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ndreww\Documents\Infometrics\"/>
    </mc:Choice>
  </mc:AlternateContent>
  <bookViews>
    <workbookView xWindow="0" yWindow="0" windowWidth="28800" windowHeight="12435"/>
  </bookViews>
  <sheets>
    <sheet name="Dashboard" sheetId="7" r:id="rId1"/>
    <sheet name="Data_AU" sheetId="9" state="veryHidden" r:id="rId2"/>
    <sheet name="Settings" sheetId="8" state="veryHidden" r:id="rId3"/>
    <sheet name="GDP" sheetId="5" r:id="rId4"/>
    <sheet name="Employment" sheetId="6" r:id="rId5"/>
    <sheet name="Bus" sheetId="10" r:id="rId6"/>
  </sheets>
  <externalReferences>
    <externalReference r:id="rId7"/>
  </externalReferences>
  <definedNames>
    <definedName name="_xlnm._FilterDatabase" localSheetId="5" hidden="1">Bus!$A$3:$S$1030</definedName>
    <definedName name="_xlnm._FilterDatabase" localSheetId="2" hidden="1">Settings!$A$4:$C$2016</definedName>
    <definedName name="AU">Dashboard!$C$3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7" l="1"/>
  <c r="D3" i="7" l="1"/>
  <c r="L15" i="7" s="1"/>
  <c r="H15" i="7" l="1"/>
  <c r="J15" i="7"/>
  <c r="I15" i="7"/>
  <c r="L66" i="7"/>
  <c r="L58" i="7"/>
  <c r="L50" i="7"/>
  <c r="L42" i="7"/>
  <c r="L34" i="7"/>
  <c r="L30" i="7"/>
  <c r="L22" i="7"/>
  <c r="L69" i="7"/>
  <c r="L61" i="7"/>
  <c r="L53" i="7"/>
  <c r="L45" i="7"/>
  <c r="L37" i="7"/>
  <c r="L29" i="7"/>
  <c r="L17" i="7"/>
  <c r="L68" i="7"/>
  <c r="L64" i="7"/>
  <c r="L60" i="7"/>
  <c r="L56" i="7"/>
  <c r="L52" i="7"/>
  <c r="L48" i="7"/>
  <c r="L44" i="7"/>
  <c r="L40" i="7"/>
  <c r="L36" i="7"/>
  <c r="L32" i="7"/>
  <c r="L28" i="7"/>
  <c r="L24" i="7"/>
  <c r="L20" i="7"/>
  <c r="L16" i="7"/>
  <c r="L14" i="7"/>
  <c r="L62" i="7"/>
  <c r="L54" i="7"/>
  <c r="L46" i="7"/>
  <c r="L38" i="7"/>
  <c r="L26" i="7"/>
  <c r="L18" i="7"/>
  <c r="L65" i="7"/>
  <c r="L57" i="7"/>
  <c r="L49" i="7"/>
  <c r="L41" i="7"/>
  <c r="L33" i="7"/>
  <c r="L25" i="7"/>
  <c r="L21" i="7"/>
  <c r="L67" i="7"/>
  <c r="L63" i="7"/>
  <c r="L59" i="7"/>
  <c r="L55" i="7"/>
  <c r="L51" i="7"/>
  <c r="L47" i="7"/>
  <c r="L43" i="7"/>
  <c r="L39" i="7"/>
  <c r="L35" i="7"/>
  <c r="L31" i="7"/>
  <c r="L27" i="7"/>
  <c r="L23" i="7"/>
  <c r="L19" i="7"/>
  <c r="H43" i="7" l="1"/>
  <c r="J43" i="7"/>
  <c r="H57" i="7"/>
  <c r="J57" i="7"/>
  <c r="H29" i="7"/>
  <c r="J29" i="7"/>
  <c r="H61" i="7"/>
  <c r="J61" i="7"/>
  <c r="H34" i="7"/>
  <c r="J34" i="7"/>
  <c r="H66" i="7"/>
  <c r="J66" i="7"/>
  <c r="H31" i="7"/>
  <c r="J31" i="7"/>
  <c r="H47" i="7"/>
  <c r="J47" i="7"/>
  <c r="H63" i="7"/>
  <c r="J63" i="7"/>
  <c r="H33" i="7"/>
  <c r="J33" i="7"/>
  <c r="H65" i="7"/>
  <c r="J65" i="7"/>
  <c r="H46" i="7"/>
  <c r="J46" i="7"/>
  <c r="H16" i="7"/>
  <c r="J16" i="7"/>
  <c r="H32" i="7"/>
  <c r="J32" i="7"/>
  <c r="H48" i="7"/>
  <c r="J48" i="7"/>
  <c r="H64" i="7"/>
  <c r="J64" i="7"/>
  <c r="H37" i="7"/>
  <c r="J37" i="7"/>
  <c r="H42" i="7"/>
  <c r="J42" i="7"/>
  <c r="H59" i="7"/>
  <c r="J59" i="7"/>
  <c r="J14" i="7"/>
  <c r="H14" i="7"/>
  <c r="H19" i="7"/>
  <c r="J19" i="7"/>
  <c r="H51" i="7"/>
  <c r="J51" i="7"/>
  <c r="H18" i="7"/>
  <c r="J18" i="7"/>
  <c r="H52" i="7"/>
  <c r="J52" i="7"/>
  <c r="H50" i="7"/>
  <c r="J50" i="7"/>
  <c r="H27" i="7"/>
  <c r="J27" i="7"/>
  <c r="H25" i="7"/>
  <c r="J25" i="7"/>
  <c r="H38" i="7"/>
  <c r="J38" i="7"/>
  <c r="H28" i="7"/>
  <c r="J28" i="7"/>
  <c r="H44" i="7"/>
  <c r="J44" i="7"/>
  <c r="H35" i="7"/>
  <c r="J35" i="7"/>
  <c r="H67" i="7"/>
  <c r="J67" i="7"/>
  <c r="H41" i="7"/>
  <c r="J41" i="7"/>
  <c r="H54" i="7"/>
  <c r="J54" i="7"/>
  <c r="H20" i="7"/>
  <c r="J20" i="7"/>
  <c r="H36" i="7"/>
  <c r="J36" i="7"/>
  <c r="H68" i="7"/>
  <c r="J68" i="7"/>
  <c r="H45" i="7"/>
  <c r="J45" i="7"/>
  <c r="H22" i="7"/>
  <c r="J22" i="7"/>
  <c r="H23" i="7"/>
  <c r="J23" i="7"/>
  <c r="H39" i="7"/>
  <c r="J39" i="7"/>
  <c r="H55" i="7"/>
  <c r="J55" i="7"/>
  <c r="H21" i="7"/>
  <c r="J21" i="7"/>
  <c r="H49" i="7"/>
  <c r="J49" i="7"/>
  <c r="H26" i="7"/>
  <c r="J26" i="7"/>
  <c r="H62" i="7"/>
  <c r="J62" i="7"/>
  <c r="H24" i="7"/>
  <c r="J24" i="7"/>
  <c r="H40" i="7"/>
  <c r="J40" i="7"/>
  <c r="H56" i="7"/>
  <c r="J56" i="7"/>
  <c r="H17" i="7"/>
  <c r="J17" i="7"/>
  <c r="H53" i="7"/>
  <c r="J53" i="7"/>
  <c r="H30" i="7"/>
  <c r="J30" i="7"/>
  <c r="H58" i="7"/>
  <c r="J58" i="7"/>
  <c r="I23" i="7"/>
  <c r="I55" i="7"/>
  <c r="I21" i="7"/>
  <c r="I26" i="7"/>
  <c r="I24" i="7"/>
  <c r="I56" i="7"/>
  <c r="I53" i="7"/>
  <c r="I30" i="7"/>
  <c r="I43" i="7"/>
  <c r="I59" i="7"/>
  <c r="I25" i="7"/>
  <c r="I57" i="7"/>
  <c r="I38" i="7"/>
  <c r="I14" i="7"/>
  <c r="I28" i="7"/>
  <c r="I44" i="7"/>
  <c r="I29" i="7"/>
  <c r="I61" i="7"/>
  <c r="I34" i="7"/>
  <c r="I66" i="7"/>
  <c r="I39" i="7"/>
  <c r="I49" i="7"/>
  <c r="I62" i="7"/>
  <c r="I40" i="7"/>
  <c r="I17" i="7"/>
  <c r="I58" i="7"/>
  <c r="I27" i="7"/>
  <c r="I31" i="7"/>
  <c r="I47" i="7"/>
  <c r="I63" i="7"/>
  <c r="I33" i="7"/>
  <c r="I65" i="7"/>
  <c r="I46" i="7"/>
  <c r="I16" i="7"/>
  <c r="I32" i="7"/>
  <c r="I48" i="7"/>
  <c r="I64" i="7"/>
  <c r="I37" i="7"/>
  <c r="I42" i="7"/>
  <c r="I19" i="7"/>
  <c r="I35" i="7"/>
  <c r="I51" i="7"/>
  <c r="I67" i="7"/>
  <c r="I41" i="7"/>
  <c r="I18" i="7"/>
  <c r="I54" i="7"/>
  <c r="I20" i="7"/>
  <c r="I36" i="7"/>
  <c r="I52" i="7"/>
  <c r="I68" i="7"/>
  <c r="I45" i="7"/>
  <c r="I22" i="7"/>
  <c r="I50" i="7"/>
  <c r="E20" i="7"/>
  <c r="E18" i="7"/>
  <c r="E16" i="7"/>
  <c r="E14" i="7"/>
  <c r="E24" i="7" s="1"/>
  <c r="C18" i="7"/>
  <c r="C16" i="7"/>
  <c r="C20" i="7" s="1"/>
  <c r="C14" i="7"/>
  <c r="C12" i="7"/>
  <c r="H71" i="7" l="1"/>
  <c r="C22" i="7" s="1"/>
  <c r="C24" i="7" s="1"/>
  <c r="J71" i="7"/>
  <c r="I71" i="7"/>
  <c r="C11" i="8"/>
  <c r="C12" i="8"/>
  <c r="C1923" i="8"/>
  <c r="C6" i="8"/>
  <c r="C7" i="8"/>
  <c r="C5" i="8"/>
  <c r="C8" i="8"/>
  <c r="C13" i="8"/>
  <c r="C14" i="8"/>
  <c r="C9" i="8"/>
  <c r="C1918" i="8"/>
  <c r="C1919" i="8"/>
  <c r="C1921" i="8"/>
  <c r="C1922" i="8"/>
  <c r="C1920" i="8"/>
  <c r="C1924" i="8"/>
  <c r="C16" i="8"/>
  <c r="C15" i="8"/>
  <c r="C1925" i="8"/>
  <c r="C20" i="8"/>
  <c r="C21" i="8"/>
  <c r="C18" i="8"/>
  <c r="C19" i="8"/>
  <c r="C17" i="8"/>
  <c r="C36" i="8"/>
  <c r="C34" i="8"/>
  <c r="C37" i="8"/>
  <c r="C32" i="8"/>
  <c r="C35" i="8"/>
  <c r="C28" i="8"/>
  <c r="C38" i="8"/>
  <c r="C31" i="8"/>
  <c r="C30" i="8"/>
  <c r="C22" i="8"/>
  <c r="C33" i="8"/>
  <c r="C25" i="8"/>
  <c r="C24" i="8"/>
  <c r="C26" i="8"/>
  <c r="C29" i="8"/>
  <c r="C23" i="8"/>
  <c r="C27" i="8"/>
  <c r="C1926" i="8"/>
  <c r="C46" i="8"/>
  <c r="C45" i="8"/>
  <c r="C60" i="8"/>
  <c r="C59" i="8"/>
  <c r="C41" i="8"/>
  <c r="C80" i="8"/>
  <c r="C52" i="8"/>
  <c r="C39" i="8"/>
  <c r="C53" i="8"/>
  <c r="C57" i="8"/>
  <c r="C54" i="8"/>
  <c r="C71" i="8"/>
  <c r="C72" i="8"/>
  <c r="C43" i="8"/>
  <c r="C42" i="8"/>
  <c r="C55" i="8"/>
  <c r="C75" i="8"/>
  <c r="C49" i="8"/>
  <c r="C78" i="8"/>
  <c r="C50" i="8"/>
  <c r="C51" i="8"/>
  <c r="C56" i="8"/>
  <c r="C77" i="8"/>
  <c r="C44" i="8"/>
  <c r="C1928" i="8"/>
  <c r="C83" i="8"/>
  <c r="C40" i="8"/>
  <c r="C47" i="8"/>
  <c r="C48" i="8"/>
  <c r="C1927" i="8"/>
  <c r="C58" i="8"/>
  <c r="C61" i="8"/>
  <c r="C65" i="8"/>
  <c r="C62" i="8"/>
  <c r="C64" i="8"/>
  <c r="C63" i="8"/>
  <c r="C68" i="8"/>
  <c r="C66" i="8"/>
  <c r="C69" i="8"/>
  <c r="C70" i="8"/>
  <c r="C67" i="8"/>
  <c r="C74" i="8"/>
  <c r="C76" i="8"/>
  <c r="C73" i="8"/>
  <c r="C79" i="8"/>
  <c r="C1929" i="8"/>
  <c r="C84" i="8"/>
  <c r="C82" i="8"/>
  <c r="C81" i="8"/>
  <c r="C88" i="8"/>
  <c r="C86" i="8"/>
  <c r="C85" i="8"/>
  <c r="C90" i="8"/>
  <c r="C89" i="8"/>
  <c r="C87" i="8"/>
  <c r="C142" i="8"/>
  <c r="C143" i="8"/>
  <c r="C92" i="8"/>
  <c r="C123" i="8"/>
  <c r="C141" i="8"/>
  <c r="C139" i="8"/>
  <c r="C140" i="8"/>
  <c r="C93" i="8"/>
  <c r="C125" i="8"/>
  <c r="C126" i="8"/>
  <c r="C127" i="8"/>
  <c r="C124" i="8"/>
  <c r="C91" i="8"/>
  <c r="C121" i="8"/>
  <c r="C1930" i="8"/>
  <c r="C102" i="8"/>
  <c r="C116" i="8"/>
  <c r="C1944" i="8"/>
  <c r="C1939" i="8"/>
  <c r="C1940" i="8"/>
  <c r="C154" i="8"/>
  <c r="C171" i="8"/>
  <c r="C153" i="8"/>
  <c r="C179" i="8"/>
  <c r="C152" i="8"/>
  <c r="C178" i="8"/>
  <c r="C151" i="8"/>
  <c r="C150" i="8"/>
  <c r="C149" i="8"/>
  <c r="C148" i="8"/>
  <c r="C146" i="8"/>
  <c r="C147" i="8"/>
  <c r="C145" i="8"/>
  <c r="C100" i="8"/>
  <c r="C101" i="8"/>
  <c r="C104" i="8"/>
  <c r="C105" i="8"/>
  <c r="C108" i="8"/>
  <c r="C109" i="8"/>
  <c r="C110" i="8"/>
  <c r="C111" i="8"/>
  <c r="C106" i="8"/>
  <c r="C112" i="8"/>
  <c r="C107" i="8"/>
  <c r="C113" i="8"/>
  <c r="C114" i="8"/>
  <c r="C115" i="8"/>
  <c r="C119" i="8"/>
  <c r="C117" i="8"/>
  <c r="C118" i="8"/>
  <c r="C103" i="8"/>
  <c r="C122" i="8"/>
  <c r="C182" i="8"/>
  <c r="C174" i="8"/>
  <c r="C175" i="8"/>
  <c r="C176" i="8"/>
  <c r="C183" i="8"/>
  <c r="C180" i="8"/>
  <c r="C181" i="8"/>
  <c r="C177" i="8"/>
  <c r="C184" i="8"/>
  <c r="C244" i="8"/>
  <c r="C1955" i="8"/>
  <c r="C97" i="8"/>
  <c r="C169" i="8"/>
  <c r="C167" i="8"/>
  <c r="C168" i="8"/>
  <c r="C163" i="8"/>
  <c r="C164" i="8"/>
  <c r="C170" i="8"/>
  <c r="C166" i="8"/>
  <c r="C165" i="8"/>
  <c r="C173" i="8"/>
  <c r="C172" i="8"/>
  <c r="C188" i="8"/>
  <c r="C144" i="8"/>
  <c r="C128" i="8"/>
  <c r="C130" i="8"/>
  <c r="C129" i="8"/>
  <c r="C131" i="8"/>
  <c r="C132" i="8"/>
  <c r="C133" i="8"/>
  <c r="C1941" i="8"/>
  <c r="C96" i="8"/>
  <c r="C95" i="8"/>
  <c r="C98" i="8"/>
  <c r="C94" i="8"/>
  <c r="C134" i="8"/>
  <c r="C99" i="8"/>
  <c r="C120" i="8"/>
  <c r="C135" i="8"/>
  <c r="C137" i="8"/>
  <c r="C136" i="8"/>
  <c r="C138" i="8"/>
  <c r="C258" i="8"/>
  <c r="C245" i="8"/>
  <c r="C246" i="8"/>
  <c r="C247" i="8"/>
  <c r="C251" i="8"/>
  <c r="C250" i="8"/>
  <c r="C248" i="8"/>
  <c r="C252" i="8"/>
  <c r="C249" i="8"/>
  <c r="C253" i="8"/>
  <c r="C254" i="8"/>
  <c r="C255" i="8"/>
  <c r="C256" i="8"/>
  <c r="C257" i="8"/>
  <c r="C259" i="8"/>
  <c r="C242" i="8"/>
  <c r="C243" i="8"/>
  <c r="C237" i="8"/>
  <c r="C239" i="8"/>
  <c r="C238" i="8"/>
  <c r="C241" i="8"/>
  <c r="C240" i="8"/>
  <c r="C234" i="8"/>
  <c r="C236" i="8"/>
  <c r="C235" i="8"/>
  <c r="C198" i="8"/>
  <c r="C199" i="8"/>
  <c r="C217" i="8"/>
  <c r="C216" i="8"/>
  <c r="C218" i="8"/>
  <c r="C220" i="8"/>
  <c r="C219" i="8"/>
  <c r="C221" i="8"/>
  <c r="C207" i="8"/>
  <c r="C213" i="8"/>
  <c r="C206" i="8"/>
  <c r="C202" i="8"/>
  <c r="C205" i="8"/>
  <c r="C203" i="8"/>
  <c r="C210" i="8"/>
  <c r="C204" i="8"/>
  <c r="C208" i="8"/>
  <c r="C209" i="8"/>
  <c r="C211" i="8"/>
  <c r="C227" i="8"/>
  <c r="C228" i="8"/>
  <c r="C230" i="8"/>
  <c r="C226" i="8"/>
  <c r="C229" i="8"/>
  <c r="C231" i="8"/>
  <c r="C232" i="8"/>
  <c r="C233" i="8"/>
  <c r="C260" i="8"/>
  <c r="C200" i="8"/>
  <c r="C201" i="8"/>
  <c r="C215" i="8"/>
  <c r="C212" i="8"/>
  <c r="C214" i="8"/>
  <c r="C222" i="8"/>
  <c r="C223" i="8"/>
  <c r="C224" i="8"/>
  <c r="C225" i="8"/>
  <c r="C158" i="8"/>
  <c r="C157" i="8"/>
  <c r="C156" i="8"/>
  <c r="C155" i="8"/>
  <c r="C162" i="8"/>
  <c r="C161" i="8"/>
  <c r="C160" i="8"/>
  <c r="C159" i="8"/>
  <c r="C186" i="8"/>
  <c r="C1942" i="8"/>
  <c r="C187" i="8"/>
  <c r="C185" i="8"/>
  <c r="C1957" i="8"/>
  <c r="C191" i="8"/>
  <c r="C192" i="8"/>
  <c r="C193" i="8"/>
  <c r="C194" i="8"/>
  <c r="C195" i="8"/>
  <c r="C196" i="8"/>
  <c r="C197" i="8"/>
  <c r="C1956" i="8"/>
  <c r="C190" i="8"/>
  <c r="C189" i="8"/>
  <c r="C272" i="8"/>
  <c r="C271" i="8"/>
  <c r="C270" i="8"/>
  <c r="C269" i="8"/>
  <c r="C268" i="8"/>
  <c r="C275" i="8"/>
  <c r="C274" i="8"/>
  <c r="C273" i="8"/>
  <c r="C277" i="8"/>
  <c r="C278" i="8"/>
  <c r="C276" i="8"/>
  <c r="C279" i="8"/>
  <c r="C286" i="8"/>
  <c r="C284" i="8"/>
  <c r="C285" i="8"/>
  <c r="C287" i="8"/>
  <c r="C265" i="8"/>
  <c r="C261" i="8"/>
  <c r="C288" i="8"/>
  <c r="C289" i="8"/>
  <c r="C280" i="8"/>
  <c r="C281" i="8"/>
  <c r="C282" i="8"/>
  <c r="C283" i="8"/>
  <c r="C262" i="8"/>
  <c r="C263" i="8"/>
  <c r="C264" i="8"/>
  <c r="C367" i="8"/>
  <c r="C1931" i="8"/>
  <c r="C1932" i="8"/>
  <c r="C1933" i="8"/>
  <c r="C1935" i="8"/>
  <c r="C1936" i="8"/>
  <c r="C1937" i="8"/>
  <c r="C1938" i="8"/>
  <c r="C1943" i="8"/>
  <c r="C1953" i="8"/>
  <c r="C1934" i="8"/>
  <c r="C266" i="8"/>
  <c r="C267" i="8"/>
  <c r="C290" i="8"/>
  <c r="C291" i="8"/>
  <c r="C292" i="8"/>
  <c r="C316" i="8"/>
  <c r="C294" i="8"/>
  <c r="C293" i="8"/>
  <c r="C304" i="8"/>
  <c r="C302" i="8"/>
  <c r="C303" i="8"/>
  <c r="C311" i="8"/>
  <c r="C314" i="8"/>
  <c r="C315" i="8"/>
  <c r="C355" i="8"/>
  <c r="C310" i="8"/>
  <c r="C312" i="8"/>
  <c r="C313" i="8"/>
  <c r="C298" i="8"/>
  <c r="C299" i="8"/>
  <c r="C300" i="8"/>
  <c r="C301" i="8"/>
  <c r="C295" i="8"/>
  <c r="C296" i="8"/>
  <c r="C297" i="8"/>
  <c r="C353" i="8"/>
  <c r="C305" i="8"/>
  <c r="C306" i="8"/>
  <c r="C307" i="8"/>
  <c r="C308" i="8"/>
  <c r="C309" i="8"/>
  <c r="C363" i="8"/>
  <c r="C364" i="8"/>
  <c r="C365" i="8"/>
  <c r="C366" i="8"/>
  <c r="C325" i="8"/>
  <c r="C324" i="8"/>
  <c r="C323" i="8"/>
  <c r="C322" i="8"/>
  <c r="C317" i="8"/>
  <c r="C318" i="8"/>
  <c r="C319" i="8"/>
  <c r="C321" i="8"/>
  <c r="C320" i="8"/>
  <c r="C326" i="8"/>
  <c r="C327" i="8"/>
  <c r="C328" i="8"/>
  <c r="C329" i="8"/>
  <c r="C330" i="8"/>
  <c r="C331" i="8"/>
  <c r="C332" i="8"/>
  <c r="C333" i="8"/>
  <c r="C335" i="8"/>
  <c r="C334" i="8"/>
  <c r="C336" i="8"/>
  <c r="C337" i="8"/>
  <c r="C338" i="8"/>
  <c r="C339" i="8"/>
  <c r="C340" i="8"/>
  <c r="C341" i="8"/>
  <c r="C342" i="8"/>
  <c r="C348" i="8"/>
  <c r="C347" i="8"/>
  <c r="C349" i="8"/>
  <c r="C350" i="8"/>
  <c r="C351" i="8"/>
  <c r="C352" i="8"/>
  <c r="C1947" i="8"/>
  <c r="C1949" i="8"/>
  <c r="C1950" i="8"/>
  <c r="C1948" i="8"/>
  <c r="C354" i="8"/>
  <c r="C343" i="8"/>
  <c r="C345" i="8"/>
  <c r="C346" i="8"/>
  <c r="C344" i="8"/>
  <c r="C356" i="8"/>
  <c r="C357" i="8"/>
  <c r="C362" i="8"/>
  <c r="C361" i="8"/>
  <c r="C408" i="8"/>
  <c r="C1970" i="8"/>
  <c r="C1952" i="8"/>
  <c r="C1951" i="8"/>
  <c r="C1945" i="8"/>
  <c r="C1946" i="8"/>
  <c r="C360" i="8"/>
  <c r="C359" i="8"/>
  <c r="C358" i="8"/>
  <c r="C392" i="8"/>
  <c r="C410" i="8"/>
  <c r="C393" i="8"/>
  <c r="C412" i="8"/>
  <c r="C420" i="8"/>
  <c r="C390" i="8"/>
  <c r="C391" i="8"/>
  <c r="C421" i="8"/>
  <c r="C464" i="8"/>
  <c r="C466" i="8"/>
  <c r="C399" i="8"/>
  <c r="C400" i="8"/>
  <c r="C401" i="8"/>
  <c r="C402" i="8"/>
  <c r="C403" i="8"/>
  <c r="C475" i="8"/>
  <c r="C404" i="8"/>
  <c r="C405" i="8"/>
  <c r="C407" i="8"/>
  <c r="C406" i="8"/>
  <c r="C414" i="8"/>
  <c r="C409" i="8"/>
  <c r="C411" i="8"/>
  <c r="C413" i="8"/>
  <c r="C418" i="8"/>
  <c r="C417" i="8"/>
  <c r="C419" i="8"/>
  <c r="C415" i="8"/>
  <c r="C416" i="8"/>
  <c r="C437" i="8"/>
  <c r="C436" i="8"/>
  <c r="C435" i="8"/>
  <c r="C438" i="8"/>
  <c r="C439" i="8"/>
  <c r="C441" i="8"/>
  <c r="C440" i="8"/>
  <c r="C423" i="8"/>
  <c r="C426" i="8"/>
  <c r="C422" i="8"/>
  <c r="C425" i="8"/>
  <c r="C427" i="8"/>
  <c r="C424" i="8"/>
  <c r="C428" i="8"/>
  <c r="C429" i="8"/>
  <c r="C430" i="8"/>
  <c r="C431" i="8"/>
  <c r="C433" i="8"/>
  <c r="C442" i="8"/>
  <c r="C444" i="8"/>
  <c r="C451" i="8"/>
  <c r="C443" i="8"/>
  <c r="C445" i="8"/>
  <c r="C446" i="8"/>
  <c r="C491" i="8"/>
  <c r="C432" i="8"/>
  <c r="C434" i="8"/>
  <c r="C457" i="8"/>
  <c r="C458" i="8"/>
  <c r="C463" i="8"/>
  <c r="C469" i="8"/>
  <c r="C468" i="8"/>
  <c r="C470" i="8"/>
  <c r="C473" i="8"/>
  <c r="C471" i="8"/>
  <c r="C472" i="8"/>
  <c r="C461" i="8"/>
  <c r="C460" i="8"/>
  <c r="C462" i="8"/>
  <c r="C459" i="8"/>
  <c r="C465" i="8"/>
  <c r="C467" i="8"/>
  <c r="C487" i="8"/>
  <c r="C488" i="8"/>
  <c r="C485" i="8"/>
  <c r="C486" i="8"/>
  <c r="C448" i="8"/>
  <c r="C447" i="8"/>
  <c r="C450" i="8"/>
  <c r="C449" i="8"/>
  <c r="C453" i="8"/>
  <c r="C452" i="8"/>
  <c r="C388" i="8"/>
  <c r="C492" i="8"/>
  <c r="C455" i="8"/>
  <c r="C454" i="8"/>
  <c r="C456" i="8"/>
  <c r="C490" i="8"/>
  <c r="C489" i="8"/>
  <c r="C482" i="8"/>
  <c r="C481" i="8"/>
  <c r="C483" i="8"/>
  <c r="C484" i="8"/>
  <c r="C477" i="8"/>
  <c r="C479" i="8"/>
  <c r="C480" i="8"/>
  <c r="C478" i="8"/>
  <c r="C476" i="8"/>
  <c r="C474" i="8"/>
  <c r="C397" i="8"/>
  <c r="C398" i="8"/>
  <c r="C394" i="8"/>
  <c r="C395" i="8"/>
  <c r="C396" i="8"/>
  <c r="C494" i="8"/>
  <c r="C493" i="8"/>
  <c r="C501" i="8"/>
  <c r="C499" i="8"/>
  <c r="C500" i="8"/>
  <c r="C502" i="8"/>
  <c r="C495" i="8"/>
  <c r="C496" i="8"/>
  <c r="C497" i="8"/>
  <c r="C498" i="8"/>
  <c r="C385" i="8"/>
  <c r="C386" i="8"/>
  <c r="C387" i="8"/>
  <c r="C389" i="8"/>
  <c r="C375" i="8"/>
  <c r="C374" i="8"/>
  <c r="C383" i="8"/>
  <c r="C382" i="8"/>
  <c r="C368" i="8"/>
  <c r="C377" i="8"/>
  <c r="C384" i="8"/>
  <c r="C378" i="8"/>
  <c r="C379" i="8"/>
  <c r="C503" i="8"/>
  <c r="C505" i="8"/>
  <c r="C504" i="8"/>
  <c r="C372" i="8"/>
  <c r="C373" i="8"/>
  <c r="C369" i="8"/>
  <c r="C376" i="8"/>
  <c r="C371" i="8"/>
  <c r="C370" i="8"/>
  <c r="C381" i="8"/>
  <c r="C508" i="8"/>
  <c r="C509" i="8"/>
  <c r="C507" i="8"/>
  <c r="C506" i="8"/>
  <c r="C1954" i="8"/>
  <c r="C510" i="8"/>
  <c r="C380" i="8"/>
  <c r="C516" i="8"/>
  <c r="C517" i="8"/>
  <c r="C513" i="8"/>
  <c r="C525" i="8"/>
  <c r="C537" i="8"/>
  <c r="C511" i="8"/>
  <c r="C512" i="8"/>
  <c r="C566" i="8"/>
  <c r="C515" i="8"/>
  <c r="C514" i="8"/>
  <c r="C1962" i="8"/>
  <c r="C1963" i="8"/>
  <c r="C1965" i="8"/>
  <c r="C1961" i="8"/>
  <c r="C594" i="8"/>
  <c r="C595" i="8"/>
  <c r="C590" i="8"/>
  <c r="C591" i="8"/>
  <c r="C593" i="8"/>
  <c r="C589" i="8"/>
  <c r="C588" i="8"/>
  <c r="C587" i="8"/>
  <c r="C524" i="8"/>
  <c r="C586" i="8"/>
  <c r="C523" i="8"/>
  <c r="C597" i="8"/>
  <c r="C598" i="8"/>
  <c r="C603" i="8"/>
  <c r="C601" i="8"/>
  <c r="C602" i="8"/>
  <c r="C600" i="8"/>
  <c r="C596" i="8"/>
  <c r="C568" i="8"/>
  <c r="C567" i="8"/>
  <c r="C579" i="8"/>
  <c r="C580" i="8"/>
  <c r="C573" i="8"/>
  <c r="C575" i="8"/>
  <c r="C574" i="8"/>
  <c r="C569" i="8"/>
  <c r="C570" i="8"/>
  <c r="C572" i="8"/>
  <c r="C592" i="8"/>
  <c r="C581" i="8"/>
  <c r="C578" i="8"/>
  <c r="C582" i="8"/>
  <c r="C577" i="8"/>
  <c r="C599" i="8"/>
  <c r="C585" i="8"/>
  <c r="C584" i="8"/>
  <c r="C583" i="8"/>
  <c r="C535" i="8"/>
  <c r="C536" i="8"/>
  <c r="C534" i="8"/>
  <c r="C518" i="8"/>
  <c r="C538" i="8"/>
  <c r="C526" i="8"/>
  <c r="C528" i="8"/>
  <c r="C527" i="8"/>
  <c r="C520" i="8"/>
  <c r="C522" i="8"/>
  <c r="C521" i="8"/>
  <c r="C530" i="8"/>
  <c r="C529" i="8"/>
  <c r="C531" i="8"/>
  <c r="C519" i="8"/>
  <c r="C651" i="8"/>
  <c r="C665" i="8"/>
  <c r="C532" i="8"/>
  <c r="C533" i="8"/>
  <c r="C539" i="8"/>
  <c r="C541" i="8"/>
  <c r="C540" i="8"/>
  <c r="C543" i="8"/>
  <c r="C542" i="8"/>
  <c r="C606" i="8"/>
  <c r="C604" i="8"/>
  <c r="C605" i="8"/>
  <c r="C607" i="8"/>
  <c r="C548" i="8"/>
  <c r="C552" i="8"/>
  <c r="C553" i="8"/>
  <c r="C571" i="8"/>
  <c r="C576" i="8"/>
  <c r="C549" i="8"/>
  <c r="C547" i="8"/>
  <c r="C550" i="8"/>
  <c r="C554" i="8"/>
  <c r="C557" i="8"/>
  <c r="C555" i="8"/>
  <c r="C556" i="8"/>
  <c r="C558" i="8"/>
  <c r="C551" i="8"/>
  <c r="C546" i="8"/>
  <c r="C560" i="8"/>
  <c r="C544" i="8"/>
  <c r="C562" i="8"/>
  <c r="C561" i="8"/>
  <c r="C563" i="8"/>
  <c r="C559" i="8"/>
  <c r="C545" i="8"/>
  <c r="C564" i="8"/>
  <c r="C565" i="8"/>
  <c r="C667" i="8"/>
  <c r="C610" i="8"/>
  <c r="C608" i="8"/>
  <c r="C1958" i="8"/>
  <c r="C611" i="8"/>
  <c r="C609" i="8"/>
  <c r="C612" i="8"/>
  <c r="C1964" i="8"/>
  <c r="C620" i="8"/>
  <c r="C616" i="8"/>
  <c r="C617" i="8"/>
  <c r="C619" i="8"/>
  <c r="C618" i="8"/>
  <c r="C628" i="8"/>
  <c r="C613" i="8"/>
  <c r="C615" i="8"/>
  <c r="C614" i="8"/>
  <c r="C631" i="8"/>
  <c r="C624" i="8"/>
  <c r="C622" i="8"/>
  <c r="C626" i="8"/>
  <c r="C627" i="8"/>
  <c r="C621" i="8"/>
  <c r="C790" i="8"/>
  <c r="C625" i="8"/>
  <c r="C799" i="8"/>
  <c r="C800" i="8"/>
  <c r="C629" i="8"/>
  <c r="C630" i="8"/>
  <c r="C632" i="8"/>
  <c r="C623" i="8"/>
  <c r="C635" i="8"/>
  <c r="C1967" i="8"/>
  <c r="C1966" i="8"/>
  <c r="C1968" i="8"/>
  <c r="C634" i="8"/>
  <c r="C1969" i="8"/>
  <c r="C633" i="8"/>
  <c r="C648" i="8"/>
  <c r="C1972" i="8"/>
  <c r="C638" i="8"/>
  <c r="C639" i="8"/>
  <c r="C641" i="8"/>
  <c r="C642" i="8"/>
  <c r="C637" i="8"/>
  <c r="C640" i="8"/>
  <c r="C636" i="8"/>
  <c r="C645" i="8"/>
  <c r="C644" i="8"/>
  <c r="C643" i="8"/>
  <c r="C646" i="8"/>
  <c r="C649" i="8"/>
  <c r="C653" i="8"/>
  <c r="C655" i="8"/>
  <c r="C650" i="8"/>
  <c r="C647" i="8"/>
  <c r="C656" i="8"/>
  <c r="C657" i="8"/>
  <c r="C654" i="8"/>
  <c r="C652" i="8"/>
  <c r="C658" i="8"/>
  <c r="C662" i="8"/>
  <c r="C663" i="8"/>
  <c r="C664" i="8"/>
  <c r="C706" i="8"/>
  <c r="C748" i="8"/>
  <c r="C666" i="8"/>
  <c r="C679" i="8"/>
  <c r="C678" i="8"/>
  <c r="C659" i="8"/>
  <c r="C756" i="8"/>
  <c r="C680" i="8"/>
  <c r="C668" i="8"/>
  <c r="C660" i="8"/>
  <c r="C672" i="8"/>
  <c r="C670" i="8"/>
  <c r="C671" i="8"/>
  <c r="C673" i="8"/>
  <c r="C674" i="8"/>
  <c r="C676" i="8"/>
  <c r="C677" i="8"/>
  <c r="C675" i="8"/>
  <c r="C669" i="8"/>
  <c r="C661" i="8"/>
  <c r="C717" i="8"/>
  <c r="C719" i="8"/>
  <c r="C720" i="8"/>
  <c r="C718" i="8"/>
  <c r="C721" i="8"/>
  <c r="C722" i="8"/>
  <c r="C723" i="8"/>
  <c r="C734" i="8"/>
  <c r="C693" i="8"/>
  <c r="C733" i="8"/>
  <c r="C694" i="8"/>
  <c r="C731" i="8"/>
  <c r="C732" i="8"/>
  <c r="C692" i="8"/>
  <c r="C724" i="8"/>
  <c r="C727" i="8"/>
  <c r="C725" i="8"/>
  <c r="C729" i="8"/>
  <c r="C728" i="8"/>
  <c r="C730" i="8"/>
  <c r="C735" i="8"/>
  <c r="C736" i="8"/>
  <c r="C737" i="8"/>
  <c r="C681" i="8"/>
  <c r="C702" i="8"/>
  <c r="C703" i="8"/>
  <c r="C688" i="8"/>
  <c r="C704" i="8"/>
  <c r="C682" i="8"/>
  <c r="C701" i="8"/>
  <c r="C705" i="8"/>
  <c r="C684" i="8"/>
  <c r="C691" i="8"/>
  <c r="C689" i="8"/>
  <c r="C713" i="8"/>
  <c r="C714" i="8"/>
  <c r="C697" i="8"/>
  <c r="C696" i="8"/>
  <c r="C726" i="8"/>
  <c r="C707" i="8"/>
  <c r="C1959" i="8"/>
  <c r="C1960" i="8"/>
  <c r="C712" i="8"/>
  <c r="C715" i="8"/>
  <c r="C716" i="8"/>
  <c r="C699" i="8"/>
  <c r="C685" i="8"/>
  <c r="C686" i="8"/>
  <c r="C698" i="8"/>
  <c r="C700" i="8"/>
  <c r="C690" i="8"/>
  <c r="C708" i="8"/>
  <c r="C695" i="8"/>
  <c r="C687" i="8"/>
  <c r="C738" i="8"/>
  <c r="C739" i="8"/>
  <c r="C683" i="8"/>
  <c r="C711" i="8"/>
  <c r="C710" i="8"/>
  <c r="C709" i="8"/>
  <c r="C760" i="8"/>
  <c r="C759" i="8"/>
  <c r="C761" i="8"/>
  <c r="C771" i="8"/>
  <c r="C772" i="8"/>
  <c r="C764" i="8"/>
  <c r="C767" i="8"/>
  <c r="C766" i="8"/>
  <c r="C768" i="8"/>
  <c r="C765" i="8"/>
  <c r="C762" i="8"/>
  <c r="C763" i="8"/>
  <c r="C773" i="8"/>
  <c r="C774" i="8"/>
  <c r="C775" i="8"/>
  <c r="C769" i="8"/>
  <c r="C777" i="8"/>
  <c r="C776" i="8"/>
  <c r="C778" i="8"/>
  <c r="C770" i="8"/>
  <c r="C779" i="8"/>
  <c r="C740" i="8"/>
  <c r="C741" i="8"/>
  <c r="C750" i="8"/>
  <c r="C746" i="8"/>
  <c r="C747" i="8"/>
  <c r="C749" i="8"/>
  <c r="C742" i="8"/>
  <c r="C743" i="8"/>
  <c r="C745" i="8"/>
  <c r="C744" i="8"/>
  <c r="C752" i="8"/>
  <c r="C755" i="8"/>
  <c r="C753" i="8"/>
  <c r="C751" i="8"/>
  <c r="C754" i="8"/>
  <c r="C795" i="8"/>
  <c r="C757" i="8"/>
  <c r="C758" i="8"/>
  <c r="C808" i="8"/>
  <c r="C807" i="8"/>
  <c r="C806" i="8"/>
  <c r="C804" i="8"/>
  <c r="C805" i="8"/>
  <c r="C803" i="8"/>
  <c r="C1974" i="8"/>
  <c r="C792" i="8"/>
  <c r="C793" i="8"/>
  <c r="C783" i="8"/>
  <c r="C791" i="8"/>
  <c r="C788" i="8"/>
  <c r="C782" i="8"/>
  <c r="C787" i="8"/>
  <c r="C789" i="8"/>
  <c r="C785" i="8"/>
  <c r="C784" i="8"/>
  <c r="C786" i="8"/>
  <c r="C796" i="8"/>
  <c r="C797" i="8"/>
  <c r="C825" i="8"/>
  <c r="C794" i="8"/>
  <c r="C802" i="8"/>
  <c r="C892" i="8"/>
  <c r="C798" i="8"/>
  <c r="C781" i="8"/>
  <c r="C1010" i="8"/>
  <c r="C801" i="8"/>
  <c r="C1048" i="8"/>
  <c r="C1047" i="8"/>
  <c r="C780" i="8"/>
  <c r="C821" i="8"/>
  <c r="C809" i="8"/>
  <c r="C827" i="8"/>
  <c r="C826" i="8"/>
  <c r="C820" i="8"/>
  <c r="C815" i="8"/>
  <c r="C819" i="8"/>
  <c r="C822" i="8"/>
  <c r="C823" i="8"/>
  <c r="C824" i="8"/>
  <c r="C811" i="8"/>
  <c r="C814" i="8"/>
  <c r="C818" i="8"/>
  <c r="C817" i="8"/>
  <c r="C816" i="8"/>
  <c r="C1971" i="8"/>
  <c r="C1973" i="8"/>
  <c r="C828" i="8"/>
  <c r="C812" i="8"/>
  <c r="C810" i="8"/>
  <c r="C813" i="8"/>
  <c r="C829" i="8"/>
  <c r="C831" i="8"/>
  <c r="C832" i="8"/>
  <c r="C835" i="8"/>
  <c r="C833" i="8"/>
  <c r="C830" i="8"/>
  <c r="C834" i="8"/>
  <c r="C836" i="8"/>
  <c r="C837" i="8"/>
  <c r="C838" i="8"/>
  <c r="C839" i="8"/>
  <c r="C840" i="8"/>
  <c r="C848" i="8"/>
  <c r="C845" i="8"/>
  <c r="C843" i="8"/>
  <c r="C846" i="8"/>
  <c r="C844" i="8"/>
  <c r="C842" i="8"/>
  <c r="C851" i="8"/>
  <c r="C847" i="8"/>
  <c r="C841" i="8"/>
  <c r="C861" i="8"/>
  <c r="C850" i="8"/>
  <c r="C853" i="8"/>
  <c r="C858" i="8"/>
  <c r="C849" i="8"/>
  <c r="C852" i="8"/>
  <c r="C854" i="8"/>
  <c r="C855" i="8"/>
  <c r="C856" i="8"/>
  <c r="C857" i="8"/>
  <c r="C1975" i="8"/>
  <c r="C868" i="8"/>
  <c r="C864" i="8"/>
  <c r="C862" i="8"/>
  <c r="C859" i="8"/>
  <c r="C863" i="8"/>
  <c r="C860" i="8"/>
  <c r="C865" i="8"/>
  <c r="C866" i="8"/>
  <c r="C867" i="8"/>
  <c r="C870" i="8"/>
  <c r="C909" i="8"/>
  <c r="C908" i="8"/>
  <c r="C871" i="8"/>
  <c r="C910" i="8"/>
  <c r="C872" i="8"/>
  <c r="C901" i="8"/>
  <c r="C886" i="8"/>
  <c r="C885" i="8"/>
  <c r="C876" i="8"/>
  <c r="C875" i="8"/>
  <c r="C878" i="8"/>
  <c r="C877" i="8"/>
  <c r="C891" i="8"/>
  <c r="C883" i="8"/>
  <c r="C884" i="8"/>
  <c r="C893" i="8"/>
  <c r="C894" i="8"/>
  <c r="C869" i="8"/>
  <c r="C881" i="8"/>
  <c r="C882" i="8"/>
  <c r="C895" i="8"/>
  <c r="C896" i="8"/>
  <c r="C902" i="8"/>
  <c r="C903" i="8"/>
  <c r="C898" i="8"/>
  <c r="C1976" i="8"/>
  <c r="C1977" i="8"/>
  <c r="C904" i="8"/>
  <c r="C905" i="8"/>
  <c r="C900" i="8"/>
  <c r="C897" i="8"/>
  <c r="C899" i="8"/>
  <c r="C911" i="8"/>
  <c r="C906" i="8"/>
  <c r="C907" i="8"/>
  <c r="C887" i="8"/>
  <c r="C888" i="8"/>
  <c r="C889" i="8"/>
  <c r="C890" i="8"/>
  <c r="C880" i="8"/>
  <c r="C926" i="8"/>
  <c r="C927" i="8"/>
  <c r="C928" i="8"/>
  <c r="C929" i="8"/>
  <c r="C930" i="8"/>
  <c r="C937" i="8"/>
  <c r="C1978" i="8"/>
  <c r="C879" i="8"/>
  <c r="C915" i="8"/>
  <c r="C919" i="8"/>
  <c r="C873" i="8"/>
  <c r="C922" i="8"/>
  <c r="C914" i="8"/>
  <c r="C874" i="8"/>
  <c r="C912" i="8"/>
  <c r="C916" i="8"/>
  <c r="C917" i="8"/>
  <c r="C920" i="8"/>
  <c r="C924" i="8"/>
  <c r="C923" i="8"/>
  <c r="C921" i="8"/>
  <c r="C913" i="8"/>
  <c r="C918" i="8"/>
  <c r="C925" i="8"/>
  <c r="C933" i="8"/>
  <c r="C938" i="8"/>
  <c r="C932" i="8"/>
  <c r="C931" i="8"/>
  <c r="C935" i="8"/>
  <c r="C934" i="8"/>
  <c r="C936" i="8"/>
  <c r="C942" i="8"/>
  <c r="C941" i="8"/>
  <c r="C944" i="8"/>
  <c r="C943" i="8"/>
  <c r="C961" i="8"/>
  <c r="C962" i="8"/>
  <c r="C945" i="8"/>
  <c r="C946" i="8"/>
  <c r="C959" i="8"/>
  <c r="C990" i="8"/>
  <c r="C960" i="8"/>
  <c r="C947" i="8"/>
  <c r="C957" i="8"/>
  <c r="C963" i="8"/>
  <c r="C953" i="8"/>
  <c r="C956" i="8"/>
  <c r="C955" i="8"/>
  <c r="C977" i="8"/>
  <c r="C974" i="8"/>
  <c r="C954" i="8"/>
  <c r="C978" i="8"/>
  <c r="C948" i="8"/>
  <c r="C950" i="8"/>
  <c r="C949" i="8"/>
  <c r="C952" i="8"/>
  <c r="C958" i="8"/>
  <c r="C951" i="8"/>
  <c r="C976" i="8"/>
  <c r="C968" i="8"/>
  <c r="C967" i="8"/>
  <c r="C965" i="8"/>
  <c r="C966" i="8"/>
  <c r="C964" i="8"/>
  <c r="C1979" i="8"/>
  <c r="C1980" i="8"/>
  <c r="C1981" i="8"/>
  <c r="C970" i="8"/>
  <c r="C972" i="8"/>
  <c r="C969" i="8"/>
  <c r="C971" i="8"/>
  <c r="C973" i="8"/>
  <c r="C975" i="8"/>
  <c r="C980" i="8"/>
  <c r="C979" i="8"/>
  <c r="C986" i="8"/>
  <c r="C987" i="8"/>
  <c r="C985" i="8"/>
  <c r="C981" i="8"/>
  <c r="C984" i="8"/>
  <c r="C983" i="8"/>
  <c r="C982" i="8"/>
  <c r="C989" i="8"/>
  <c r="C988" i="8"/>
  <c r="C993" i="8"/>
  <c r="C991" i="8"/>
  <c r="C992" i="8"/>
  <c r="C997" i="8"/>
  <c r="C998" i="8"/>
  <c r="C999" i="8"/>
  <c r="C1003" i="8"/>
  <c r="C1000" i="8"/>
  <c r="C996" i="8"/>
  <c r="C1001" i="8"/>
  <c r="C1002" i="8"/>
  <c r="C1004" i="8"/>
  <c r="C995" i="8"/>
  <c r="C994" i="8"/>
  <c r="C1008" i="8"/>
  <c r="C1005" i="8"/>
  <c r="C1009" i="8"/>
  <c r="C1006" i="8"/>
  <c r="C1007" i="8"/>
  <c r="C1987" i="8"/>
  <c r="C1012" i="8"/>
  <c r="C1011" i="8"/>
  <c r="C1015" i="8"/>
  <c r="C1014" i="8"/>
  <c r="C1016" i="8"/>
  <c r="C1018" i="8"/>
  <c r="C1020" i="8"/>
  <c r="C1013" i="8"/>
  <c r="C1041" i="8"/>
  <c r="C1040" i="8"/>
  <c r="C1035" i="8"/>
  <c r="C1038" i="8"/>
  <c r="C1039" i="8"/>
  <c r="C1034" i="8"/>
  <c r="C1036" i="8"/>
  <c r="C1037" i="8"/>
  <c r="C1030" i="8"/>
  <c r="C1028" i="8"/>
  <c r="C1027" i="8"/>
  <c r="C1031" i="8"/>
  <c r="C1032" i="8"/>
  <c r="C1033" i="8"/>
  <c r="C1017" i="8"/>
  <c r="C1019" i="8"/>
  <c r="C1023" i="8"/>
  <c r="C1024" i="8"/>
  <c r="C1025" i="8"/>
  <c r="C1026" i="8"/>
  <c r="C1022" i="8"/>
  <c r="C1021" i="8"/>
  <c r="C1029" i="8"/>
  <c r="C1049" i="8"/>
  <c r="C1044" i="8"/>
  <c r="C1050" i="8"/>
  <c r="C1053" i="8"/>
  <c r="C1045" i="8"/>
  <c r="C1051" i="8"/>
  <c r="C1046" i="8"/>
  <c r="C1052" i="8"/>
  <c r="C1043" i="8"/>
  <c r="C1042" i="8"/>
  <c r="C1056" i="8"/>
  <c r="C1058" i="8"/>
  <c r="C1057" i="8"/>
  <c r="C1062" i="8"/>
  <c r="C1082" i="8"/>
  <c r="C1059" i="8"/>
  <c r="C1061" i="8"/>
  <c r="C1060" i="8"/>
  <c r="C1066" i="8"/>
  <c r="C1063" i="8"/>
  <c r="C1065" i="8"/>
  <c r="C1064" i="8"/>
  <c r="C1055" i="8"/>
  <c r="C1054" i="8"/>
  <c r="C1076" i="8"/>
  <c r="C1071" i="8"/>
  <c r="C1070" i="8"/>
  <c r="C1074" i="8"/>
  <c r="C1075" i="8"/>
  <c r="C1068" i="8"/>
  <c r="C1072" i="8"/>
  <c r="C1067" i="8"/>
  <c r="C1073" i="8"/>
  <c r="C1069" i="8"/>
  <c r="C1077" i="8"/>
  <c r="C1083" i="8"/>
  <c r="C1084" i="8"/>
  <c r="C1081" i="8"/>
  <c r="C1095" i="8"/>
  <c r="C1092" i="8"/>
  <c r="C1078" i="8"/>
  <c r="C1080" i="8"/>
  <c r="C1079" i="8"/>
  <c r="C1101" i="8"/>
  <c r="C1094" i="8"/>
  <c r="C1096" i="8"/>
  <c r="C1097" i="8"/>
  <c r="C1098" i="8"/>
  <c r="C1099" i="8"/>
  <c r="C1086" i="8"/>
  <c r="C1091" i="8"/>
  <c r="C1085" i="8"/>
  <c r="C1093" i="8"/>
  <c r="C1087" i="8"/>
  <c r="C1088" i="8"/>
  <c r="C1089" i="8"/>
  <c r="C1090" i="8"/>
  <c r="C1100" i="8"/>
  <c r="C1110" i="8"/>
  <c r="C1109" i="8"/>
  <c r="C1115" i="8"/>
  <c r="C1112" i="8"/>
  <c r="C1103" i="8"/>
  <c r="C1114" i="8"/>
  <c r="C1113" i="8"/>
  <c r="C1102" i="8"/>
  <c r="C1122" i="8"/>
  <c r="C1118" i="8"/>
  <c r="C1120" i="8"/>
  <c r="C1119" i="8"/>
  <c r="C1121" i="8"/>
  <c r="C1104" i="8"/>
  <c r="C1107" i="8"/>
  <c r="C1108" i="8"/>
  <c r="C1105" i="8"/>
  <c r="C1123" i="8"/>
  <c r="C1116" i="8"/>
  <c r="C1111" i="8"/>
  <c r="C1106" i="8"/>
  <c r="C1117" i="8"/>
  <c r="C1160" i="8"/>
  <c r="C1161" i="8"/>
  <c r="C1162" i="8"/>
  <c r="C1159" i="8"/>
  <c r="C1163" i="8"/>
  <c r="C1164" i="8"/>
  <c r="C1125" i="8"/>
  <c r="C1126" i="8"/>
  <c r="C1166" i="8"/>
  <c r="C1124" i="8"/>
  <c r="C1128" i="8"/>
  <c r="C1127" i="8"/>
  <c r="C1158" i="8"/>
  <c r="C1157" i="8"/>
  <c r="C1156" i="8"/>
  <c r="C1154" i="8"/>
  <c r="C1155" i="8"/>
  <c r="C1165" i="8"/>
  <c r="C1152" i="8"/>
  <c r="C1151" i="8"/>
  <c r="C1153" i="8"/>
  <c r="C1150" i="8"/>
  <c r="C1196" i="8"/>
  <c r="C1195" i="8"/>
  <c r="C1194" i="8"/>
  <c r="C1193" i="8"/>
  <c r="C1191" i="8"/>
  <c r="C1192" i="8"/>
  <c r="C1240" i="8"/>
  <c r="C1197" i="8"/>
  <c r="C1190" i="8"/>
  <c r="C1189" i="8"/>
  <c r="C1172" i="8"/>
  <c r="C1169" i="8"/>
  <c r="C1170" i="8"/>
  <c r="C1167" i="8"/>
  <c r="C1168" i="8"/>
  <c r="C1171" i="8"/>
  <c r="C1177" i="8"/>
  <c r="C1176" i="8"/>
  <c r="C1178" i="8"/>
  <c r="C1173" i="8"/>
  <c r="C1179" i="8"/>
  <c r="C1174" i="8"/>
  <c r="C1175" i="8"/>
  <c r="C1185" i="8"/>
  <c r="C1186" i="8"/>
  <c r="C1187" i="8"/>
  <c r="C1188" i="8"/>
  <c r="C1180" i="8"/>
  <c r="C1181" i="8"/>
  <c r="C1182" i="8"/>
  <c r="C1183" i="8"/>
  <c r="C1184" i="8"/>
  <c r="C1983" i="8"/>
  <c r="C1984" i="8"/>
  <c r="C1201" i="8"/>
  <c r="C1222" i="8"/>
  <c r="C1223" i="8"/>
  <c r="C1224" i="8"/>
  <c r="C1225" i="8"/>
  <c r="C1144" i="8"/>
  <c r="C1149" i="8"/>
  <c r="C1142" i="8"/>
  <c r="C1141" i="8"/>
  <c r="C1143" i="8"/>
  <c r="C1148" i="8"/>
  <c r="C1145" i="8"/>
  <c r="C1146" i="8"/>
  <c r="C1147" i="8"/>
  <c r="C1132" i="8"/>
  <c r="C1129" i="8"/>
  <c r="C1130" i="8"/>
  <c r="C1131" i="8"/>
  <c r="C1133" i="8"/>
  <c r="C1134" i="8"/>
  <c r="C1135" i="8"/>
  <c r="C1199" i="8"/>
  <c r="C1200" i="8"/>
  <c r="C1198" i="8"/>
  <c r="C1205" i="8"/>
  <c r="C1204" i="8"/>
  <c r="C1202" i="8"/>
  <c r="C1203" i="8"/>
  <c r="C1209" i="8"/>
  <c r="C1210" i="8"/>
  <c r="C1206" i="8"/>
  <c r="C1208" i="8"/>
  <c r="C1140" i="8"/>
  <c r="C1221" i="8"/>
  <c r="C1300" i="8"/>
  <c r="C1236" i="8"/>
  <c r="C1139" i="8"/>
  <c r="C1138" i="8"/>
  <c r="C1239" i="8"/>
  <c r="C1207" i="8"/>
  <c r="C1213" i="8"/>
  <c r="C1214" i="8"/>
  <c r="C1985" i="8"/>
  <c r="C1211" i="8"/>
  <c r="C1215" i="8"/>
  <c r="C1212" i="8"/>
  <c r="C1216" i="8"/>
  <c r="C1217" i="8"/>
  <c r="C1218" i="8"/>
  <c r="C1219" i="8"/>
  <c r="C1220" i="8"/>
  <c r="C1136" i="8"/>
  <c r="C1137" i="8"/>
  <c r="C1986" i="8"/>
  <c r="C1245" i="8"/>
  <c r="C1247" i="8"/>
  <c r="C1246" i="8"/>
  <c r="C1244" i="8"/>
  <c r="C1248" i="8"/>
  <c r="C1249" i="8"/>
  <c r="C1243" i="8"/>
  <c r="C1241" i="8"/>
  <c r="C1235" i="8"/>
  <c r="C1242" i="8"/>
  <c r="C1250" i="8"/>
  <c r="C1253" i="8"/>
  <c r="C1251" i="8"/>
  <c r="C1233" i="8"/>
  <c r="C1237" i="8"/>
  <c r="C1238" i="8"/>
  <c r="C1234" i="8"/>
  <c r="C1255" i="8"/>
  <c r="C1254" i="8"/>
  <c r="C1252" i="8"/>
  <c r="C1257" i="8"/>
  <c r="C1259" i="8"/>
  <c r="C1256" i="8"/>
  <c r="C1258" i="8"/>
  <c r="C1226" i="8"/>
  <c r="C1260" i="8"/>
  <c r="C1261" i="8"/>
  <c r="C1262" i="8"/>
  <c r="C1263" i="8"/>
  <c r="C1264" i="8"/>
  <c r="C1268" i="8"/>
  <c r="C1265" i="8"/>
  <c r="C1227" i="8"/>
  <c r="C1228" i="8"/>
  <c r="C1286" i="8"/>
  <c r="C1288" i="8"/>
  <c r="C1289" i="8"/>
  <c r="C1982" i="8"/>
  <c r="C1229" i="8"/>
  <c r="C1284" i="8"/>
  <c r="C1232" i="8"/>
  <c r="C1231" i="8"/>
  <c r="C1283" i="8"/>
  <c r="C1266" i="8"/>
  <c r="C1267" i="8"/>
  <c r="C1269" i="8"/>
  <c r="C1230" i="8"/>
  <c r="C1270" i="8"/>
  <c r="C1280" i="8"/>
  <c r="C1281" i="8"/>
  <c r="C1282" i="8"/>
  <c r="C1278" i="8"/>
  <c r="C1279" i="8"/>
  <c r="C1290" i="8"/>
  <c r="C1287" i="8"/>
  <c r="C1285" i="8"/>
  <c r="C1274" i="8"/>
  <c r="C1275" i="8"/>
  <c r="C1276" i="8"/>
  <c r="C1277" i="8"/>
  <c r="C1273" i="8"/>
  <c r="C1271" i="8"/>
  <c r="C1272" i="8"/>
  <c r="C1296" i="8"/>
  <c r="C1298" i="8"/>
  <c r="C1299" i="8"/>
  <c r="C1294" i="8"/>
  <c r="C1295" i="8"/>
  <c r="C1293" i="8"/>
  <c r="C1297" i="8"/>
  <c r="C1291" i="8"/>
  <c r="C1292" i="8"/>
  <c r="C1302" i="8"/>
  <c r="C1301" i="8"/>
  <c r="C939" i="8"/>
  <c r="C1304" i="8"/>
  <c r="C940" i="8"/>
  <c r="C1308" i="8"/>
  <c r="C1303" i="8"/>
  <c r="C1307" i="8"/>
  <c r="C1312" i="8"/>
  <c r="C1313" i="8"/>
  <c r="C1310" i="8"/>
  <c r="C1311" i="8"/>
  <c r="C1309" i="8"/>
  <c r="C1314" i="8"/>
  <c r="C1315" i="8"/>
  <c r="C1316" i="8"/>
  <c r="C1306" i="8"/>
  <c r="C1305" i="8"/>
  <c r="C1320" i="8"/>
  <c r="C1318" i="8"/>
  <c r="C1319" i="8"/>
  <c r="C1317" i="8"/>
  <c r="C1324" i="8"/>
  <c r="C1325" i="8"/>
  <c r="C1322" i="8"/>
  <c r="C1323" i="8"/>
  <c r="C1321" i="8"/>
  <c r="C1326" i="8"/>
  <c r="C1331" i="8"/>
  <c r="C1338" i="8"/>
  <c r="C1337" i="8"/>
  <c r="C1335" i="8"/>
  <c r="C1346" i="8"/>
  <c r="C1334" i="8"/>
  <c r="C1333" i="8"/>
  <c r="C1327" i="8"/>
  <c r="C1368" i="8"/>
  <c r="C1336" i="8"/>
  <c r="C1339" i="8"/>
  <c r="C1342" i="8"/>
  <c r="C1330" i="8"/>
  <c r="C1341" i="8"/>
  <c r="C1328" i="8"/>
  <c r="C1329" i="8"/>
  <c r="C1347" i="8"/>
  <c r="C1348" i="8"/>
  <c r="C1332" i="8"/>
  <c r="C1340" i="8"/>
  <c r="C1352" i="8"/>
  <c r="C1350" i="8"/>
  <c r="C1351" i="8"/>
  <c r="C1349" i="8"/>
  <c r="C1343" i="8"/>
  <c r="C1345" i="8"/>
  <c r="C1344" i="8"/>
  <c r="C1354" i="8"/>
  <c r="C1471" i="8"/>
  <c r="C1470" i="8"/>
  <c r="C1353" i="8"/>
  <c r="C1383" i="8"/>
  <c r="C1988" i="8"/>
  <c r="C1384" i="8"/>
  <c r="C1386" i="8"/>
  <c r="C1389" i="8"/>
  <c r="C1390" i="8"/>
  <c r="C1392" i="8"/>
  <c r="C1393" i="8"/>
  <c r="C1398" i="8"/>
  <c r="C1385" i="8"/>
  <c r="C1387" i="8"/>
  <c r="C1388" i="8"/>
  <c r="C1396" i="8"/>
  <c r="C1397" i="8"/>
  <c r="C1391" i="8"/>
  <c r="C1399" i="8"/>
  <c r="C1991" i="8"/>
  <c r="C1990" i="8"/>
  <c r="C1992" i="8"/>
  <c r="C1394" i="8"/>
  <c r="C1395" i="8"/>
  <c r="C1400" i="8"/>
  <c r="C1405" i="8"/>
  <c r="C1362" i="8"/>
  <c r="C1401" i="8"/>
  <c r="C1402" i="8"/>
  <c r="C1403" i="8"/>
  <c r="C1404" i="8"/>
  <c r="C1356" i="8"/>
  <c r="C1355" i="8"/>
  <c r="C1416" i="8"/>
  <c r="C1993" i="8"/>
  <c r="C1989" i="8"/>
  <c r="C1374" i="8"/>
  <c r="C1371" i="8"/>
  <c r="C1376" i="8"/>
  <c r="C1377" i="8"/>
  <c r="C1370" i="8"/>
  <c r="C1369" i="8"/>
  <c r="C1365" i="8"/>
  <c r="C1364" i="8"/>
  <c r="C1366" i="8"/>
  <c r="C1375" i="8"/>
  <c r="C1360" i="8"/>
  <c r="C1359" i="8"/>
  <c r="C1367" i="8"/>
  <c r="C1406" i="8"/>
  <c r="C1358" i="8"/>
  <c r="C1363" i="8"/>
  <c r="C1361" i="8"/>
  <c r="C1357" i="8"/>
  <c r="C1407" i="8"/>
  <c r="C1373" i="8"/>
  <c r="C1382" i="8"/>
  <c r="C1378" i="8"/>
  <c r="C1409" i="8"/>
  <c r="C1408" i="8"/>
  <c r="C1410" i="8"/>
  <c r="C1411" i="8"/>
  <c r="C1381" i="8"/>
  <c r="C1379" i="8"/>
  <c r="C1372" i="8"/>
  <c r="C1380" i="8"/>
  <c r="C1412" i="8"/>
  <c r="C1417" i="8"/>
  <c r="C1413" i="8"/>
  <c r="C1414" i="8"/>
  <c r="C1418" i="8"/>
  <c r="C1421" i="8"/>
  <c r="C1415" i="8"/>
  <c r="C1419" i="8"/>
  <c r="C1420" i="8"/>
  <c r="C1422" i="8"/>
  <c r="C1994" i="8"/>
  <c r="C1995" i="8"/>
  <c r="C1423" i="8"/>
  <c r="C1424" i="8"/>
  <c r="C1425" i="8"/>
  <c r="C1426" i="8"/>
  <c r="C1440" i="8"/>
  <c r="C1442" i="8"/>
  <c r="C1439" i="8"/>
  <c r="C1438" i="8"/>
  <c r="C1441" i="8"/>
  <c r="C1435" i="8"/>
  <c r="C1433" i="8"/>
  <c r="C1443" i="8"/>
  <c r="C1430" i="8"/>
  <c r="C1434" i="8"/>
  <c r="C1444" i="8"/>
  <c r="C1431" i="8"/>
  <c r="C1428" i="8"/>
  <c r="C1432" i="8"/>
  <c r="C1446" i="8"/>
  <c r="C1447" i="8"/>
  <c r="C1445" i="8"/>
  <c r="C1427" i="8"/>
  <c r="C1436" i="8"/>
  <c r="C1429" i="8"/>
  <c r="C1437" i="8"/>
  <c r="C1829" i="8"/>
  <c r="C1465" i="8"/>
  <c r="C1464" i="8"/>
  <c r="C1463" i="8"/>
  <c r="C1453" i="8"/>
  <c r="C1461" i="8"/>
  <c r="C1452" i="8"/>
  <c r="C1462" i="8"/>
  <c r="C1460" i="8"/>
  <c r="C1451" i="8"/>
  <c r="C1450" i="8"/>
  <c r="C1459" i="8"/>
  <c r="C1457" i="8"/>
  <c r="C1458" i="8"/>
  <c r="C1449" i="8"/>
  <c r="C1456" i="8"/>
  <c r="C1448" i="8"/>
  <c r="C1454" i="8"/>
  <c r="C1455" i="8"/>
  <c r="C1466" i="8"/>
  <c r="C1467" i="8"/>
  <c r="C1469" i="8"/>
  <c r="C1468" i="8"/>
  <c r="C1472" i="8"/>
  <c r="C1473" i="8"/>
  <c r="C1477" i="8"/>
  <c r="C1475" i="8"/>
  <c r="C1478" i="8"/>
  <c r="C1479" i="8"/>
  <c r="C1476" i="8"/>
  <c r="C1474" i="8"/>
  <c r="C1497" i="8"/>
  <c r="C1498" i="8"/>
  <c r="C1499" i="8"/>
  <c r="C1494" i="8"/>
  <c r="C1490" i="8"/>
  <c r="C1482" i="8"/>
  <c r="C1491" i="8"/>
  <c r="C1485" i="8"/>
  <c r="C1488" i="8"/>
  <c r="C1504" i="8"/>
  <c r="C1505" i="8"/>
  <c r="C1480" i="8"/>
  <c r="C1481" i="8"/>
  <c r="C1576" i="8"/>
  <c r="C1489" i="8"/>
  <c r="C1492" i="8"/>
  <c r="C1496" i="8"/>
  <c r="C1495" i="8"/>
  <c r="C1493" i="8"/>
  <c r="C1486" i="8"/>
  <c r="C1487" i="8"/>
  <c r="C1484" i="8"/>
  <c r="C1483" i="8"/>
  <c r="C1511" i="8"/>
  <c r="C1503" i="8"/>
  <c r="C1500" i="8"/>
  <c r="C1502" i="8"/>
  <c r="C1506" i="8"/>
  <c r="C1508" i="8"/>
  <c r="C1507" i="8"/>
  <c r="C1501" i="8"/>
  <c r="C1510" i="8"/>
  <c r="C1509" i="8"/>
  <c r="C1538" i="8"/>
  <c r="C1568" i="8"/>
  <c r="C1512" i="8"/>
  <c r="C1513" i="8"/>
  <c r="C1514" i="8"/>
  <c r="C1518" i="8"/>
  <c r="C1516" i="8"/>
  <c r="C1515" i="8"/>
  <c r="C1517" i="8"/>
  <c r="C1577" i="8"/>
  <c r="C1578" i="8"/>
  <c r="C1579" i="8"/>
  <c r="C1580" i="8"/>
  <c r="C1524" i="8"/>
  <c r="C1522" i="8"/>
  <c r="C1525" i="8"/>
  <c r="C1567" i="8"/>
  <c r="C1520" i="8"/>
  <c r="C1521" i="8"/>
  <c r="C1519" i="8"/>
  <c r="C1533" i="8"/>
  <c r="C1534" i="8"/>
  <c r="C1535" i="8"/>
  <c r="C1531" i="8"/>
  <c r="C1532" i="8"/>
  <c r="C1539" i="8"/>
  <c r="C1540" i="8"/>
  <c r="C1541" i="8"/>
  <c r="C1527" i="8"/>
  <c r="C1530" i="8"/>
  <c r="C1523" i="8"/>
  <c r="C1526" i="8"/>
  <c r="C1528" i="8"/>
  <c r="C1529" i="8"/>
  <c r="C1537" i="8"/>
  <c r="C1536" i="8"/>
  <c r="C1651" i="8"/>
  <c r="C1542" i="8"/>
  <c r="C1572" i="8"/>
  <c r="C1573" i="8"/>
  <c r="C1569" i="8"/>
  <c r="C1574" i="8"/>
  <c r="C1575" i="8"/>
  <c r="C1632" i="8"/>
  <c r="C1571" i="8"/>
  <c r="C1570" i="8"/>
  <c r="C1543" i="8"/>
  <c r="C1589" i="8"/>
  <c r="C1545" i="8"/>
  <c r="C1544" i="8"/>
  <c r="C1546" i="8"/>
  <c r="C1554" i="8"/>
  <c r="C1553" i="8"/>
  <c r="C1552" i="8"/>
  <c r="C1551" i="8"/>
  <c r="C1550" i="8"/>
  <c r="C1549" i="8"/>
  <c r="C1548" i="8"/>
  <c r="C1547" i="8"/>
  <c r="C1559" i="8"/>
  <c r="C1560" i="8"/>
  <c r="C1562" i="8"/>
  <c r="C1563" i="8"/>
  <c r="C1561" i="8"/>
  <c r="C1564" i="8"/>
  <c r="C1566" i="8"/>
  <c r="C1565" i="8"/>
  <c r="C1557" i="8"/>
  <c r="C1558" i="8"/>
  <c r="C1556" i="8"/>
  <c r="C1555" i="8"/>
  <c r="C1581" i="8"/>
  <c r="C1582" i="8"/>
  <c r="C1620" i="8"/>
  <c r="C1583" i="8"/>
  <c r="C1584" i="8"/>
  <c r="C1636" i="8"/>
  <c r="C1637" i="8"/>
  <c r="C1635" i="8"/>
  <c r="C1634" i="8"/>
  <c r="C1633" i="8"/>
  <c r="C1612" i="8"/>
  <c r="C1604" i="8"/>
  <c r="C1613" i="8"/>
  <c r="C1605" i="8"/>
  <c r="C1603" i="8"/>
  <c r="C1614" i="8"/>
  <c r="C1618" i="8"/>
  <c r="C1619" i="8"/>
  <c r="C1617" i="8"/>
  <c r="C1616" i="8"/>
  <c r="C1615" i="8"/>
  <c r="C1598" i="8"/>
  <c r="C1599" i="8"/>
  <c r="C1601" i="8"/>
  <c r="C1600" i="8"/>
  <c r="C1602" i="8"/>
  <c r="C1610" i="8"/>
  <c r="C1609" i="8"/>
  <c r="C1611" i="8"/>
  <c r="C1608" i="8"/>
  <c r="C1622" i="8"/>
  <c r="C1621" i="8"/>
  <c r="C1631" i="8"/>
  <c r="C1629" i="8"/>
  <c r="C1627" i="8"/>
  <c r="C1628" i="8"/>
  <c r="C1625" i="8"/>
  <c r="C1624" i="8"/>
  <c r="C1626" i="8"/>
  <c r="C1630" i="8"/>
  <c r="C1585" i="8"/>
  <c r="C1587" i="8"/>
  <c r="C1623" i="8"/>
  <c r="C1588" i="8"/>
  <c r="C1590" i="8"/>
  <c r="C1591" i="8"/>
  <c r="C1592" i="8"/>
  <c r="C1586" i="8"/>
  <c r="C1596" i="8"/>
  <c r="C1593" i="8"/>
  <c r="C1594" i="8"/>
  <c r="C1595" i="8"/>
  <c r="C1607" i="8"/>
  <c r="C1597" i="8"/>
  <c r="C1606" i="8"/>
  <c r="C1638" i="8"/>
  <c r="C1639" i="8"/>
  <c r="C1640" i="8"/>
  <c r="C1641" i="8"/>
  <c r="C1642" i="8"/>
  <c r="C1996" i="8"/>
  <c r="C1643" i="8"/>
  <c r="C1644" i="8"/>
  <c r="C1997" i="8"/>
  <c r="C1998" i="8"/>
  <c r="C1649" i="8"/>
  <c r="C1650" i="8"/>
  <c r="C1647" i="8"/>
  <c r="C1646" i="8"/>
  <c r="C1645" i="8"/>
  <c r="C1648" i="8"/>
  <c r="C1999" i="8"/>
  <c r="C1661" i="8"/>
  <c r="C1657" i="8"/>
  <c r="C1658" i="8"/>
  <c r="C1659" i="8"/>
  <c r="C1662" i="8"/>
  <c r="C1660" i="8"/>
  <c r="C1654" i="8"/>
  <c r="C1656" i="8"/>
  <c r="C1655" i="8"/>
  <c r="C1652" i="8"/>
  <c r="C1653" i="8"/>
  <c r="C1674" i="8"/>
  <c r="C1676" i="8"/>
  <c r="C1677" i="8"/>
  <c r="C1675" i="8"/>
  <c r="C1673" i="8"/>
  <c r="C1672" i="8"/>
  <c r="C1678" i="8"/>
  <c r="C1669" i="8"/>
  <c r="C1664" i="8"/>
  <c r="C1667" i="8"/>
  <c r="C1670" i="8"/>
  <c r="C1666" i="8"/>
  <c r="C1665" i="8"/>
  <c r="C1671" i="8"/>
  <c r="C1668" i="8"/>
  <c r="C1663" i="8"/>
  <c r="C1682" i="8"/>
  <c r="C1683" i="8"/>
  <c r="C1687" i="8"/>
  <c r="C1688" i="8"/>
  <c r="C1679" i="8"/>
  <c r="C1681" i="8"/>
  <c r="C1684" i="8"/>
  <c r="C1689" i="8"/>
  <c r="C1695" i="8"/>
  <c r="C1694" i="8"/>
  <c r="C1685" i="8"/>
  <c r="C1680" i="8"/>
  <c r="C1686" i="8"/>
  <c r="C1692" i="8"/>
  <c r="C1690" i="8"/>
  <c r="C1691" i="8"/>
  <c r="C1693" i="8"/>
  <c r="C1696" i="8"/>
  <c r="C1697" i="8"/>
  <c r="C1698" i="8"/>
  <c r="C1699" i="8"/>
  <c r="C1700" i="8"/>
  <c r="C1701" i="8"/>
  <c r="C2000" i="8"/>
  <c r="C1708" i="8"/>
  <c r="C1703" i="8"/>
  <c r="C1702" i="8"/>
  <c r="C1707" i="8"/>
  <c r="C1705" i="8"/>
  <c r="C1704" i="8"/>
  <c r="C1706" i="8"/>
  <c r="C1709" i="8"/>
  <c r="C1710" i="8"/>
  <c r="C1711" i="8"/>
  <c r="C1722" i="8"/>
  <c r="C1716" i="8"/>
  <c r="C1718" i="8"/>
  <c r="C1713" i="8"/>
  <c r="C1714" i="8"/>
  <c r="C1712" i="8"/>
  <c r="C1715" i="8"/>
  <c r="C1720" i="8"/>
  <c r="C1724" i="8"/>
  <c r="C1728" i="8"/>
  <c r="C1727" i="8"/>
  <c r="C1726" i="8"/>
  <c r="C1725" i="8"/>
  <c r="C2004" i="8"/>
  <c r="C2003" i="8"/>
  <c r="C1721" i="8"/>
  <c r="C1717" i="8"/>
  <c r="C1723" i="8"/>
  <c r="C1719" i="8"/>
  <c r="C1729" i="8"/>
  <c r="C1730" i="8"/>
  <c r="C1731" i="8"/>
  <c r="C1732" i="8"/>
  <c r="C1738" i="8"/>
  <c r="C1735" i="8"/>
  <c r="C1736" i="8"/>
  <c r="C1737" i="8"/>
  <c r="C1734" i="8"/>
  <c r="C1792" i="8"/>
  <c r="C2001" i="8"/>
  <c r="C1791" i="8"/>
  <c r="C1783" i="8"/>
  <c r="C1733" i="8"/>
  <c r="C1760" i="8"/>
  <c r="C1759" i="8"/>
  <c r="C1756" i="8"/>
  <c r="C1757" i="8"/>
  <c r="C1755" i="8"/>
  <c r="C1754" i="8"/>
  <c r="C1784" i="8"/>
  <c r="C1767" i="8"/>
  <c r="C1765" i="8"/>
  <c r="C1768" i="8"/>
  <c r="C1766" i="8"/>
  <c r="C1764" i="8"/>
  <c r="C1763" i="8"/>
  <c r="C1758" i="8"/>
  <c r="C1762" i="8"/>
  <c r="C1761" i="8"/>
  <c r="C1750" i="8"/>
  <c r="C1751" i="8"/>
  <c r="C1752" i="8"/>
  <c r="C1753" i="8"/>
  <c r="C1769" i="8"/>
  <c r="C2002" i="8"/>
  <c r="C2014" i="8"/>
  <c r="C1775" i="8"/>
  <c r="C1779" i="8"/>
  <c r="C1774" i="8"/>
  <c r="C1773" i="8"/>
  <c r="C1772" i="8"/>
  <c r="C1770" i="8"/>
  <c r="C1771" i="8"/>
  <c r="C1778" i="8"/>
  <c r="C1777" i="8"/>
  <c r="C1776" i="8"/>
  <c r="C1780" i="8"/>
  <c r="C1795" i="8"/>
  <c r="C1781" i="8"/>
  <c r="C1782" i="8"/>
  <c r="C1785" i="8"/>
  <c r="C1786" i="8"/>
  <c r="C1787" i="8"/>
  <c r="C1788" i="8"/>
  <c r="C1789" i="8"/>
  <c r="C1790" i="8"/>
  <c r="C1793" i="8"/>
  <c r="C1794" i="8"/>
  <c r="C1797" i="8"/>
  <c r="C1798" i="8"/>
  <c r="C1796" i="8"/>
  <c r="C1747" i="8"/>
  <c r="C1743" i="8"/>
  <c r="C1749" i="8"/>
  <c r="C1802" i="8"/>
  <c r="C1799" i="8"/>
  <c r="C1800" i="8"/>
  <c r="C1801" i="8"/>
  <c r="C1741" i="8"/>
  <c r="C1739" i="8"/>
  <c r="C1740" i="8"/>
  <c r="C1742" i="8"/>
  <c r="C1748" i="8"/>
  <c r="C1805" i="8"/>
  <c r="C1745" i="8"/>
  <c r="C1744" i="8"/>
  <c r="C1746" i="8"/>
  <c r="C1804" i="8"/>
  <c r="C1803" i="8"/>
  <c r="C1807" i="8"/>
  <c r="C1806" i="8"/>
  <c r="C1812" i="8"/>
  <c r="C1811" i="8"/>
  <c r="C1809" i="8"/>
  <c r="C1810" i="8"/>
  <c r="C1872" i="8"/>
  <c r="C1808" i="8"/>
  <c r="C1862" i="8"/>
  <c r="C1861" i="8"/>
  <c r="C1814" i="8"/>
  <c r="C1813" i="8"/>
  <c r="C1817" i="8"/>
  <c r="C1816" i="8"/>
  <c r="C1815" i="8"/>
  <c r="C1819" i="8"/>
  <c r="C1818" i="8"/>
  <c r="C1820" i="8"/>
  <c r="C1821" i="8"/>
  <c r="C1859" i="8"/>
  <c r="C1822" i="8"/>
  <c r="C1825" i="8"/>
  <c r="C1823" i="8"/>
  <c r="C1824" i="8"/>
  <c r="C1826" i="8"/>
  <c r="C1828" i="8"/>
  <c r="C1846" i="8"/>
  <c r="C1844" i="8"/>
  <c r="C1843" i="8"/>
  <c r="C1837" i="8"/>
  <c r="C1836" i="8"/>
  <c r="C1827" i="8"/>
  <c r="C1839" i="8"/>
  <c r="C1838" i="8"/>
  <c r="C1845" i="8"/>
  <c r="C1834" i="8"/>
  <c r="C1840" i="8"/>
  <c r="C1830" i="8"/>
  <c r="C1833" i="8"/>
  <c r="C1835" i="8"/>
  <c r="C1841" i="8"/>
  <c r="C1842" i="8"/>
  <c r="C1832" i="8"/>
  <c r="C1831" i="8"/>
  <c r="C1849" i="8"/>
  <c r="C1847" i="8"/>
  <c r="C1863" i="8"/>
  <c r="C1860" i="8"/>
  <c r="C1848" i="8"/>
  <c r="C1858" i="8"/>
  <c r="C1875" i="8"/>
  <c r="C1851" i="8"/>
  <c r="C1877" i="8"/>
  <c r="C1878" i="8"/>
  <c r="C1876" i="8"/>
  <c r="C1874" i="8"/>
  <c r="C1879" i="8"/>
  <c r="C1911" i="8"/>
  <c r="C1880" i="8"/>
  <c r="C1864" i="8"/>
  <c r="C1865" i="8"/>
  <c r="C1873" i="8"/>
  <c r="C1852" i="8"/>
  <c r="C1853" i="8"/>
  <c r="C1854" i="8"/>
  <c r="C1857" i="8"/>
  <c r="C1856" i="8"/>
  <c r="C1866" i="8"/>
  <c r="C1869" i="8"/>
  <c r="C1867" i="8"/>
  <c r="C1882" i="8"/>
  <c r="C1855" i="8"/>
  <c r="C1870" i="8"/>
  <c r="C1881" i="8"/>
  <c r="C1891" i="8"/>
  <c r="C1889" i="8"/>
  <c r="C1890" i="8"/>
  <c r="C1896" i="8"/>
  <c r="C1884" i="8"/>
  <c r="C1883" i="8"/>
  <c r="C1885" i="8"/>
  <c r="C1886" i="8"/>
  <c r="C1887" i="8"/>
  <c r="C1888" i="8"/>
  <c r="C1893" i="8"/>
  <c r="C1892" i="8"/>
  <c r="C1895" i="8"/>
  <c r="C1894" i="8"/>
  <c r="C1897" i="8"/>
  <c r="C1898" i="8"/>
  <c r="C2006" i="8"/>
  <c r="C1917" i="8"/>
  <c r="C1899" i="8"/>
  <c r="C2010" i="8"/>
  <c r="C1871" i="8"/>
  <c r="C1868" i="8"/>
  <c r="C1850" i="8"/>
  <c r="C2007" i="8"/>
  <c r="C2008" i="8"/>
  <c r="C2011" i="8"/>
  <c r="C2012" i="8"/>
  <c r="C2015" i="8"/>
  <c r="C2016" i="8"/>
  <c r="C1902" i="8"/>
  <c r="C1914" i="8"/>
  <c r="C1915" i="8"/>
  <c r="C1907" i="8"/>
  <c r="C1906" i="8"/>
  <c r="C1909" i="8"/>
  <c r="C1905" i="8"/>
  <c r="C1908" i="8"/>
  <c r="C2005" i="8"/>
  <c r="C1904" i="8"/>
  <c r="C1900" i="8"/>
  <c r="C1901" i="8"/>
  <c r="C1916" i="8"/>
  <c r="C2013" i="8"/>
  <c r="C1910" i="8"/>
  <c r="C1913" i="8"/>
  <c r="C1912" i="8"/>
  <c r="C2009" i="8"/>
  <c r="C1903" i="8"/>
  <c r="C10" i="8"/>
</calcChain>
</file>

<file path=xl/sharedStrings.xml><?xml version="1.0" encoding="utf-8"?>
<sst xmlns="http://schemas.openxmlformats.org/spreadsheetml/2006/main" count="21452" uniqueCount="5276">
  <si>
    <t>Area Unit Code (2013 Areas)</t>
  </si>
  <si>
    <t>Area Unit Description</t>
  </si>
  <si>
    <t>500100</t>
  </si>
  <si>
    <t>Awanui</t>
  </si>
  <si>
    <t>500202</t>
  </si>
  <si>
    <t>Karikari Peninsula-Maungataniwha</t>
  </si>
  <si>
    <t>500203</t>
  </si>
  <si>
    <t>Taipa Bay-Mangonui</t>
  </si>
  <si>
    <t>500204</t>
  </si>
  <si>
    <t>Herekino</t>
  </si>
  <si>
    <t>500205</t>
  </si>
  <si>
    <t>Ahipara</t>
  </si>
  <si>
    <t>500206</t>
  </si>
  <si>
    <t>North Cape</t>
  </si>
  <si>
    <t>500207</t>
  </si>
  <si>
    <t>Houhora</t>
  </si>
  <si>
    <t>500208</t>
  </si>
  <si>
    <t>Motutangi-Kareponia</t>
  </si>
  <si>
    <t>500301</t>
  </si>
  <si>
    <t>Kaitaia West</t>
  </si>
  <si>
    <t>500302</t>
  </si>
  <si>
    <t>Kaitaia East</t>
  </si>
  <si>
    <t>500401</t>
  </si>
  <si>
    <t>Kaeo</t>
  </si>
  <si>
    <t>500402</t>
  </si>
  <si>
    <t>Mangapa-Matauri Bay</t>
  </si>
  <si>
    <t>500500</t>
  </si>
  <si>
    <t>Kohukohu</t>
  </si>
  <si>
    <t>500600</t>
  </si>
  <si>
    <t>Rawene</t>
  </si>
  <si>
    <t>500700</t>
  </si>
  <si>
    <t>Omapere and Opononi</t>
  </si>
  <si>
    <t>500801</t>
  </si>
  <si>
    <t>Hokianga North</t>
  </si>
  <si>
    <t>500802</t>
  </si>
  <si>
    <t>Hokianga South</t>
  </si>
  <si>
    <t>500900</t>
  </si>
  <si>
    <t>Kerikeri</t>
  </si>
  <si>
    <t>501000</t>
  </si>
  <si>
    <t>Russell</t>
  </si>
  <si>
    <t>501100</t>
  </si>
  <si>
    <t>Paihia</t>
  </si>
  <si>
    <t>501200</t>
  </si>
  <si>
    <t>Haruru Falls</t>
  </si>
  <si>
    <t>501300</t>
  </si>
  <si>
    <t>Opua East</t>
  </si>
  <si>
    <t>501400</t>
  </si>
  <si>
    <t>Kawakawa</t>
  </si>
  <si>
    <t>501500</t>
  </si>
  <si>
    <t>Moerewa</t>
  </si>
  <si>
    <t>501612</t>
  </si>
  <si>
    <t>Opua West</t>
  </si>
  <si>
    <t>501613</t>
  </si>
  <si>
    <t>Bay of Islands</t>
  </si>
  <si>
    <t>501614</t>
  </si>
  <si>
    <t>Kapiro</t>
  </si>
  <si>
    <t>501615</t>
  </si>
  <si>
    <t>Waitangi</t>
  </si>
  <si>
    <t>501620</t>
  </si>
  <si>
    <t>Pokere-Waihaha</t>
  </si>
  <si>
    <t>501631</t>
  </si>
  <si>
    <t>Okaihau</t>
  </si>
  <si>
    <t>501632</t>
  </si>
  <si>
    <t>Ohaeawai</t>
  </si>
  <si>
    <t>501633</t>
  </si>
  <si>
    <t>Waihou Valley-Hupara</t>
  </si>
  <si>
    <t>501634</t>
  </si>
  <si>
    <t>Ngapuhi-Kaikou</t>
  </si>
  <si>
    <t>501700</t>
  </si>
  <si>
    <t>Kaikohe</t>
  </si>
  <si>
    <t>501802</t>
  </si>
  <si>
    <t>Opouteke-Tanekaha</t>
  </si>
  <si>
    <t>501806</t>
  </si>
  <si>
    <t>Marsden Point-Ruakaka</t>
  </si>
  <si>
    <t>501807</t>
  </si>
  <si>
    <t>Ngunguru</t>
  </si>
  <si>
    <t>501809</t>
  </si>
  <si>
    <t>Wharekohe-Oakleigh</t>
  </si>
  <si>
    <t>501810</t>
  </si>
  <si>
    <t>Maungatapere</t>
  </si>
  <si>
    <t>501811</t>
  </si>
  <si>
    <t>Waiotira-Springfield</t>
  </si>
  <si>
    <t>501813</t>
  </si>
  <si>
    <t>Whangaruru Harbour</t>
  </si>
  <si>
    <t>501814</t>
  </si>
  <si>
    <t>Punaruku-Kiripaka</t>
  </si>
  <si>
    <t>501815</t>
  </si>
  <si>
    <t>Bream Bay</t>
  </si>
  <si>
    <t>501816</t>
  </si>
  <si>
    <t>Waipu</t>
  </si>
  <si>
    <t>501817</t>
  </si>
  <si>
    <t>Pataua-Whareora</t>
  </si>
  <si>
    <t>501818</t>
  </si>
  <si>
    <t>Parua Bay</t>
  </si>
  <si>
    <t>501819</t>
  </si>
  <si>
    <t>Bream Head</t>
  </si>
  <si>
    <t>502001</t>
  </si>
  <si>
    <t>Springs Flat</t>
  </si>
  <si>
    <t>502002</t>
  </si>
  <si>
    <t>Three Mile Bush</t>
  </si>
  <si>
    <t>502003</t>
  </si>
  <si>
    <t>Te Hihi</t>
  </si>
  <si>
    <t>502004</t>
  </si>
  <si>
    <t>Abbey Caves</t>
  </si>
  <si>
    <t>502005</t>
  </si>
  <si>
    <t>Otaika-Portland</t>
  </si>
  <si>
    <t>502101</t>
  </si>
  <si>
    <t>Kamo West</t>
  </si>
  <si>
    <t>502102</t>
  </si>
  <si>
    <t>Kamo East</t>
  </si>
  <si>
    <t>502201</t>
  </si>
  <si>
    <t>Tikipunga West</t>
  </si>
  <si>
    <t>502202</t>
  </si>
  <si>
    <t>Tikipunga East</t>
  </si>
  <si>
    <t>502300</t>
  </si>
  <si>
    <t>Whau Valley</t>
  </si>
  <si>
    <t>502400</t>
  </si>
  <si>
    <t>Otangarei</t>
  </si>
  <si>
    <t>502500</t>
  </si>
  <si>
    <t>Western Hills</t>
  </si>
  <si>
    <t>502600</t>
  </si>
  <si>
    <t>Kensington</t>
  </si>
  <si>
    <t>502700</t>
  </si>
  <si>
    <t>Mairtown</t>
  </si>
  <si>
    <t>502800</t>
  </si>
  <si>
    <t>Regent</t>
  </si>
  <si>
    <t>502900</t>
  </si>
  <si>
    <t>Woodhill</t>
  </si>
  <si>
    <t>503000</t>
  </si>
  <si>
    <t>Vinetown</t>
  </si>
  <si>
    <t>503100</t>
  </si>
  <si>
    <t>Whangarei Central</t>
  </si>
  <si>
    <t>503200</t>
  </si>
  <si>
    <t>Riverside</t>
  </si>
  <si>
    <t>503300</t>
  </si>
  <si>
    <t>Horahora</t>
  </si>
  <si>
    <t>503400</t>
  </si>
  <si>
    <t>Maunu</t>
  </si>
  <si>
    <t>503500</t>
  </si>
  <si>
    <t>Raumanga East</t>
  </si>
  <si>
    <t>503600</t>
  </si>
  <si>
    <t>Morningside</t>
  </si>
  <si>
    <t>503700</t>
  </si>
  <si>
    <t>Parahaki</t>
  </si>
  <si>
    <t>503800</t>
  </si>
  <si>
    <t>Raumanga West</t>
  </si>
  <si>
    <t>503900</t>
  </si>
  <si>
    <t>Port-Limeburners</t>
  </si>
  <si>
    <t>504000</t>
  </si>
  <si>
    <t>Sherwood Rise</t>
  </si>
  <si>
    <t>504100</t>
  </si>
  <si>
    <t>Onerahi</t>
  </si>
  <si>
    <t>504300</t>
  </si>
  <si>
    <t>Hikurangi</t>
  </si>
  <si>
    <t>504400</t>
  </si>
  <si>
    <t>Te Kopuru</t>
  </si>
  <si>
    <t>504501</t>
  </si>
  <si>
    <t>Kaipara Coastal</t>
  </si>
  <si>
    <t>504502</t>
  </si>
  <si>
    <t>Maungaru</t>
  </si>
  <si>
    <t>504600</t>
  </si>
  <si>
    <t>Dargaville</t>
  </si>
  <si>
    <t>504700</t>
  </si>
  <si>
    <t>Maungaturoto</t>
  </si>
  <si>
    <t>504800</t>
  </si>
  <si>
    <t>Ruawai</t>
  </si>
  <si>
    <t>504900</t>
  </si>
  <si>
    <t>Kaiwaka</t>
  </si>
  <si>
    <t>505010</t>
  </si>
  <si>
    <t>Rehia-Oneriri</t>
  </si>
  <si>
    <t>505021</t>
  </si>
  <si>
    <t>Mangawhai</t>
  </si>
  <si>
    <t>505022</t>
  </si>
  <si>
    <t>Mangawhai Heads</t>
  </si>
  <si>
    <t>505300</t>
  </si>
  <si>
    <t>Wellsford</t>
  </si>
  <si>
    <t>505400</t>
  </si>
  <si>
    <t>Leigh</t>
  </si>
  <si>
    <t>505500</t>
  </si>
  <si>
    <t>Warkworth</t>
  </si>
  <si>
    <t>505601</t>
  </si>
  <si>
    <t>Waimauku</t>
  </si>
  <si>
    <t>505602</t>
  </si>
  <si>
    <t>Huapai</t>
  </si>
  <si>
    <t>505603</t>
  </si>
  <si>
    <t>Riverhead Urban</t>
  </si>
  <si>
    <t>505604</t>
  </si>
  <si>
    <t>Kumeu East</t>
  </si>
  <si>
    <t>505605</t>
  </si>
  <si>
    <t>Kumeu West</t>
  </si>
  <si>
    <t>505700</t>
  </si>
  <si>
    <t>Waipareira West</t>
  </si>
  <si>
    <t>505803</t>
  </si>
  <si>
    <t>Waiwera</t>
  </si>
  <si>
    <t>505804</t>
  </si>
  <si>
    <t>Hatfields Beach</t>
  </si>
  <si>
    <t>505805</t>
  </si>
  <si>
    <t>Orewa</t>
  </si>
  <si>
    <t>505806</t>
  </si>
  <si>
    <t>Silverdale Central</t>
  </si>
  <si>
    <t>505807</t>
  </si>
  <si>
    <t>Red Beach West</t>
  </si>
  <si>
    <t>505808</t>
  </si>
  <si>
    <t>Red Beach East</t>
  </si>
  <si>
    <t>505902</t>
  </si>
  <si>
    <t>Manly</t>
  </si>
  <si>
    <t>505904</t>
  </si>
  <si>
    <t>Army Bay</t>
  </si>
  <si>
    <t>505906</t>
  </si>
  <si>
    <t>Vipond</t>
  </si>
  <si>
    <t>505907</t>
  </si>
  <si>
    <t>Stanmore Bay West</t>
  </si>
  <si>
    <t>505908</t>
  </si>
  <si>
    <t>Stanmore Bay East</t>
  </si>
  <si>
    <t>505909</t>
  </si>
  <si>
    <t>Wade Heads</t>
  </si>
  <si>
    <t>505910</t>
  </si>
  <si>
    <t>Gulf Harbour</t>
  </si>
  <si>
    <t>505911</t>
  </si>
  <si>
    <t>Gulf Harbour Marina</t>
  </si>
  <si>
    <t>506001</t>
  </si>
  <si>
    <t>Weiti River</t>
  </si>
  <si>
    <t>506002</t>
  </si>
  <si>
    <t>Stillwater</t>
  </si>
  <si>
    <t>506003</t>
  </si>
  <si>
    <t>Silverdale South</t>
  </si>
  <si>
    <t>506201</t>
  </si>
  <si>
    <t>Silverdale North</t>
  </si>
  <si>
    <t>506202</t>
  </si>
  <si>
    <t>Orewa West</t>
  </si>
  <si>
    <t>506300</t>
  </si>
  <si>
    <t>Dairy Flat-Redvale</t>
  </si>
  <si>
    <t>506400</t>
  </si>
  <si>
    <t>Paremoremo West</t>
  </si>
  <si>
    <t>506613</t>
  </si>
  <si>
    <t>Tauhoa-Puhoi</t>
  </si>
  <si>
    <t>506614</t>
  </si>
  <si>
    <t>Tahekeroa</t>
  </si>
  <si>
    <t>506616</t>
  </si>
  <si>
    <t>Matheson Bay</t>
  </si>
  <si>
    <t>506620</t>
  </si>
  <si>
    <t>Kawau</t>
  </si>
  <si>
    <t>506631</t>
  </si>
  <si>
    <t>Snells Beach</t>
  </si>
  <si>
    <t>506633</t>
  </si>
  <si>
    <t>Algies Bay</t>
  </si>
  <si>
    <t>506634</t>
  </si>
  <si>
    <t>Mahurangi</t>
  </si>
  <si>
    <t>506642</t>
  </si>
  <si>
    <t>South Head</t>
  </si>
  <si>
    <t>506644</t>
  </si>
  <si>
    <t>Parakai Rural</t>
  </si>
  <si>
    <t>506645</t>
  </si>
  <si>
    <t>Parakai Urban</t>
  </si>
  <si>
    <t>506646</t>
  </si>
  <si>
    <t>Kaukapakapa Rural</t>
  </si>
  <si>
    <t>506647</t>
  </si>
  <si>
    <t>Kaukapakapa</t>
  </si>
  <si>
    <t>506648</t>
  </si>
  <si>
    <t>Helensville South</t>
  </si>
  <si>
    <t>506652</t>
  </si>
  <si>
    <t>Rewiti</t>
  </si>
  <si>
    <t>506653</t>
  </si>
  <si>
    <t>Riverhead</t>
  </si>
  <si>
    <t>506654</t>
  </si>
  <si>
    <t>Muriwai Beach</t>
  </si>
  <si>
    <t>506655</t>
  </si>
  <si>
    <t>Muriwai Valley</t>
  </si>
  <si>
    <t>506656</t>
  </si>
  <si>
    <t>Waitakere West</t>
  </si>
  <si>
    <t>506657</t>
  </si>
  <si>
    <t>Point Wells</t>
  </si>
  <si>
    <t>506658</t>
  </si>
  <si>
    <t>Omaha</t>
  </si>
  <si>
    <t>506659</t>
  </si>
  <si>
    <t>Matakana</t>
  </si>
  <si>
    <t>506660</t>
  </si>
  <si>
    <t>Cape Rodney</t>
  </si>
  <si>
    <t>506661</t>
  </si>
  <si>
    <t>Cape Rodney South</t>
  </si>
  <si>
    <t>506800</t>
  </si>
  <si>
    <t>Helensville</t>
  </si>
  <si>
    <t>506901</t>
  </si>
  <si>
    <t>Awaruku</t>
  </si>
  <si>
    <t>506902</t>
  </si>
  <si>
    <t>Glamorgan</t>
  </si>
  <si>
    <t>506903</t>
  </si>
  <si>
    <t>Torbay</t>
  </si>
  <si>
    <t>507000</t>
  </si>
  <si>
    <t>Waiake</t>
  </si>
  <si>
    <t>507101</t>
  </si>
  <si>
    <t>Browns Bay</t>
  </si>
  <si>
    <t>507102</t>
  </si>
  <si>
    <t>Oaktree</t>
  </si>
  <si>
    <t>507200</t>
  </si>
  <si>
    <t>Rothesay Bay</t>
  </si>
  <si>
    <t>507300</t>
  </si>
  <si>
    <t>Murrays Bay</t>
  </si>
  <si>
    <t>507400</t>
  </si>
  <si>
    <t>Mairangi Bay</t>
  </si>
  <si>
    <t>507500</t>
  </si>
  <si>
    <t>Campbells Bay</t>
  </si>
  <si>
    <t>507710</t>
  </si>
  <si>
    <t>Castor Bay</t>
  </si>
  <si>
    <t>507720</t>
  </si>
  <si>
    <t>Crown Hill</t>
  </si>
  <si>
    <t>507800</t>
  </si>
  <si>
    <t>Lake Pupuke</t>
  </si>
  <si>
    <t>507900</t>
  </si>
  <si>
    <t>Westlake</t>
  </si>
  <si>
    <t>508010</t>
  </si>
  <si>
    <t>Takapuna Central</t>
  </si>
  <si>
    <t>508020</t>
  </si>
  <si>
    <t>Hauraki</t>
  </si>
  <si>
    <t>508110</t>
  </si>
  <si>
    <t>Seacliffe</t>
  </si>
  <si>
    <t>508120</t>
  </si>
  <si>
    <t>Bayswater</t>
  </si>
  <si>
    <t>508210</t>
  </si>
  <si>
    <t>Kaipatiki</t>
  </si>
  <si>
    <t>508220</t>
  </si>
  <si>
    <t>Windy Ridge</t>
  </si>
  <si>
    <t>508310</t>
  </si>
  <si>
    <t>Glenfield Central</t>
  </si>
  <si>
    <t>508320</t>
  </si>
  <si>
    <t>Glenfield North</t>
  </si>
  <si>
    <t>508411</t>
  </si>
  <si>
    <t>Glendhu</t>
  </si>
  <si>
    <t>508412</t>
  </si>
  <si>
    <t>Witheford</t>
  </si>
  <si>
    <t>508420</t>
  </si>
  <si>
    <t>Target Road</t>
  </si>
  <si>
    <t>508510</t>
  </si>
  <si>
    <t>Forrest Hill</t>
  </si>
  <si>
    <t>508520</t>
  </si>
  <si>
    <t>Sunnynook</t>
  </si>
  <si>
    <t>508610</t>
  </si>
  <si>
    <t>Monarch Park</t>
  </si>
  <si>
    <t>508620</t>
  </si>
  <si>
    <t>Sunnybrae</t>
  </si>
  <si>
    <t>508701</t>
  </si>
  <si>
    <t>Albany</t>
  </si>
  <si>
    <t>508703</t>
  </si>
  <si>
    <t>Fairview</t>
  </si>
  <si>
    <t>508704</t>
  </si>
  <si>
    <t>Northcross</t>
  </si>
  <si>
    <t>508803</t>
  </si>
  <si>
    <t>Unsworth Heights</t>
  </si>
  <si>
    <t>508804</t>
  </si>
  <si>
    <t>Pinehill</t>
  </si>
  <si>
    <t>508805</t>
  </si>
  <si>
    <t>Windsor Park</t>
  </si>
  <si>
    <t>508806</t>
  </si>
  <si>
    <t>North Harbour West</t>
  </si>
  <si>
    <t>508807</t>
  </si>
  <si>
    <t>North Harbour East</t>
  </si>
  <si>
    <t>508900</t>
  </si>
  <si>
    <t>Long Bay</t>
  </si>
  <si>
    <t>509000</t>
  </si>
  <si>
    <t>Paremoremo East</t>
  </si>
  <si>
    <t>509100</t>
  </si>
  <si>
    <t>Greenhithe</t>
  </si>
  <si>
    <t>509300</t>
  </si>
  <si>
    <t>Narrow Neck</t>
  </si>
  <si>
    <t>509400</t>
  </si>
  <si>
    <t>Mt Victoria</t>
  </si>
  <si>
    <t>509500</t>
  </si>
  <si>
    <t>Stanley Bay</t>
  </si>
  <si>
    <t>509701</t>
  </si>
  <si>
    <t>Ocean View</t>
  </si>
  <si>
    <t>509702</t>
  </si>
  <si>
    <t>Tuff Crater</t>
  </si>
  <si>
    <t>509800</t>
  </si>
  <si>
    <t>Northcote South</t>
  </si>
  <si>
    <t>510010</t>
  </si>
  <si>
    <t>Beachhaven North</t>
  </si>
  <si>
    <t>510020</t>
  </si>
  <si>
    <t>Beachhaven South</t>
  </si>
  <si>
    <t>510210</t>
  </si>
  <si>
    <t>Birkdale North</t>
  </si>
  <si>
    <t>510220</t>
  </si>
  <si>
    <t>Birkdale South</t>
  </si>
  <si>
    <t>510401</t>
  </si>
  <si>
    <t>Kauri Park</t>
  </si>
  <si>
    <t>510402</t>
  </si>
  <si>
    <t>Chelsea</t>
  </si>
  <si>
    <t>510500</t>
  </si>
  <si>
    <t>Birkenhead East</t>
  </si>
  <si>
    <t>510700</t>
  </si>
  <si>
    <t>Henderson North</t>
  </si>
  <si>
    <t>510800</t>
  </si>
  <si>
    <t>Henderson South</t>
  </si>
  <si>
    <t>511001</t>
  </si>
  <si>
    <t>Tangutu</t>
  </si>
  <si>
    <t>511002</t>
  </si>
  <si>
    <t>Woodglen</t>
  </si>
  <si>
    <t>511100</t>
  </si>
  <si>
    <t>Glen Eden East</t>
  </si>
  <si>
    <t>511301</t>
  </si>
  <si>
    <t>New Lynn North</t>
  </si>
  <si>
    <t>511302</t>
  </si>
  <si>
    <t>New Lynn South</t>
  </si>
  <si>
    <t>511303</t>
  </si>
  <si>
    <t>Lynnmall</t>
  </si>
  <si>
    <t>511401</t>
  </si>
  <si>
    <t>Fruitvale</t>
  </si>
  <si>
    <t>511402</t>
  </si>
  <si>
    <t>Rewarewa</t>
  </si>
  <si>
    <t>511601</t>
  </si>
  <si>
    <t>Glendene North</t>
  </si>
  <si>
    <t>511602</t>
  </si>
  <si>
    <t>Glendene South</t>
  </si>
  <si>
    <t>511700</t>
  </si>
  <si>
    <t>Kelston Central</t>
  </si>
  <si>
    <t>511800</t>
  </si>
  <si>
    <t>Sunnyvale</t>
  </si>
  <si>
    <t>511901</t>
  </si>
  <si>
    <t>Kaurilands</t>
  </si>
  <si>
    <t>511902</t>
  </si>
  <si>
    <t>Crum Park</t>
  </si>
  <si>
    <t>512000</t>
  </si>
  <si>
    <t>Titirangi South</t>
  </si>
  <si>
    <t>512100</t>
  </si>
  <si>
    <t>Green Bay</t>
  </si>
  <si>
    <t>512201</t>
  </si>
  <si>
    <t>Matipo</t>
  </si>
  <si>
    <t>512202</t>
  </si>
  <si>
    <t>Durham Green</t>
  </si>
  <si>
    <t>512300</t>
  </si>
  <si>
    <t>Te Atatu Central</t>
  </si>
  <si>
    <t>512401</t>
  </si>
  <si>
    <t>Edmonton</t>
  </si>
  <si>
    <t>512402</t>
  </si>
  <si>
    <t>Wakeling</t>
  </si>
  <si>
    <t>512500</t>
  </si>
  <si>
    <t>Mcleod</t>
  </si>
  <si>
    <t>512600</t>
  </si>
  <si>
    <t>Konini</t>
  </si>
  <si>
    <t>512700</t>
  </si>
  <si>
    <t>Waima</t>
  </si>
  <si>
    <t>512801</t>
  </si>
  <si>
    <t>Laingholm</t>
  </si>
  <si>
    <t>512802</t>
  </si>
  <si>
    <t>Armour Bay</t>
  </si>
  <si>
    <t>512902</t>
  </si>
  <si>
    <t>Otimai</t>
  </si>
  <si>
    <t>512903</t>
  </si>
  <si>
    <t>Parrs Park West</t>
  </si>
  <si>
    <t>512904</t>
  </si>
  <si>
    <t>Parrs Park</t>
  </si>
  <si>
    <t>512905</t>
  </si>
  <si>
    <t>Oratia West</t>
  </si>
  <si>
    <t>512906</t>
  </si>
  <si>
    <t>Oratia</t>
  </si>
  <si>
    <t>513011</t>
  </si>
  <si>
    <t>Henderson West</t>
  </si>
  <si>
    <t>513012</t>
  </si>
  <si>
    <t>Palm Heights</t>
  </si>
  <si>
    <t>513013</t>
  </si>
  <si>
    <t>McLaren Park</t>
  </si>
  <si>
    <t>513020</t>
  </si>
  <si>
    <t>Opanuku</t>
  </si>
  <si>
    <t>513101</t>
  </si>
  <si>
    <t>Swanson</t>
  </si>
  <si>
    <t>513102</t>
  </si>
  <si>
    <t>Swanson South</t>
  </si>
  <si>
    <t>513211</t>
  </si>
  <si>
    <t>Urlich</t>
  </si>
  <si>
    <t>513212</t>
  </si>
  <si>
    <t>Starling Park</t>
  </si>
  <si>
    <t>513213</t>
  </si>
  <si>
    <t>Ranui Domain</t>
  </si>
  <si>
    <t>513214</t>
  </si>
  <si>
    <t>Ranui South</t>
  </si>
  <si>
    <t>513220</t>
  </si>
  <si>
    <t>Sturges North</t>
  </si>
  <si>
    <t>513301</t>
  </si>
  <si>
    <t>Kingdale</t>
  </si>
  <si>
    <t>513302</t>
  </si>
  <si>
    <t>Fairdene</t>
  </si>
  <si>
    <t>513410</t>
  </si>
  <si>
    <t>Whenuapai West</t>
  </si>
  <si>
    <t>513420</t>
  </si>
  <si>
    <t>Herald</t>
  </si>
  <si>
    <t>513431</t>
  </si>
  <si>
    <t>Hobsonville East</t>
  </si>
  <si>
    <t>513432</t>
  </si>
  <si>
    <t>Hobsonville South</t>
  </si>
  <si>
    <t>513511</t>
  </si>
  <si>
    <t>Westgate</t>
  </si>
  <si>
    <t>513512</t>
  </si>
  <si>
    <t>Royal Road West</t>
  </si>
  <si>
    <t>513521</t>
  </si>
  <si>
    <t>West Harbour</t>
  </si>
  <si>
    <t>513522</t>
  </si>
  <si>
    <t>Lucken Point</t>
  </si>
  <si>
    <t>513530</t>
  </si>
  <si>
    <t>Royal Heights</t>
  </si>
  <si>
    <t>513610</t>
  </si>
  <si>
    <t>Massey West</t>
  </si>
  <si>
    <t>513621</t>
  </si>
  <si>
    <t>Birdwood West</t>
  </si>
  <si>
    <t>513622</t>
  </si>
  <si>
    <t>Birdwood East</t>
  </si>
  <si>
    <t>513631</t>
  </si>
  <si>
    <t>Waimumu North</t>
  </si>
  <si>
    <t>513632</t>
  </si>
  <si>
    <t>Waimumu South</t>
  </si>
  <si>
    <t>513701</t>
  </si>
  <si>
    <t>Taupaki</t>
  </si>
  <si>
    <t>513702</t>
  </si>
  <si>
    <t>Waitakere</t>
  </si>
  <si>
    <t>513800</t>
  </si>
  <si>
    <t>Karekare</t>
  </si>
  <si>
    <t>514000</t>
  </si>
  <si>
    <t>Freemans Bay</t>
  </si>
  <si>
    <t>514101</t>
  </si>
  <si>
    <t>Auckland Harbourside</t>
  </si>
  <si>
    <t>514102</t>
  </si>
  <si>
    <t>Auckland Central West</t>
  </si>
  <si>
    <t>514103</t>
  </si>
  <si>
    <t>Auckland Central East</t>
  </si>
  <si>
    <t>514200</t>
  </si>
  <si>
    <t>Newton</t>
  </si>
  <si>
    <t>514301</t>
  </si>
  <si>
    <t>Grafton West</t>
  </si>
  <si>
    <t>514302</t>
  </si>
  <si>
    <t>Grafton East</t>
  </si>
  <si>
    <t>514401</t>
  </si>
  <si>
    <t>Roberton</t>
  </si>
  <si>
    <t>514402</t>
  </si>
  <si>
    <t>Glenavon</t>
  </si>
  <si>
    <t>514500</t>
  </si>
  <si>
    <t>New Windsor</t>
  </si>
  <si>
    <t>514600</t>
  </si>
  <si>
    <t>Avondale South</t>
  </si>
  <si>
    <t>514700</t>
  </si>
  <si>
    <t>Blockhouse Bay</t>
  </si>
  <si>
    <t>514801</t>
  </si>
  <si>
    <t>Rosebank</t>
  </si>
  <si>
    <t>514802</t>
  </si>
  <si>
    <t>Avondale West</t>
  </si>
  <si>
    <t>514900</t>
  </si>
  <si>
    <t>Waterview</t>
  </si>
  <si>
    <t>515001</t>
  </si>
  <si>
    <t>Point Chevalier West</t>
  </si>
  <si>
    <t>515002</t>
  </si>
  <si>
    <t>Point Chevalier East</t>
  </si>
  <si>
    <t>515003</t>
  </si>
  <si>
    <t>Point Chevalier South</t>
  </si>
  <si>
    <t>515100</t>
  </si>
  <si>
    <t>Westmere</t>
  </si>
  <si>
    <t>515201</t>
  </si>
  <si>
    <t>Herne Bay</t>
  </si>
  <si>
    <t>515202</t>
  </si>
  <si>
    <t>St Marys</t>
  </si>
  <si>
    <t>515301</t>
  </si>
  <si>
    <t>Ponsonby West</t>
  </si>
  <si>
    <t>515302</t>
  </si>
  <si>
    <t>Ponsonby East</t>
  </si>
  <si>
    <t>515410</t>
  </si>
  <si>
    <t>Grey Lynn West</t>
  </si>
  <si>
    <t>515420</t>
  </si>
  <si>
    <t>Grey Lynn East</t>
  </si>
  <si>
    <t>515431</t>
  </si>
  <si>
    <t>Surrey Crescent</t>
  </si>
  <si>
    <t>515432</t>
  </si>
  <si>
    <t>St Lukes North</t>
  </si>
  <si>
    <t>515500</t>
  </si>
  <si>
    <t>Arch Hill</t>
  </si>
  <si>
    <t>515600</t>
  </si>
  <si>
    <t>Eden Terrace</t>
  </si>
  <si>
    <t>515700</t>
  </si>
  <si>
    <t>Epsom North</t>
  </si>
  <si>
    <t>515801</t>
  </si>
  <si>
    <t>Epsom Central</t>
  </si>
  <si>
    <t>515802</t>
  </si>
  <si>
    <t>Epsom South</t>
  </si>
  <si>
    <t>515901</t>
  </si>
  <si>
    <t>Parnell East</t>
  </si>
  <si>
    <t>515902</t>
  </si>
  <si>
    <t>Parnell West</t>
  </si>
  <si>
    <t>516001</t>
  </si>
  <si>
    <t>Mt Hobson</t>
  </si>
  <si>
    <t>516002</t>
  </si>
  <si>
    <t>Remuera South</t>
  </si>
  <si>
    <t>516003</t>
  </si>
  <si>
    <t>Abbotts Park</t>
  </si>
  <si>
    <t>516101</t>
  </si>
  <si>
    <t>Remuera West</t>
  </si>
  <si>
    <t>516102</t>
  </si>
  <si>
    <t>Waitaramoa</t>
  </si>
  <si>
    <t>516201</t>
  </si>
  <si>
    <t>Orakei South</t>
  </si>
  <si>
    <t>516202</t>
  </si>
  <si>
    <t>Waiata</t>
  </si>
  <si>
    <t>516301</t>
  </si>
  <si>
    <t>Meadowbank North</t>
  </si>
  <si>
    <t>516302</t>
  </si>
  <si>
    <t>Meadowbank South</t>
  </si>
  <si>
    <t>516400</t>
  </si>
  <si>
    <t>Orakei North</t>
  </si>
  <si>
    <t>516500</t>
  </si>
  <si>
    <t>Mission Bay</t>
  </si>
  <si>
    <t>516601</t>
  </si>
  <si>
    <t>Kohimarama West</t>
  </si>
  <si>
    <t>516602</t>
  </si>
  <si>
    <t>Kohimarama East</t>
  </si>
  <si>
    <t>516700</t>
  </si>
  <si>
    <t>St Heliers</t>
  </si>
  <si>
    <t>516800</t>
  </si>
  <si>
    <t>Glendowie</t>
  </si>
  <si>
    <t>516900</t>
  </si>
  <si>
    <t>Glen Innes North</t>
  </si>
  <si>
    <t>517001</t>
  </si>
  <si>
    <t>Glen Innes West</t>
  </si>
  <si>
    <t>517002</t>
  </si>
  <si>
    <t>Glen Innes East</t>
  </si>
  <si>
    <t>517100</t>
  </si>
  <si>
    <t>Point England</t>
  </si>
  <si>
    <t>517201</t>
  </si>
  <si>
    <t>St Johns</t>
  </si>
  <si>
    <t>517202</t>
  </si>
  <si>
    <t>Stonefields</t>
  </si>
  <si>
    <t>517400</t>
  </si>
  <si>
    <t>Newmarket</t>
  </si>
  <si>
    <t>517500</t>
  </si>
  <si>
    <t>Kingsland</t>
  </si>
  <si>
    <t>517600</t>
  </si>
  <si>
    <t>St Lukes</t>
  </si>
  <si>
    <t>517701</t>
  </si>
  <si>
    <t>Sandringham North</t>
  </si>
  <si>
    <t>517702</t>
  </si>
  <si>
    <t>Sandringham West</t>
  </si>
  <si>
    <t>517703</t>
  </si>
  <si>
    <t>Sandringham East</t>
  </si>
  <si>
    <t>517800</t>
  </si>
  <si>
    <t>Mt Albert Central</t>
  </si>
  <si>
    <t>517901</t>
  </si>
  <si>
    <t>Springleigh</t>
  </si>
  <si>
    <t>517902</t>
  </si>
  <si>
    <t>Owairaka West</t>
  </si>
  <si>
    <t>517903</t>
  </si>
  <si>
    <t>Owairaka East</t>
  </si>
  <si>
    <t>518101</t>
  </si>
  <si>
    <t>Mt Eden North</t>
  </si>
  <si>
    <t>518102</t>
  </si>
  <si>
    <t>Sherbourne</t>
  </si>
  <si>
    <t>518201</t>
  </si>
  <si>
    <t>Balmoral</t>
  </si>
  <si>
    <t>518202</t>
  </si>
  <si>
    <t>Mt Eden East</t>
  </si>
  <si>
    <t>518301</t>
  </si>
  <si>
    <t>Maungawhau</t>
  </si>
  <si>
    <t>518302</t>
  </si>
  <si>
    <t>Mt Eden South</t>
  </si>
  <si>
    <t>518500</t>
  </si>
  <si>
    <t>Three Kings</t>
  </si>
  <si>
    <t>518600</t>
  </si>
  <si>
    <t>Royal Oak</t>
  </si>
  <si>
    <t>518701</t>
  </si>
  <si>
    <t>Hillsborough West</t>
  </si>
  <si>
    <t>518702</t>
  </si>
  <si>
    <t>Hillsborough East</t>
  </si>
  <si>
    <t>518801</t>
  </si>
  <si>
    <t>Walmsley</t>
  </si>
  <si>
    <t>518802</t>
  </si>
  <si>
    <t>Wesley</t>
  </si>
  <si>
    <t>518803</t>
  </si>
  <si>
    <t>Akarana</t>
  </si>
  <si>
    <t>518901</t>
  </si>
  <si>
    <t>Lynfield North</t>
  </si>
  <si>
    <t>518902</t>
  </si>
  <si>
    <t>Lynfield South</t>
  </si>
  <si>
    <t>519001</t>
  </si>
  <si>
    <t>Waikowhai West</t>
  </si>
  <si>
    <t>519002</t>
  </si>
  <si>
    <t>Waikowhai East</t>
  </si>
  <si>
    <t>519200</t>
  </si>
  <si>
    <t>Mt St John</t>
  </si>
  <si>
    <t>519300</t>
  </si>
  <si>
    <t>One Tree Hill Central</t>
  </si>
  <si>
    <t>519400</t>
  </si>
  <si>
    <t>One Tree Hill East</t>
  </si>
  <si>
    <t>519500</t>
  </si>
  <si>
    <t>Penrose</t>
  </si>
  <si>
    <t>519710</t>
  </si>
  <si>
    <t>Onehunga North West</t>
  </si>
  <si>
    <t>519720</t>
  </si>
  <si>
    <t>Onehunga North East</t>
  </si>
  <si>
    <t>519810</t>
  </si>
  <si>
    <t>Onehunga South West</t>
  </si>
  <si>
    <t>519820</t>
  </si>
  <si>
    <t>Onehunga South East</t>
  </si>
  <si>
    <t>519900</t>
  </si>
  <si>
    <t>Oranga</t>
  </si>
  <si>
    <t>520000</t>
  </si>
  <si>
    <t>Te Papapa</t>
  </si>
  <si>
    <t>520201</t>
  </si>
  <si>
    <t>Ellerslie North</t>
  </si>
  <si>
    <t>520202</t>
  </si>
  <si>
    <t>Ellerslie South</t>
  </si>
  <si>
    <t>520301</t>
  </si>
  <si>
    <t>Mt Wellington Domain</t>
  </si>
  <si>
    <t>520302</t>
  </si>
  <si>
    <t>Mt Wellington West</t>
  </si>
  <si>
    <t>520303</t>
  </si>
  <si>
    <t>Mt Wellington North</t>
  </si>
  <si>
    <t>520401</t>
  </si>
  <si>
    <t>Ferndale</t>
  </si>
  <si>
    <t>520402</t>
  </si>
  <si>
    <t>Hamlin</t>
  </si>
  <si>
    <t>520500</t>
  </si>
  <si>
    <t>Mt Wellington South</t>
  </si>
  <si>
    <t>520601</t>
  </si>
  <si>
    <t>Tamaki</t>
  </si>
  <si>
    <t>520602</t>
  </si>
  <si>
    <t>Panmure Basin</t>
  </si>
  <si>
    <t>520801</t>
  </si>
  <si>
    <t>Waiheke Island</t>
  </si>
  <si>
    <t>520803</t>
  </si>
  <si>
    <t>Bays-Waiheke Island</t>
  </si>
  <si>
    <t>520804</t>
  </si>
  <si>
    <t>Tidal-Waiheke Island</t>
  </si>
  <si>
    <t>520900</t>
  </si>
  <si>
    <t>Islands-Motutapu Rangitoto Rakino</t>
  </si>
  <si>
    <t>521000</t>
  </si>
  <si>
    <t>Great Barrier Island</t>
  </si>
  <si>
    <t>521111</t>
  </si>
  <si>
    <t>Paerata-Cape Hill</t>
  </si>
  <si>
    <t>521112</t>
  </si>
  <si>
    <t>Eden Road-Hill Top</t>
  </si>
  <si>
    <t>521114</t>
  </si>
  <si>
    <t>Redoubt</t>
  </si>
  <si>
    <t>521115</t>
  </si>
  <si>
    <t>Opuawhanga</t>
  </si>
  <si>
    <t>521116</t>
  </si>
  <si>
    <t>Buckland</t>
  </si>
  <si>
    <t>521117</t>
  </si>
  <si>
    <t>Buckland South</t>
  </si>
  <si>
    <t>521121</t>
  </si>
  <si>
    <t>Patumahoe</t>
  </si>
  <si>
    <t>521122</t>
  </si>
  <si>
    <t>Kingseat</t>
  </si>
  <si>
    <t>521131</t>
  </si>
  <si>
    <t>Pokeno</t>
  </si>
  <si>
    <t>521132</t>
  </si>
  <si>
    <t>Hunua</t>
  </si>
  <si>
    <t>521134</t>
  </si>
  <si>
    <t>Paparata</t>
  </si>
  <si>
    <t>521135</t>
  </si>
  <si>
    <t>Mangatawhiri</t>
  </si>
  <si>
    <t>521136</t>
  </si>
  <si>
    <t>Kaiaua</t>
  </si>
  <si>
    <t>521151</t>
  </si>
  <si>
    <t>Awhitu</t>
  </si>
  <si>
    <t>521152</t>
  </si>
  <si>
    <t>Glenbrook</t>
  </si>
  <si>
    <t>521153</t>
  </si>
  <si>
    <t>Otaua</t>
  </si>
  <si>
    <t>521160</t>
  </si>
  <si>
    <t>Bombay</t>
  </si>
  <si>
    <t>521201</t>
  </si>
  <si>
    <t>Hingaia</t>
  </si>
  <si>
    <t>521202</t>
  </si>
  <si>
    <t>Whangapouri Creek</t>
  </si>
  <si>
    <t>521203</t>
  </si>
  <si>
    <t>Bremner</t>
  </si>
  <si>
    <t>521301</t>
  </si>
  <si>
    <t>Drury</t>
  </si>
  <si>
    <t>521302</t>
  </si>
  <si>
    <t>Runciman</t>
  </si>
  <si>
    <t>521501</t>
  </si>
  <si>
    <t>Mellons Bay</t>
  </si>
  <si>
    <t>521502</t>
  </si>
  <si>
    <t>Cockle Bay</t>
  </si>
  <si>
    <t>521601</t>
  </si>
  <si>
    <t>Howick West</t>
  </si>
  <si>
    <t>521602</t>
  </si>
  <si>
    <t>Howick Central</t>
  </si>
  <si>
    <t>521801</t>
  </si>
  <si>
    <t>Otahuhu North</t>
  </si>
  <si>
    <t>521802</t>
  </si>
  <si>
    <t>Fairburn</t>
  </si>
  <si>
    <t>521803</t>
  </si>
  <si>
    <t>Otahuhu East</t>
  </si>
  <si>
    <t>521901</t>
  </si>
  <si>
    <t>Otahuhu West</t>
  </si>
  <si>
    <t>521902</t>
  </si>
  <si>
    <t>Middlemore</t>
  </si>
  <si>
    <t>522100</t>
  </si>
  <si>
    <t>Papatoetoe West</t>
  </si>
  <si>
    <t>522201</t>
  </si>
  <si>
    <t>Papatoetoe North</t>
  </si>
  <si>
    <t>522202</t>
  </si>
  <si>
    <t>Papatoetoe Central</t>
  </si>
  <si>
    <t>522301</t>
  </si>
  <si>
    <t>Dingwall</t>
  </si>
  <si>
    <t>522302</t>
  </si>
  <si>
    <t>Papatoetoe East</t>
  </si>
  <si>
    <t>522400</t>
  </si>
  <si>
    <t>Puhinui North</t>
  </si>
  <si>
    <t>522601</t>
  </si>
  <si>
    <t>Bucklands and Eastern Beaches</t>
  </si>
  <si>
    <t>522603</t>
  </si>
  <si>
    <t>Bleakhouse</t>
  </si>
  <si>
    <t>522604</t>
  </si>
  <si>
    <t>Bucklands Beach South</t>
  </si>
  <si>
    <t>522605</t>
  </si>
  <si>
    <t>Half Moon Bay Marina</t>
  </si>
  <si>
    <t>522711</t>
  </si>
  <si>
    <t>Pigeon Mountain North</t>
  </si>
  <si>
    <t>522712</t>
  </si>
  <si>
    <t>Murvale</t>
  </si>
  <si>
    <t>522721</t>
  </si>
  <si>
    <t>Pigeon Mountain South</t>
  </si>
  <si>
    <t>522722</t>
  </si>
  <si>
    <t>Highland Park</t>
  </si>
  <si>
    <t>522723</t>
  </si>
  <si>
    <t>Elsmore Park</t>
  </si>
  <si>
    <t>522730</t>
  </si>
  <si>
    <t>Half Moon Bay</t>
  </si>
  <si>
    <t>522810</t>
  </si>
  <si>
    <t>Pakuranga North</t>
  </si>
  <si>
    <t>522820</t>
  </si>
  <si>
    <t>Sunnyhills</t>
  </si>
  <si>
    <t>522910</t>
  </si>
  <si>
    <t>Pakuranga Central</t>
  </si>
  <si>
    <t>522920</t>
  </si>
  <si>
    <t>Edgewater</t>
  </si>
  <si>
    <t>523000</t>
  </si>
  <si>
    <t>Pakuranga East</t>
  </si>
  <si>
    <t>523101</t>
  </si>
  <si>
    <t>Howick South</t>
  </si>
  <si>
    <t>523102</t>
  </si>
  <si>
    <t>Meadowland</t>
  </si>
  <si>
    <t>523105</t>
  </si>
  <si>
    <t>Golfland</t>
  </si>
  <si>
    <t>523106</t>
  </si>
  <si>
    <t>Millhouse</t>
  </si>
  <si>
    <t>523107</t>
  </si>
  <si>
    <t>Burswood</t>
  </si>
  <si>
    <t>523109</t>
  </si>
  <si>
    <t>Dannemora</t>
  </si>
  <si>
    <t>523110</t>
  </si>
  <si>
    <t>Kilkenny</t>
  </si>
  <si>
    <t>523112</t>
  </si>
  <si>
    <t>Highbrook</t>
  </si>
  <si>
    <t>523113</t>
  </si>
  <si>
    <t>Greenmount</t>
  </si>
  <si>
    <t>523114</t>
  </si>
  <si>
    <t>Point View</t>
  </si>
  <si>
    <t>523115</t>
  </si>
  <si>
    <t>Baverstock Oaks</t>
  </si>
  <si>
    <t>523116</t>
  </si>
  <si>
    <t>Mission Heights</t>
  </si>
  <si>
    <t>523201</t>
  </si>
  <si>
    <t>Shelly Park</t>
  </si>
  <si>
    <t>523202</t>
  </si>
  <si>
    <t>Turanga</t>
  </si>
  <si>
    <t>523300</t>
  </si>
  <si>
    <t>Beachlands-Maraetai</t>
  </si>
  <si>
    <t>523402</t>
  </si>
  <si>
    <t>Otara West</t>
  </si>
  <si>
    <t>523403</t>
  </si>
  <si>
    <t>Wymondley</t>
  </si>
  <si>
    <t>523404</t>
  </si>
  <si>
    <t>Grange</t>
  </si>
  <si>
    <t>523501</t>
  </si>
  <si>
    <t>Otara North</t>
  </si>
  <si>
    <t>523502</t>
  </si>
  <si>
    <t>Otara East</t>
  </si>
  <si>
    <t>523601</t>
  </si>
  <si>
    <t>Otara South</t>
  </si>
  <si>
    <t>523602</t>
  </si>
  <si>
    <t>Ferguson</t>
  </si>
  <si>
    <t>523711</t>
  </si>
  <si>
    <t>Rongomai</t>
  </si>
  <si>
    <t>523712</t>
  </si>
  <si>
    <t>Donegal Park</t>
  </si>
  <si>
    <t>523713</t>
  </si>
  <si>
    <t>Ormiston</t>
  </si>
  <si>
    <t>523721</t>
  </si>
  <si>
    <t>Clover Park</t>
  </si>
  <si>
    <t>523722</t>
  </si>
  <si>
    <t>Redoubt North</t>
  </si>
  <si>
    <t>523813</t>
  </si>
  <si>
    <t>Ardmore</t>
  </si>
  <si>
    <t>523814</t>
  </si>
  <si>
    <t>Totara Heights</t>
  </si>
  <si>
    <t>523816</t>
  </si>
  <si>
    <t>Randwick Park</t>
  </si>
  <si>
    <t>523817</t>
  </si>
  <si>
    <t>Hyperion</t>
  </si>
  <si>
    <t>523818</t>
  </si>
  <si>
    <t>Redoubt East</t>
  </si>
  <si>
    <t>523819</t>
  </si>
  <si>
    <t>Mill Road</t>
  </si>
  <si>
    <t>523820</t>
  </si>
  <si>
    <t>Redoubt South</t>
  </si>
  <si>
    <t>523911</t>
  </si>
  <si>
    <t>Takanini North</t>
  </si>
  <si>
    <t>523912</t>
  </si>
  <si>
    <t>Takanini South</t>
  </si>
  <si>
    <t>523920</t>
  </si>
  <si>
    <t>Takanini West</t>
  </si>
  <si>
    <t>524001</t>
  </si>
  <si>
    <t>Ambury</t>
  </si>
  <si>
    <t>524002</t>
  </si>
  <si>
    <t>Mangere Bridge</t>
  </si>
  <si>
    <t>524111</t>
  </si>
  <si>
    <t>Mangere Central</t>
  </si>
  <si>
    <t>524112</t>
  </si>
  <si>
    <t>Mascot</t>
  </si>
  <si>
    <t>524121</t>
  </si>
  <si>
    <t>Arahanga</t>
  </si>
  <si>
    <t>524122</t>
  </si>
  <si>
    <t>Viscount</t>
  </si>
  <si>
    <t>524200</t>
  </si>
  <si>
    <t>Mangere South</t>
  </si>
  <si>
    <t>524301</t>
  </si>
  <si>
    <t>Mangere East</t>
  </si>
  <si>
    <t>524302</t>
  </si>
  <si>
    <t>Aorere</t>
  </si>
  <si>
    <t>524303</t>
  </si>
  <si>
    <t>Kohuora</t>
  </si>
  <si>
    <t>524402</t>
  </si>
  <si>
    <t>Mangere Station</t>
  </si>
  <si>
    <t>524403</t>
  </si>
  <si>
    <t>Favona West</t>
  </si>
  <si>
    <t>524404</t>
  </si>
  <si>
    <t>Favona North</t>
  </si>
  <si>
    <t>524405</t>
  </si>
  <si>
    <t>Favona South</t>
  </si>
  <si>
    <t>524510</t>
  </si>
  <si>
    <t>Harania North</t>
  </si>
  <si>
    <t>524520</t>
  </si>
  <si>
    <t>Harania West</t>
  </si>
  <si>
    <t>524530</t>
  </si>
  <si>
    <t>Harania East</t>
  </si>
  <si>
    <t>524602</t>
  </si>
  <si>
    <t>Wiri</t>
  </si>
  <si>
    <t>524603</t>
  </si>
  <si>
    <t>Puhinui South</t>
  </si>
  <si>
    <t>524604</t>
  </si>
  <si>
    <t>Manukau Central</t>
  </si>
  <si>
    <t>524711</t>
  </si>
  <si>
    <t>Burbank</t>
  </si>
  <si>
    <t>524712</t>
  </si>
  <si>
    <t>Homai West</t>
  </si>
  <si>
    <t>524713</t>
  </si>
  <si>
    <t>Rowandale</t>
  </si>
  <si>
    <t>524720</t>
  </si>
  <si>
    <t>Homai East</t>
  </si>
  <si>
    <t>524811</t>
  </si>
  <si>
    <t>Weymouth West</t>
  </si>
  <si>
    <t>524812</t>
  </si>
  <si>
    <t>Weymouth East</t>
  </si>
  <si>
    <t>524821</t>
  </si>
  <si>
    <t>Clendon North</t>
  </si>
  <si>
    <t>524822</t>
  </si>
  <si>
    <t>Clendon South</t>
  </si>
  <si>
    <t>524901</t>
  </si>
  <si>
    <t>Hillpark</t>
  </si>
  <si>
    <t>524902</t>
  </si>
  <si>
    <t>Manurewa East</t>
  </si>
  <si>
    <t>525001</t>
  </si>
  <si>
    <t>Manurewa Central</t>
  </si>
  <si>
    <t>525002</t>
  </si>
  <si>
    <t>Beaumont</t>
  </si>
  <si>
    <t>525101</t>
  </si>
  <si>
    <t>Leabank</t>
  </si>
  <si>
    <t>525102</t>
  </si>
  <si>
    <t>Wattle Farm</t>
  </si>
  <si>
    <t>525201</t>
  </si>
  <si>
    <t>Clevedon</t>
  </si>
  <si>
    <t>525202</t>
  </si>
  <si>
    <t>Kawakawa-Orere</t>
  </si>
  <si>
    <t>525410</t>
  </si>
  <si>
    <t>Papakura Central</t>
  </si>
  <si>
    <t>525420</t>
  </si>
  <si>
    <t>Papakura North</t>
  </si>
  <si>
    <t>525510</t>
  </si>
  <si>
    <t>Papakura South</t>
  </si>
  <si>
    <t>525520</t>
  </si>
  <si>
    <t>Opaheke</t>
  </si>
  <si>
    <t>525530</t>
  </si>
  <si>
    <t>Rosehill</t>
  </si>
  <si>
    <t>525540</t>
  </si>
  <si>
    <t>Pahurehure</t>
  </si>
  <si>
    <t>525610</t>
  </si>
  <si>
    <t>Papakura East</t>
  </si>
  <si>
    <t>525620</t>
  </si>
  <si>
    <t>Massey Park</t>
  </si>
  <si>
    <t>525630</t>
  </si>
  <si>
    <t>Papakura North East</t>
  </si>
  <si>
    <t>525700</t>
  </si>
  <si>
    <t>Red Hill</t>
  </si>
  <si>
    <t>525910</t>
  </si>
  <si>
    <t>Pukekohe North</t>
  </si>
  <si>
    <t>525921</t>
  </si>
  <si>
    <t>Pukekohe West</t>
  </si>
  <si>
    <t>525922</t>
  </si>
  <si>
    <t>Bledisloe Park</t>
  </si>
  <si>
    <t>526103</t>
  </si>
  <si>
    <t>Waiuku West</t>
  </si>
  <si>
    <t>526104</t>
  </si>
  <si>
    <t>Waiuku East</t>
  </si>
  <si>
    <t>526105</t>
  </si>
  <si>
    <t>South Waiuku</t>
  </si>
  <si>
    <t>526106</t>
  </si>
  <si>
    <t>Pukeoware</t>
  </si>
  <si>
    <t>526200</t>
  </si>
  <si>
    <t>Tuakau</t>
  </si>
  <si>
    <t>526400</t>
  </si>
  <si>
    <t>Rotowaro</t>
  </si>
  <si>
    <t>526500</t>
  </si>
  <si>
    <t>Raglan</t>
  </si>
  <si>
    <t>526601</t>
  </si>
  <si>
    <t>Waikato Western Hills</t>
  </si>
  <si>
    <t>526602</t>
  </si>
  <si>
    <t>Te Uku</t>
  </si>
  <si>
    <t>526603</t>
  </si>
  <si>
    <t>Te Pahu</t>
  </si>
  <si>
    <t>526701</t>
  </si>
  <si>
    <t>Onewhero</t>
  </si>
  <si>
    <t>526702</t>
  </si>
  <si>
    <t>Te Akau</t>
  </si>
  <si>
    <t>526900</t>
  </si>
  <si>
    <t>Te Kauwhata</t>
  </si>
  <si>
    <t>527004</t>
  </si>
  <si>
    <t>Matangi</t>
  </si>
  <si>
    <t>527005</t>
  </si>
  <si>
    <t>Sylvester</t>
  </si>
  <si>
    <t>527006</t>
  </si>
  <si>
    <t>Flagstaff</t>
  </si>
  <si>
    <t>527007</t>
  </si>
  <si>
    <t>Horsham Downs</t>
  </si>
  <si>
    <t>527008</t>
  </si>
  <si>
    <t>Rototuna</t>
  </si>
  <si>
    <t>527009</t>
  </si>
  <si>
    <t>Huntington</t>
  </si>
  <si>
    <t>527111</t>
  </si>
  <si>
    <t>Whitikahu</t>
  </si>
  <si>
    <t>527112</t>
  </si>
  <si>
    <t>Taupiri Community</t>
  </si>
  <si>
    <t>527122</t>
  </si>
  <si>
    <t>Gordonton</t>
  </si>
  <si>
    <t>527123</t>
  </si>
  <si>
    <t>Kainui</t>
  </si>
  <si>
    <t>527124</t>
  </si>
  <si>
    <t>Newstead</t>
  </si>
  <si>
    <t>527125</t>
  </si>
  <si>
    <t>Eureka</t>
  </si>
  <si>
    <t>527131</t>
  </si>
  <si>
    <t>Tamahere-Tauwhare</t>
  </si>
  <si>
    <t>527133</t>
  </si>
  <si>
    <t>Hautapu</t>
  </si>
  <si>
    <t>527134</t>
  </si>
  <si>
    <t>Swayne</t>
  </si>
  <si>
    <t>527210</t>
  </si>
  <si>
    <t>Waerenga</t>
  </si>
  <si>
    <t>527221</t>
  </si>
  <si>
    <t>Maramarua</t>
  </si>
  <si>
    <t>527222</t>
  </si>
  <si>
    <t>Meremere</t>
  </si>
  <si>
    <t>527401</t>
  </si>
  <si>
    <t>Huntly West</t>
  </si>
  <si>
    <t>527402</t>
  </si>
  <si>
    <t>Huntly East</t>
  </si>
  <si>
    <t>527501</t>
  </si>
  <si>
    <t>Cambridge North</t>
  </si>
  <si>
    <t>527502</t>
  </si>
  <si>
    <t>Cambridge West</t>
  </si>
  <si>
    <t>527503</t>
  </si>
  <si>
    <t>Cambridge Central</t>
  </si>
  <si>
    <t>527504</t>
  </si>
  <si>
    <t>Leamington West</t>
  </si>
  <si>
    <t>527505</t>
  </si>
  <si>
    <t>Leamington East</t>
  </si>
  <si>
    <t>527600</t>
  </si>
  <si>
    <t>Ohaupo</t>
  </si>
  <si>
    <t>527700</t>
  </si>
  <si>
    <t>Kihikihi</t>
  </si>
  <si>
    <t>527810</t>
  </si>
  <si>
    <t>Peacocke</t>
  </si>
  <si>
    <t>527820</t>
  </si>
  <si>
    <t>Temple View</t>
  </si>
  <si>
    <t>527912</t>
  </si>
  <si>
    <t>Te Kowhai</t>
  </si>
  <si>
    <t>527913</t>
  </si>
  <si>
    <t>Whatawhata</t>
  </si>
  <si>
    <t>527914</t>
  </si>
  <si>
    <t>Ngahinapouri</t>
  </si>
  <si>
    <t>527915</t>
  </si>
  <si>
    <t>Lake Cameron</t>
  </si>
  <si>
    <t>527916</t>
  </si>
  <si>
    <t>Horotiu</t>
  </si>
  <si>
    <t>527917</t>
  </si>
  <si>
    <t>Te Rapa North</t>
  </si>
  <si>
    <t>527921</t>
  </si>
  <si>
    <t>Te Rore</t>
  </si>
  <si>
    <t>527922</t>
  </si>
  <si>
    <t>Pirongia</t>
  </si>
  <si>
    <t>527923</t>
  </si>
  <si>
    <t>Pokuru</t>
  </si>
  <si>
    <t>527924</t>
  </si>
  <si>
    <t>Lake Ngaroto</t>
  </si>
  <si>
    <t>527925</t>
  </si>
  <si>
    <t>Tokanui</t>
  </si>
  <si>
    <t>527931</t>
  </si>
  <si>
    <t>Pukerimu</t>
  </si>
  <si>
    <t>527932</t>
  </si>
  <si>
    <t>Kaipaki</t>
  </si>
  <si>
    <t>527934</t>
  </si>
  <si>
    <t>Rotoorangi</t>
  </si>
  <si>
    <t>527935</t>
  </si>
  <si>
    <t>Te Rahu</t>
  </si>
  <si>
    <t>527936</t>
  </si>
  <si>
    <t>Kihikihi Flat</t>
  </si>
  <si>
    <t>527937</t>
  </si>
  <si>
    <t>Allen Road</t>
  </si>
  <si>
    <t>528000</t>
  </si>
  <si>
    <t>Rotongata</t>
  </si>
  <si>
    <t>528200</t>
  </si>
  <si>
    <t>Ngaruawahia</t>
  </si>
  <si>
    <t>528310</t>
  </si>
  <si>
    <t>Bryant</t>
  </si>
  <si>
    <t>528320</t>
  </si>
  <si>
    <t>Pukete</t>
  </si>
  <si>
    <t>528402</t>
  </si>
  <si>
    <t>Pukete West</t>
  </si>
  <si>
    <t>528403</t>
  </si>
  <si>
    <t>Te Rapa</t>
  </si>
  <si>
    <t>528405</t>
  </si>
  <si>
    <t>Burbush</t>
  </si>
  <si>
    <t>528406</t>
  </si>
  <si>
    <t>Rotokauri</t>
  </si>
  <si>
    <t>528501</t>
  </si>
  <si>
    <t>Nawton</t>
  </si>
  <si>
    <t>528503</t>
  </si>
  <si>
    <t>Crawshaw</t>
  </si>
  <si>
    <t>528504</t>
  </si>
  <si>
    <t>Grandview</t>
  </si>
  <si>
    <t>528505</t>
  </si>
  <si>
    <t>Brymer</t>
  </si>
  <si>
    <t>528601</t>
  </si>
  <si>
    <t>Dinsdale North</t>
  </si>
  <si>
    <t>528602</t>
  </si>
  <si>
    <t>Dinsdale South</t>
  </si>
  <si>
    <t>528700</t>
  </si>
  <si>
    <t>Beerescourt</t>
  </si>
  <si>
    <t>528800</t>
  </si>
  <si>
    <t>Maeroa</t>
  </si>
  <si>
    <t>528900</t>
  </si>
  <si>
    <t>Frankton Junction</t>
  </si>
  <si>
    <t>529000</t>
  </si>
  <si>
    <t>Swarbrick</t>
  </si>
  <si>
    <t>529100</t>
  </si>
  <si>
    <t>Hamilton Lake</t>
  </si>
  <si>
    <t>529200</t>
  </si>
  <si>
    <t>Melville</t>
  </si>
  <si>
    <t>529300</t>
  </si>
  <si>
    <t>Glenview</t>
  </si>
  <si>
    <t>529401</t>
  </si>
  <si>
    <t>Queenwood</t>
  </si>
  <si>
    <t>529402</t>
  </si>
  <si>
    <t>Chedworth</t>
  </si>
  <si>
    <t>529501</t>
  </si>
  <si>
    <t>Porritt</t>
  </si>
  <si>
    <t>529502</t>
  </si>
  <si>
    <t>Insoll</t>
  </si>
  <si>
    <t>529503</t>
  </si>
  <si>
    <t>Fairview Downs</t>
  </si>
  <si>
    <t>529600</t>
  </si>
  <si>
    <t>Chartwell</t>
  </si>
  <si>
    <t>529700</t>
  </si>
  <si>
    <t>Hamilton Central</t>
  </si>
  <si>
    <t>529800</t>
  </si>
  <si>
    <t>Clarkin</t>
  </si>
  <si>
    <t>529900</t>
  </si>
  <si>
    <t>Claudelands</t>
  </si>
  <si>
    <t>530000</t>
  </si>
  <si>
    <t>Enderley</t>
  </si>
  <si>
    <t>530100</t>
  </si>
  <si>
    <t>Peachgrove</t>
  </si>
  <si>
    <t>530200</t>
  </si>
  <si>
    <t>Hamilton East</t>
  </si>
  <si>
    <t>530300</t>
  </si>
  <si>
    <t>Naylor</t>
  </si>
  <si>
    <t>530400</t>
  </si>
  <si>
    <t>Bader</t>
  </si>
  <si>
    <t>530500</t>
  </si>
  <si>
    <t>University</t>
  </si>
  <si>
    <t>530600</t>
  </si>
  <si>
    <t>Silverdale</t>
  </si>
  <si>
    <t>530700</t>
  </si>
  <si>
    <t>Hillcrest West</t>
  </si>
  <si>
    <t>530800</t>
  </si>
  <si>
    <t>Riverlea</t>
  </si>
  <si>
    <t>531001</t>
  </si>
  <si>
    <t>Te Awamutu West</t>
  </si>
  <si>
    <t>531002</t>
  </si>
  <si>
    <t>Te Awamutu Central</t>
  </si>
  <si>
    <t>531003</t>
  </si>
  <si>
    <t>Te Awamutu East</t>
  </si>
  <si>
    <t>531004</t>
  </si>
  <si>
    <t>Te Awamutu South</t>
  </si>
  <si>
    <t>531100</t>
  </si>
  <si>
    <t>Kawhia Community</t>
  </si>
  <si>
    <t>531200</t>
  </si>
  <si>
    <t>Otorohanga</t>
  </si>
  <si>
    <t>531301</t>
  </si>
  <si>
    <t>Otorohanga Rural West</t>
  </si>
  <si>
    <t>531303</t>
  </si>
  <si>
    <t>Te Kawa</t>
  </si>
  <si>
    <t>531304</t>
  </si>
  <si>
    <t>Otorohanga Rural East</t>
  </si>
  <si>
    <t>531500</t>
  </si>
  <si>
    <t>Piopio</t>
  </si>
  <si>
    <t>531600</t>
  </si>
  <si>
    <t>Taharoa</t>
  </si>
  <si>
    <t>531710</t>
  </si>
  <si>
    <t>Mahoenui</t>
  </si>
  <si>
    <t>531720</t>
  </si>
  <si>
    <t>Marokopa</t>
  </si>
  <si>
    <t>531731</t>
  </si>
  <si>
    <t>Waipa Valley</t>
  </si>
  <si>
    <t>531732</t>
  </si>
  <si>
    <t>Tiroa</t>
  </si>
  <si>
    <t>531800</t>
  </si>
  <si>
    <t>Mokauiti</t>
  </si>
  <si>
    <t>532000</t>
  </si>
  <si>
    <t>Te Kuiti</t>
  </si>
  <si>
    <t>532200</t>
  </si>
  <si>
    <t>Omori</t>
  </si>
  <si>
    <t>532300</t>
  </si>
  <si>
    <t>Owhango</t>
  </si>
  <si>
    <t>532400</t>
  </si>
  <si>
    <t>Ohura</t>
  </si>
  <si>
    <t>532501</t>
  </si>
  <si>
    <t>Ngapuke</t>
  </si>
  <si>
    <t>532502</t>
  </si>
  <si>
    <t>Kuratau</t>
  </si>
  <si>
    <t>532601</t>
  </si>
  <si>
    <t>Raurimu</t>
  </si>
  <si>
    <t>532602</t>
  </si>
  <si>
    <t>National Park</t>
  </si>
  <si>
    <t>532700</t>
  </si>
  <si>
    <t>Otangiwai-Heao</t>
  </si>
  <si>
    <t>532901</t>
  </si>
  <si>
    <t>Tarrangower</t>
  </si>
  <si>
    <t>532902</t>
  </si>
  <si>
    <t>Taumarunui Central</t>
  </si>
  <si>
    <t>532903</t>
  </si>
  <si>
    <t>Sunshine-Hospital Hill</t>
  </si>
  <si>
    <t>532904</t>
  </si>
  <si>
    <t>Manunui</t>
  </si>
  <si>
    <t>533000</t>
  </si>
  <si>
    <t>Whitianga</t>
  </si>
  <si>
    <t>533100</t>
  </si>
  <si>
    <t>Coromandel</t>
  </si>
  <si>
    <t>533200</t>
  </si>
  <si>
    <t>Te Rerenga</t>
  </si>
  <si>
    <t>533300</t>
  </si>
  <si>
    <t>Whangamata</t>
  </si>
  <si>
    <t>533400</t>
  </si>
  <si>
    <t>Tairua</t>
  </si>
  <si>
    <t>533501</t>
  </si>
  <si>
    <t>Moanataiari</t>
  </si>
  <si>
    <t>533502</t>
  </si>
  <si>
    <t>Parawai</t>
  </si>
  <si>
    <t>533602</t>
  </si>
  <si>
    <t>Pauanui Beach</t>
  </si>
  <si>
    <t>533603</t>
  </si>
  <si>
    <t>Hikuai</t>
  </si>
  <si>
    <t>533604</t>
  </si>
  <si>
    <t>Te Puru-Thornton Bay</t>
  </si>
  <si>
    <t>533800</t>
  </si>
  <si>
    <t>Ngatea</t>
  </si>
  <si>
    <t>533901</t>
  </si>
  <si>
    <t>Hauraki Plains</t>
  </si>
  <si>
    <t>533902</t>
  </si>
  <si>
    <t>Turua</t>
  </si>
  <si>
    <t>533903</t>
  </si>
  <si>
    <t>Kerepehi</t>
  </si>
  <si>
    <t>534100</t>
  </si>
  <si>
    <t>Waihi Beach</t>
  </si>
  <si>
    <t>534200</t>
  </si>
  <si>
    <t>Ohinemuri</t>
  </si>
  <si>
    <t>534300</t>
  </si>
  <si>
    <t>Paeroa</t>
  </si>
  <si>
    <t>534400</t>
  </si>
  <si>
    <t>Waihi</t>
  </si>
  <si>
    <t>534500</t>
  </si>
  <si>
    <t>Tahuroa</t>
  </si>
  <si>
    <t>534602</t>
  </si>
  <si>
    <t>Waitoa</t>
  </si>
  <si>
    <t>534603</t>
  </si>
  <si>
    <t>Springdale</t>
  </si>
  <si>
    <t>534604</t>
  </si>
  <si>
    <t>Waihou-Walton</t>
  </si>
  <si>
    <t>534800</t>
  </si>
  <si>
    <t>Te Aroha</t>
  </si>
  <si>
    <t>534901</t>
  </si>
  <si>
    <t>Morrinsville West</t>
  </si>
  <si>
    <t>534902</t>
  </si>
  <si>
    <t>Morrinsville East</t>
  </si>
  <si>
    <t>535000</t>
  </si>
  <si>
    <t>Waharoa</t>
  </si>
  <si>
    <t>535100</t>
  </si>
  <si>
    <t>Tirau</t>
  </si>
  <si>
    <t>535211</t>
  </si>
  <si>
    <t>Mangakaretu</t>
  </si>
  <si>
    <t>535212</t>
  </si>
  <si>
    <t>Kinleith</t>
  </si>
  <si>
    <t>535220</t>
  </si>
  <si>
    <t>Okauia</t>
  </si>
  <si>
    <t>535231</t>
  </si>
  <si>
    <t>Te Poi</t>
  </si>
  <si>
    <t>535232</t>
  </si>
  <si>
    <t>Tapapa</t>
  </si>
  <si>
    <t>535241</t>
  </si>
  <si>
    <t>Karapiro</t>
  </si>
  <si>
    <t>535242</t>
  </si>
  <si>
    <t>Hinuera</t>
  </si>
  <si>
    <t>535250</t>
  </si>
  <si>
    <t>Arapuni</t>
  </si>
  <si>
    <t>535261</t>
  </si>
  <si>
    <t>Lichfield</t>
  </si>
  <si>
    <t>535262</t>
  </si>
  <si>
    <t>Wawa</t>
  </si>
  <si>
    <t>535310</t>
  </si>
  <si>
    <t>Paraonui</t>
  </si>
  <si>
    <t>535320</t>
  </si>
  <si>
    <t>Parkdale</t>
  </si>
  <si>
    <t>535330</t>
  </si>
  <si>
    <t>Matarawa</t>
  </si>
  <si>
    <t>535340</t>
  </si>
  <si>
    <t>Stanley Park</t>
  </si>
  <si>
    <t>535350</t>
  </si>
  <si>
    <t>Tokoroa Central</t>
  </si>
  <si>
    <t>535360</t>
  </si>
  <si>
    <t>Aotea</t>
  </si>
  <si>
    <t>535370</t>
  </si>
  <si>
    <t>Strathmore</t>
  </si>
  <si>
    <t>535380</t>
  </si>
  <si>
    <t>Amisfield</t>
  </si>
  <si>
    <t>535501</t>
  </si>
  <si>
    <t>Matamata North</t>
  </si>
  <si>
    <t>535502</t>
  </si>
  <si>
    <t>Matamata South</t>
  </si>
  <si>
    <t>535600</t>
  </si>
  <si>
    <t>Putaruru</t>
  </si>
  <si>
    <t>535700</t>
  </si>
  <si>
    <t>Athenree</t>
  </si>
  <si>
    <t>535800</t>
  </si>
  <si>
    <t>Katikati Community</t>
  </si>
  <si>
    <t>535900</t>
  </si>
  <si>
    <t>Maketu Community</t>
  </si>
  <si>
    <t>536000</t>
  </si>
  <si>
    <t>Omokoroa</t>
  </si>
  <si>
    <t>536201</t>
  </si>
  <si>
    <t>Papamoa Beach East</t>
  </si>
  <si>
    <t>536202</t>
  </si>
  <si>
    <t>Palm Springs</t>
  </si>
  <si>
    <t>536203</t>
  </si>
  <si>
    <t>Doncaster</t>
  </si>
  <si>
    <t>536400</t>
  </si>
  <si>
    <t>Island View-Pios Beach</t>
  </si>
  <si>
    <t>536503</t>
  </si>
  <si>
    <t>Te Puna</t>
  </si>
  <si>
    <t>536505</t>
  </si>
  <si>
    <t>Matapihi</t>
  </si>
  <si>
    <t>536506</t>
  </si>
  <si>
    <t>Inlet-Tauranga Harbour Omokoroa</t>
  </si>
  <si>
    <t>536508</t>
  </si>
  <si>
    <t>Inlet-Tauranga Harbour</t>
  </si>
  <si>
    <t>536509</t>
  </si>
  <si>
    <t>Waikareao Estuary</t>
  </si>
  <si>
    <t>536510</t>
  </si>
  <si>
    <t>Motuopae Island</t>
  </si>
  <si>
    <t>536512</t>
  </si>
  <si>
    <t>Kairua</t>
  </si>
  <si>
    <t>536513</t>
  </si>
  <si>
    <t>Bethlehem East</t>
  </si>
  <si>
    <t>536514</t>
  </si>
  <si>
    <t>Bethlehem</t>
  </si>
  <si>
    <t>536515</t>
  </si>
  <si>
    <t>Pacific View</t>
  </si>
  <si>
    <t>536516</t>
  </si>
  <si>
    <t>Palm Beach</t>
  </si>
  <si>
    <t>536517</t>
  </si>
  <si>
    <t>Gravatt</t>
  </si>
  <si>
    <t>536611</t>
  </si>
  <si>
    <t>Matakana Island</t>
  </si>
  <si>
    <t>536613</t>
  </si>
  <si>
    <t>Inlet-Tauranga Harbour North</t>
  </si>
  <si>
    <t>536614</t>
  </si>
  <si>
    <t>Tahawai</t>
  </si>
  <si>
    <t>536615</t>
  </si>
  <si>
    <t>Aongatete</t>
  </si>
  <si>
    <t>536620</t>
  </si>
  <si>
    <t>Minden</t>
  </si>
  <si>
    <t>536630</t>
  </si>
  <si>
    <t>Kaimai</t>
  </si>
  <si>
    <t>536641</t>
  </si>
  <si>
    <t>Ohauiti-Ngapeke</t>
  </si>
  <si>
    <t>536642</t>
  </si>
  <si>
    <t>Upper Papamoa</t>
  </si>
  <si>
    <t>536651</t>
  </si>
  <si>
    <t>Paengaroa</t>
  </si>
  <si>
    <t>536653</t>
  </si>
  <si>
    <t>Rangiuru</t>
  </si>
  <si>
    <t>536654</t>
  </si>
  <si>
    <t>Pongakawa</t>
  </si>
  <si>
    <t>536810</t>
  </si>
  <si>
    <t>Mt Maunganui North</t>
  </si>
  <si>
    <t>536821</t>
  </si>
  <si>
    <t>Omanu</t>
  </si>
  <si>
    <t>536822</t>
  </si>
  <si>
    <t>Tauranga City-Marinas</t>
  </si>
  <si>
    <t>536831</t>
  </si>
  <si>
    <t>Arataki</t>
  </si>
  <si>
    <t>536832</t>
  </si>
  <si>
    <t>Te Maunga</t>
  </si>
  <si>
    <t>537000</t>
  </si>
  <si>
    <t>Matua</t>
  </si>
  <si>
    <t>537100</t>
  </si>
  <si>
    <t>Bellevue</t>
  </si>
  <si>
    <t>537201</t>
  </si>
  <si>
    <t>Otumoetai North</t>
  </si>
  <si>
    <t>537202</t>
  </si>
  <si>
    <t>Otumoetai South</t>
  </si>
  <si>
    <t>537301</t>
  </si>
  <si>
    <t>Brookfield</t>
  </si>
  <si>
    <t>537302</t>
  </si>
  <si>
    <t>Te Reti</t>
  </si>
  <si>
    <t>537400</t>
  </si>
  <si>
    <t>Judea</t>
  </si>
  <si>
    <t>537500</t>
  </si>
  <si>
    <t>Gate Pa</t>
  </si>
  <si>
    <t>537601</t>
  </si>
  <si>
    <t>Greerton</t>
  </si>
  <si>
    <t>537602</t>
  </si>
  <si>
    <t>Pyes Pa</t>
  </si>
  <si>
    <t>537700</t>
  </si>
  <si>
    <t>Yatton Park</t>
  </si>
  <si>
    <t>537800</t>
  </si>
  <si>
    <t>Poike</t>
  </si>
  <si>
    <t>537900</t>
  </si>
  <si>
    <t>Hairini</t>
  </si>
  <si>
    <t>538000</t>
  </si>
  <si>
    <t>Maungatapu</t>
  </si>
  <si>
    <t>538101</t>
  </si>
  <si>
    <t>Tauranga Hospital</t>
  </si>
  <si>
    <t>538102</t>
  </si>
  <si>
    <t>Tauranga South</t>
  </si>
  <si>
    <t>538201</t>
  </si>
  <si>
    <t>Tauranga Central</t>
  </si>
  <si>
    <t>538202</t>
  </si>
  <si>
    <t>Sulphur Point</t>
  </si>
  <si>
    <t>538301</t>
  </si>
  <si>
    <t>Kaitemako</t>
  </si>
  <si>
    <t>538302</t>
  </si>
  <si>
    <t>Welcome Bay West</t>
  </si>
  <si>
    <t>538303</t>
  </si>
  <si>
    <t>Welcome Bay East</t>
  </si>
  <si>
    <t>538501</t>
  </si>
  <si>
    <t>Te Puke West</t>
  </si>
  <si>
    <t>538502</t>
  </si>
  <si>
    <t>Te Puke East</t>
  </si>
  <si>
    <t>538601</t>
  </si>
  <si>
    <t>Ngongotaha North</t>
  </si>
  <si>
    <t>538602</t>
  </si>
  <si>
    <t>Ngongotaha South</t>
  </si>
  <si>
    <t>538721</t>
  </si>
  <si>
    <t>Poets Corner</t>
  </si>
  <si>
    <t>538722</t>
  </si>
  <si>
    <t>Ngapuna</t>
  </si>
  <si>
    <t>538731</t>
  </si>
  <si>
    <t>Owhata South</t>
  </si>
  <si>
    <t>538732</t>
  </si>
  <si>
    <t>Lynmore</t>
  </si>
  <si>
    <t>538741</t>
  </si>
  <si>
    <t>Owhata West</t>
  </si>
  <si>
    <t>538742</t>
  </si>
  <si>
    <t>Owhata East</t>
  </si>
  <si>
    <t>538811</t>
  </si>
  <si>
    <t>Hamurana</t>
  </si>
  <si>
    <t>538812</t>
  </si>
  <si>
    <t>Inland Water-Lake Rotorua</t>
  </si>
  <si>
    <t>538820</t>
  </si>
  <si>
    <t>Tikitere</t>
  </si>
  <si>
    <t>538831</t>
  </si>
  <si>
    <t>Kaingaroa Forest</t>
  </si>
  <si>
    <t>538832</t>
  </si>
  <si>
    <t>Tarawera</t>
  </si>
  <si>
    <t>538841</t>
  </si>
  <si>
    <t>Golden Springs</t>
  </si>
  <si>
    <t>538842</t>
  </si>
  <si>
    <t>Reporoa</t>
  </si>
  <si>
    <t>538850</t>
  </si>
  <si>
    <t>Ngakuru</t>
  </si>
  <si>
    <t>538861</t>
  </si>
  <si>
    <t>Arahiwi</t>
  </si>
  <si>
    <t>538863</t>
  </si>
  <si>
    <t>Waiwhero</t>
  </si>
  <si>
    <t>538864</t>
  </si>
  <si>
    <t>Mamaku</t>
  </si>
  <si>
    <t>539000</t>
  </si>
  <si>
    <t>Selwyn Heights</t>
  </si>
  <si>
    <t>539100</t>
  </si>
  <si>
    <t>Western Heights</t>
  </si>
  <si>
    <t>539200</t>
  </si>
  <si>
    <t>Fairy Springs</t>
  </si>
  <si>
    <t>539310</t>
  </si>
  <si>
    <t>Pukehangi North</t>
  </si>
  <si>
    <t>539320</t>
  </si>
  <si>
    <t>Pukehangi South</t>
  </si>
  <si>
    <t>539400</t>
  </si>
  <si>
    <t>Mangakakahi</t>
  </si>
  <si>
    <t>539500</t>
  </si>
  <si>
    <t>Sunnybrook</t>
  </si>
  <si>
    <t>539600</t>
  </si>
  <si>
    <t>Fordlands</t>
  </si>
  <si>
    <t>539700</t>
  </si>
  <si>
    <t>Utuhina</t>
  </si>
  <si>
    <t>539800</t>
  </si>
  <si>
    <t>Pomare</t>
  </si>
  <si>
    <t>539900</t>
  </si>
  <si>
    <t>Hillcrest</t>
  </si>
  <si>
    <t>540000</t>
  </si>
  <si>
    <t>Springfield</t>
  </si>
  <si>
    <t>540100</t>
  </si>
  <si>
    <t>Kawaha Point</t>
  </si>
  <si>
    <t>540200</t>
  </si>
  <si>
    <t>Koutu</t>
  </si>
  <si>
    <t>540300</t>
  </si>
  <si>
    <t>Ohinemutu</t>
  </si>
  <si>
    <t>540410</t>
  </si>
  <si>
    <t>Kuirau</t>
  </si>
  <si>
    <t>540420</t>
  </si>
  <si>
    <t>Victoria</t>
  </si>
  <si>
    <t>540510</t>
  </si>
  <si>
    <t>Glenholme East</t>
  </si>
  <si>
    <t>540520</t>
  </si>
  <si>
    <t>Glenholme West</t>
  </si>
  <si>
    <t>540600</t>
  </si>
  <si>
    <t>Fenton</t>
  </si>
  <si>
    <t>540700</t>
  </si>
  <si>
    <t>Whaka</t>
  </si>
  <si>
    <t>540900</t>
  </si>
  <si>
    <t>Mangakino</t>
  </si>
  <si>
    <t>541000</t>
  </si>
  <si>
    <t>Turangi</t>
  </si>
  <si>
    <t>541311</t>
  </si>
  <si>
    <t>Acacia Bay</t>
  </si>
  <si>
    <t>541312</t>
  </si>
  <si>
    <t>Wairakei-Aratiatia</t>
  </si>
  <si>
    <t>541313</t>
  </si>
  <si>
    <t>Maunganamu</t>
  </si>
  <si>
    <t>541315</t>
  </si>
  <si>
    <t>Taupo East</t>
  </si>
  <si>
    <t>541316</t>
  </si>
  <si>
    <t>Wharewaka</t>
  </si>
  <si>
    <t>541317</t>
  </si>
  <si>
    <t>Rangatira Park</t>
  </si>
  <si>
    <t>541318</t>
  </si>
  <si>
    <t>Rangatira</t>
  </si>
  <si>
    <t>541319</t>
  </si>
  <si>
    <t>Lakewood</t>
  </si>
  <si>
    <t>541320</t>
  </si>
  <si>
    <t>Marotiri</t>
  </si>
  <si>
    <t>541333</t>
  </si>
  <si>
    <t>Kinloch</t>
  </si>
  <si>
    <t>541334</t>
  </si>
  <si>
    <t>Tatua</t>
  </si>
  <si>
    <t>541335</t>
  </si>
  <si>
    <t>Oruanui</t>
  </si>
  <si>
    <t>541342</t>
  </si>
  <si>
    <t>Rangitaiki</t>
  </si>
  <si>
    <t>541344</t>
  </si>
  <si>
    <t>Broadlands</t>
  </si>
  <si>
    <t>541345</t>
  </si>
  <si>
    <t>Waitahanui</t>
  </si>
  <si>
    <t>541346</t>
  </si>
  <si>
    <t>Tongariro</t>
  </si>
  <si>
    <t>541347</t>
  </si>
  <si>
    <t>Motuoapa</t>
  </si>
  <si>
    <t>541348</t>
  </si>
  <si>
    <t>Tokaanu</t>
  </si>
  <si>
    <t>541501</t>
  </si>
  <si>
    <t>Rangipo</t>
  </si>
  <si>
    <t>541502</t>
  </si>
  <si>
    <t>Te More</t>
  </si>
  <si>
    <t>541503</t>
  </si>
  <si>
    <t>Taharua</t>
  </si>
  <si>
    <t>541710</t>
  </si>
  <si>
    <t>Nukuhau</t>
  </si>
  <si>
    <t>541720</t>
  </si>
  <si>
    <t>Taupo Central</t>
  </si>
  <si>
    <t>541730</t>
  </si>
  <si>
    <t>Tauhara</t>
  </si>
  <si>
    <t>541740</t>
  </si>
  <si>
    <t>Hilltop</t>
  </si>
  <si>
    <t>541750</t>
  </si>
  <si>
    <t>Waipahihi</t>
  </si>
  <si>
    <t>541760</t>
  </si>
  <si>
    <t>Richmond Heights</t>
  </si>
  <si>
    <t>541900</t>
  </si>
  <si>
    <t>Ohope</t>
  </si>
  <si>
    <t>542000</t>
  </si>
  <si>
    <t>Matata</t>
  </si>
  <si>
    <t>542100</t>
  </si>
  <si>
    <t>Taneatua</t>
  </si>
  <si>
    <t>542200</t>
  </si>
  <si>
    <t>Edgecumbe</t>
  </si>
  <si>
    <t>542300</t>
  </si>
  <si>
    <t>Te Teko</t>
  </si>
  <si>
    <t>542410</t>
  </si>
  <si>
    <t>Whakatane North</t>
  </si>
  <si>
    <t>542421</t>
  </si>
  <si>
    <t>Coastlands</t>
  </si>
  <si>
    <t>542422</t>
  </si>
  <si>
    <t>Whakatane West</t>
  </si>
  <si>
    <t>542430</t>
  </si>
  <si>
    <t>Trident</t>
  </si>
  <si>
    <t>542440</t>
  </si>
  <si>
    <t>Allandale-Mokorua</t>
  </si>
  <si>
    <t>542511</t>
  </si>
  <si>
    <t>Orini</t>
  </si>
  <si>
    <t>542513</t>
  </si>
  <si>
    <t>Inlet-Ohiwa Harbour West</t>
  </si>
  <si>
    <t>542514</t>
  </si>
  <si>
    <t>Maraetotara</t>
  </si>
  <si>
    <t>542520</t>
  </si>
  <si>
    <t>Poroporo</t>
  </si>
  <si>
    <t>542530</t>
  </si>
  <si>
    <t>Otakiri</t>
  </si>
  <si>
    <t>542540</t>
  </si>
  <si>
    <t>Rotoma</t>
  </si>
  <si>
    <t>542550</t>
  </si>
  <si>
    <t>Matahina-Minginui</t>
  </si>
  <si>
    <t>542561</t>
  </si>
  <si>
    <t>Waimana</t>
  </si>
  <si>
    <t>542562</t>
  </si>
  <si>
    <t>Urewera</t>
  </si>
  <si>
    <t>542600</t>
  </si>
  <si>
    <t>Kawerau</t>
  </si>
  <si>
    <t>542700</t>
  </si>
  <si>
    <t>Murupara</t>
  </si>
  <si>
    <t>542800</t>
  </si>
  <si>
    <t>Opotiki</t>
  </si>
  <si>
    <t>542901</t>
  </si>
  <si>
    <t>Te Kaha</t>
  </si>
  <si>
    <t>542903</t>
  </si>
  <si>
    <t>Cape Runaway</t>
  </si>
  <si>
    <t>542904</t>
  </si>
  <si>
    <t>Oponae</t>
  </si>
  <si>
    <t>542905</t>
  </si>
  <si>
    <t>Inlet-Ohiwa Harbour East</t>
  </si>
  <si>
    <t>542906</t>
  </si>
  <si>
    <t>Waiotahi</t>
  </si>
  <si>
    <t>543301</t>
  </si>
  <si>
    <t>East Cape</t>
  </si>
  <si>
    <t>543302</t>
  </si>
  <si>
    <t>Ruatoria</t>
  </si>
  <si>
    <t>543303</t>
  </si>
  <si>
    <t>Tokomaru Bay</t>
  </si>
  <si>
    <t>543601</t>
  </si>
  <si>
    <t>Tarndale-Rakauroa</t>
  </si>
  <si>
    <t>543602</t>
  </si>
  <si>
    <t>Te Karaka</t>
  </si>
  <si>
    <t>543800</t>
  </si>
  <si>
    <t>Patutahi</t>
  </si>
  <si>
    <t>543901</t>
  </si>
  <si>
    <t>Makaraka</t>
  </si>
  <si>
    <t>543902</t>
  </si>
  <si>
    <t>Matokitoki</t>
  </si>
  <si>
    <t>543903</t>
  </si>
  <si>
    <t>Wainui</t>
  </si>
  <si>
    <t>544001</t>
  </si>
  <si>
    <t>Wharekaka</t>
  </si>
  <si>
    <t>544002</t>
  </si>
  <si>
    <t>Tiniroto</t>
  </si>
  <si>
    <t>544003</t>
  </si>
  <si>
    <t>Manutuke</t>
  </si>
  <si>
    <t>544004</t>
  </si>
  <si>
    <t>Tolaga Bay</t>
  </si>
  <si>
    <t>544200</t>
  </si>
  <si>
    <t>Mangapapa</t>
  </si>
  <si>
    <t>544300</t>
  </si>
  <si>
    <t>Te Hapara</t>
  </si>
  <si>
    <t>544400</t>
  </si>
  <si>
    <t>Gisborne Airport</t>
  </si>
  <si>
    <t>544500</t>
  </si>
  <si>
    <t>Whataupoko</t>
  </si>
  <si>
    <t>544600</t>
  </si>
  <si>
    <t>Gisborne Central</t>
  </si>
  <si>
    <t>544701</t>
  </si>
  <si>
    <t>Kaiti North</t>
  </si>
  <si>
    <t>544702</t>
  </si>
  <si>
    <t>Outer Kaiti</t>
  </si>
  <si>
    <t>544801</t>
  </si>
  <si>
    <t>Kaiti South</t>
  </si>
  <si>
    <t>544802</t>
  </si>
  <si>
    <t>Tamarau</t>
  </si>
  <si>
    <t>544900</t>
  </si>
  <si>
    <t>Riverdale</t>
  </si>
  <si>
    <t>545201</t>
  </si>
  <si>
    <t>Tuai</t>
  </si>
  <si>
    <t>545202</t>
  </si>
  <si>
    <t>Frasertown</t>
  </si>
  <si>
    <t>545204</t>
  </si>
  <si>
    <t>Ruakituri-Morere</t>
  </si>
  <si>
    <t>545205</t>
  </si>
  <si>
    <t>Maungataniwha</t>
  </si>
  <si>
    <t>545206</t>
  </si>
  <si>
    <t>Inland Water-Lake Waikaremoana</t>
  </si>
  <si>
    <t>545301</t>
  </si>
  <si>
    <t>Raupunga</t>
  </si>
  <si>
    <t>545302</t>
  </si>
  <si>
    <t>Whakaki</t>
  </si>
  <si>
    <t>545303</t>
  </si>
  <si>
    <t>Nuhaka</t>
  </si>
  <si>
    <t>545304</t>
  </si>
  <si>
    <t>Mahia</t>
  </si>
  <si>
    <t>545500</t>
  </si>
  <si>
    <t>Wairoa</t>
  </si>
  <si>
    <t>545611</t>
  </si>
  <si>
    <t>Bay View</t>
  </si>
  <si>
    <t>545621</t>
  </si>
  <si>
    <t>Poraiti</t>
  </si>
  <si>
    <t>545631</t>
  </si>
  <si>
    <t>Meeanee</t>
  </si>
  <si>
    <t>545632</t>
  </si>
  <si>
    <t>Awatoto</t>
  </si>
  <si>
    <t>545710</t>
  </si>
  <si>
    <t>Twyford</t>
  </si>
  <si>
    <t>545721</t>
  </si>
  <si>
    <t>Karamu</t>
  </si>
  <si>
    <t>545722</t>
  </si>
  <si>
    <t>Whakatu</t>
  </si>
  <si>
    <t>545730</t>
  </si>
  <si>
    <t>Clive</t>
  </si>
  <si>
    <t>545740</t>
  </si>
  <si>
    <t>Haumoana</t>
  </si>
  <si>
    <t>545750</t>
  </si>
  <si>
    <t>Brookvale</t>
  </si>
  <si>
    <t>545761</t>
  </si>
  <si>
    <t>Irongate</t>
  </si>
  <si>
    <t>545762</t>
  </si>
  <si>
    <t>Longlands South</t>
  </si>
  <si>
    <t>545811</t>
  </si>
  <si>
    <t>Tangoio</t>
  </si>
  <si>
    <t>545812</t>
  </si>
  <si>
    <t>Eskdale</t>
  </si>
  <si>
    <t>545821</t>
  </si>
  <si>
    <t>Sherenden-Puketapu</t>
  </si>
  <si>
    <t>545822</t>
  </si>
  <si>
    <t>Omahu</t>
  </si>
  <si>
    <t>545831</t>
  </si>
  <si>
    <t>Waiohiki</t>
  </si>
  <si>
    <t>545832</t>
  </si>
  <si>
    <t>Pakowhai</t>
  </si>
  <si>
    <t>545841</t>
  </si>
  <si>
    <t>Maraekakaho</t>
  </si>
  <si>
    <t>545842</t>
  </si>
  <si>
    <t>Bridge Pa</t>
  </si>
  <si>
    <t>545851</t>
  </si>
  <si>
    <t>Poukawa</t>
  </si>
  <si>
    <t>545852</t>
  </si>
  <si>
    <t>Pakipaki</t>
  </si>
  <si>
    <t>545860</t>
  </si>
  <si>
    <t>Waimarama</t>
  </si>
  <si>
    <t>545911</t>
  </si>
  <si>
    <t>Tutira</t>
  </si>
  <si>
    <t>545912</t>
  </si>
  <si>
    <t>Puketitiri</t>
  </si>
  <si>
    <t>545913</t>
  </si>
  <si>
    <t>Whanawhana</t>
  </si>
  <si>
    <t>546100</t>
  </si>
  <si>
    <t>Westshore</t>
  </si>
  <si>
    <t>546200</t>
  </si>
  <si>
    <t>Ahuriri</t>
  </si>
  <si>
    <t>546300</t>
  </si>
  <si>
    <t>Onekawa Central</t>
  </si>
  <si>
    <t>546400</t>
  </si>
  <si>
    <t>Onekawa West</t>
  </si>
  <si>
    <t>546500</t>
  </si>
  <si>
    <t>Onekawa South</t>
  </si>
  <si>
    <t>546600</t>
  </si>
  <si>
    <t>Marewa</t>
  </si>
  <si>
    <t>546700</t>
  </si>
  <si>
    <t>Maraenui</t>
  </si>
  <si>
    <t>546801</t>
  </si>
  <si>
    <t>Hospital Hill</t>
  </si>
  <si>
    <t>546802</t>
  </si>
  <si>
    <t>Bluff Hill</t>
  </si>
  <si>
    <t>546901</t>
  </si>
  <si>
    <t>Nelson Park</t>
  </si>
  <si>
    <t>546902</t>
  </si>
  <si>
    <t>Mclean Park</t>
  </si>
  <si>
    <t>547001</t>
  </si>
  <si>
    <t>Tamatea North</t>
  </si>
  <si>
    <t>547002</t>
  </si>
  <si>
    <t>Tamatea South</t>
  </si>
  <si>
    <t>547100</t>
  </si>
  <si>
    <t>Greenmeadows</t>
  </si>
  <si>
    <t>547200</t>
  </si>
  <si>
    <t>Taradale North</t>
  </si>
  <si>
    <t>547300</t>
  </si>
  <si>
    <t>Taradale South</t>
  </si>
  <si>
    <t>547400</t>
  </si>
  <si>
    <t>Pirimai</t>
  </si>
  <si>
    <t>547600</t>
  </si>
  <si>
    <t>Mahora</t>
  </si>
  <si>
    <t>547700</t>
  </si>
  <si>
    <t>St Leonards</t>
  </si>
  <si>
    <t>547800</t>
  </si>
  <si>
    <t>Frimley</t>
  </si>
  <si>
    <t>547900</t>
  </si>
  <si>
    <t>Raureka</t>
  </si>
  <si>
    <t>548000</t>
  </si>
  <si>
    <t>Mayfair</t>
  </si>
  <si>
    <t>548100</t>
  </si>
  <si>
    <t>Parkvale</t>
  </si>
  <si>
    <t>548200</t>
  </si>
  <si>
    <t>Hastings Central</t>
  </si>
  <si>
    <t>548300</t>
  </si>
  <si>
    <t>Akina</t>
  </si>
  <si>
    <t>548400</t>
  </si>
  <si>
    <t>Woolwich</t>
  </si>
  <si>
    <t>548500</t>
  </si>
  <si>
    <t>Camberley</t>
  </si>
  <si>
    <t>548611</t>
  </si>
  <si>
    <t>Kingsley-Chatham</t>
  </si>
  <si>
    <t>548612</t>
  </si>
  <si>
    <t>Lochain</t>
  </si>
  <si>
    <t>548620</t>
  </si>
  <si>
    <t>Flaxmere East</t>
  </si>
  <si>
    <t>548810</t>
  </si>
  <si>
    <t>Anderson Park</t>
  </si>
  <si>
    <t>548821</t>
  </si>
  <si>
    <t>Iona</t>
  </si>
  <si>
    <t>548822</t>
  </si>
  <si>
    <t>Havelock Hills</t>
  </si>
  <si>
    <t>548831</t>
  </si>
  <si>
    <t>Te Mata</t>
  </si>
  <si>
    <t>548832</t>
  </si>
  <si>
    <t>Havelock North Central</t>
  </si>
  <si>
    <t>548833</t>
  </si>
  <si>
    <t>Te Mata Hills</t>
  </si>
  <si>
    <t>549000</t>
  </si>
  <si>
    <t>Takapau</t>
  </si>
  <si>
    <t>549100</t>
  </si>
  <si>
    <t>Waipawa</t>
  </si>
  <si>
    <t>549200</t>
  </si>
  <si>
    <t>Tikokino</t>
  </si>
  <si>
    <t>549400</t>
  </si>
  <si>
    <t>Otane</t>
  </si>
  <si>
    <t>549500</t>
  </si>
  <si>
    <t>Waipukurau</t>
  </si>
  <si>
    <t>549601</t>
  </si>
  <si>
    <t>Porangahau</t>
  </si>
  <si>
    <t>549602</t>
  </si>
  <si>
    <t>Elsthorpe-Flemington</t>
  </si>
  <si>
    <t>549800</t>
  </si>
  <si>
    <t>Norsewood-Herbertville</t>
  </si>
  <si>
    <t>549901</t>
  </si>
  <si>
    <t>Owahanga</t>
  </si>
  <si>
    <t>549902</t>
  </si>
  <si>
    <t>Mara</t>
  </si>
  <si>
    <t>550101</t>
  </si>
  <si>
    <t>Dannevirke West</t>
  </si>
  <si>
    <t>550102</t>
  </si>
  <si>
    <t>Dannevirke East</t>
  </si>
  <si>
    <t>550200</t>
  </si>
  <si>
    <t>Papatawa</t>
  </si>
  <si>
    <t>550500</t>
  </si>
  <si>
    <t>Woodville</t>
  </si>
  <si>
    <t>550600</t>
  </si>
  <si>
    <t>Urenui</t>
  </si>
  <si>
    <t>550700</t>
  </si>
  <si>
    <t>Okoki-Okau</t>
  </si>
  <si>
    <t>550800</t>
  </si>
  <si>
    <t>Oakura</t>
  </si>
  <si>
    <t>550901</t>
  </si>
  <si>
    <t>Bell Block</t>
  </si>
  <si>
    <t>550902</t>
  </si>
  <si>
    <t>Paraite</t>
  </si>
  <si>
    <t>551012</t>
  </si>
  <si>
    <t>Glen Avon</t>
  </si>
  <si>
    <t>551013</t>
  </si>
  <si>
    <t>Bowden</t>
  </si>
  <si>
    <t>551014</t>
  </si>
  <si>
    <t>Mangaoraka</t>
  </si>
  <si>
    <t>551021</t>
  </si>
  <si>
    <t>Carrington</t>
  </si>
  <si>
    <t>551022</t>
  </si>
  <si>
    <t>Highlands Park</t>
  </si>
  <si>
    <t>551023</t>
  </si>
  <si>
    <t>Fernleigh</t>
  </si>
  <si>
    <t>551024</t>
  </si>
  <si>
    <t>Barrett</t>
  </si>
  <si>
    <t>551030</t>
  </si>
  <si>
    <t>Omata</t>
  </si>
  <si>
    <t>551111</t>
  </si>
  <si>
    <t>Lepperton</t>
  </si>
  <si>
    <t>551112</t>
  </si>
  <si>
    <t>Kaitake</t>
  </si>
  <si>
    <t>551120</t>
  </si>
  <si>
    <t>Okato</t>
  </si>
  <si>
    <t>551301</t>
  </si>
  <si>
    <t>Waitara West</t>
  </si>
  <si>
    <t>551302</t>
  </si>
  <si>
    <t>Waitara East</t>
  </si>
  <si>
    <t>551400</t>
  </si>
  <si>
    <t>Moturoa</t>
  </si>
  <si>
    <t>551501</t>
  </si>
  <si>
    <t>Lynmouth</t>
  </si>
  <si>
    <t>551502</t>
  </si>
  <si>
    <t>Spotswood</t>
  </si>
  <si>
    <t>551503</t>
  </si>
  <si>
    <t>Marfell</t>
  </si>
  <si>
    <t>551600</t>
  </si>
  <si>
    <t>Upper Westown</t>
  </si>
  <si>
    <t>551700</t>
  </si>
  <si>
    <t>Westown</t>
  </si>
  <si>
    <t>551800</t>
  </si>
  <si>
    <t>New Plymouth Central</t>
  </si>
  <si>
    <t>551900</t>
  </si>
  <si>
    <t>Kawaroa</t>
  </si>
  <si>
    <t>552001</t>
  </si>
  <si>
    <t>Mount Bryan</t>
  </si>
  <si>
    <t>552002</t>
  </si>
  <si>
    <t>Marsland Hill</t>
  </si>
  <si>
    <t>552100</t>
  </si>
  <si>
    <t>Fitzroy</t>
  </si>
  <si>
    <t>552200</t>
  </si>
  <si>
    <t>Welbourn</t>
  </si>
  <si>
    <t>552300</t>
  </si>
  <si>
    <t>Merrilands</t>
  </si>
  <si>
    <t>552400</t>
  </si>
  <si>
    <t>Frankleigh</t>
  </si>
  <si>
    <t>552500</t>
  </si>
  <si>
    <t>Struan Park</t>
  </si>
  <si>
    <t>552701</t>
  </si>
  <si>
    <t>Egmont Village</t>
  </si>
  <si>
    <t>552702</t>
  </si>
  <si>
    <t>Kaimata</t>
  </si>
  <si>
    <t>552800</t>
  </si>
  <si>
    <t>Inglewood</t>
  </si>
  <si>
    <t>552900</t>
  </si>
  <si>
    <t>Midhirst</t>
  </si>
  <si>
    <t>553001</t>
  </si>
  <si>
    <t>Whangamomona</t>
  </si>
  <si>
    <t>553002</t>
  </si>
  <si>
    <t>Douglas</t>
  </si>
  <si>
    <t>553003</t>
  </si>
  <si>
    <t>Toko</t>
  </si>
  <si>
    <t>553004</t>
  </si>
  <si>
    <t>Pembroke</t>
  </si>
  <si>
    <t>553101</t>
  </si>
  <si>
    <t>Stratford West</t>
  </si>
  <si>
    <t>553102</t>
  </si>
  <si>
    <t>Stratford East</t>
  </si>
  <si>
    <t>553200</t>
  </si>
  <si>
    <t>Opunake</t>
  </si>
  <si>
    <t>553301</t>
  </si>
  <si>
    <t>Rahotu</t>
  </si>
  <si>
    <t>553302</t>
  </si>
  <si>
    <t>Kahui</t>
  </si>
  <si>
    <t>553400</t>
  </si>
  <si>
    <t>Kaponga</t>
  </si>
  <si>
    <t>553500</t>
  </si>
  <si>
    <t>Mangatoki-Moeroa</t>
  </si>
  <si>
    <t>553601</t>
  </si>
  <si>
    <t>Eltham</t>
  </si>
  <si>
    <t>553700</t>
  </si>
  <si>
    <t>Kapuni</t>
  </si>
  <si>
    <t>553800</t>
  </si>
  <si>
    <t>Manaia</t>
  </si>
  <si>
    <t>553900</t>
  </si>
  <si>
    <t>Normanby</t>
  </si>
  <si>
    <t>554010</t>
  </si>
  <si>
    <t>Hawera North</t>
  </si>
  <si>
    <t>554020</t>
  </si>
  <si>
    <t>Hawera South</t>
  </si>
  <si>
    <t>554111</t>
  </si>
  <si>
    <t>Ohawe Beach</t>
  </si>
  <si>
    <t>554113</t>
  </si>
  <si>
    <t>Tawhiti</t>
  </si>
  <si>
    <t>554114</t>
  </si>
  <si>
    <t>Waingongoro</t>
  </si>
  <si>
    <t>554115</t>
  </si>
  <si>
    <t>Hawera West</t>
  </si>
  <si>
    <t>554120</t>
  </si>
  <si>
    <t>Ohangai</t>
  </si>
  <si>
    <t>554130</t>
  </si>
  <si>
    <t>Okaiawa</t>
  </si>
  <si>
    <t>554300</t>
  </si>
  <si>
    <t>Waitotara</t>
  </si>
  <si>
    <t>554400</t>
  </si>
  <si>
    <t>Whenuakura</t>
  </si>
  <si>
    <t>554500</t>
  </si>
  <si>
    <t>Makakaho</t>
  </si>
  <si>
    <t>554700</t>
  </si>
  <si>
    <t>Patea</t>
  </si>
  <si>
    <t>554800</t>
  </si>
  <si>
    <t>Waverley</t>
  </si>
  <si>
    <t>554900</t>
  </si>
  <si>
    <t>Tangiwai</t>
  </si>
  <si>
    <t>555000</t>
  </si>
  <si>
    <t>Ohakune</t>
  </si>
  <si>
    <t>555100</t>
  </si>
  <si>
    <t>Raetihi</t>
  </si>
  <si>
    <t>555200</t>
  </si>
  <si>
    <t>Otamatea</t>
  </si>
  <si>
    <t>555300</t>
  </si>
  <si>
    <t>Blueskin</t>
  </si>
  <si>
    <t>555400</t>
  </si>
  <si>
    <t>Maxwell</t>
  </si>
  <si>
    <t>555700</t>
  </si>
  <si>
    <t>Castlecliff North</t>
  </si>
  <si>
    <t>555800</t>
  </si>
  <si>
    <t>Castlecliff South</t>
  </si>
  <si>
    <t>555900</t>
  </si>
  <si>
    <t>Mosston</t>
  </si>
  <si>
    <t>556000</t>
  </si>
  <si>
    <t>Balgownie</t>
  </si>
  <si>
    <t>556100</t>
  </si>
  <si>
    <t>Tawhero</t>
  </si>
  <si>
    <t>556200</t>
  </si>
  <si>
    <t>Gonville South</t>
  </si>
  <si>
    <t>556300</t>
  </si>
  <si>
    <t>Gonville East</t>
  </si>
  <si>
    <t>556400</t>
  </si>
  <si>
    <t>Gonville West</t>
  </si>
  <si>
    <t>556500</t>
  </si>
  <si>
    <t>Springvale West</t>
  </si>
  <si>
    <t>556600</t>
  </si>
  <si>
    <t>Springvale East</t>
  </si>
  <si>
    <t>556700</t>
  </si>
  <si>
    <t>Wanganui Collegiate</t>
  </si>
  <si>
    <t>556800</t>
  </si>
  <si>
    <t>Laird Park</t>
  </si>
  <si>
    <t>556900</t>
  </si>
  <si>
    <t>Wanganui Central</t>
  </si>
  <si>
    <t>557000</t>
  </si>
  <si>
    <t>Spriggens Park</t>
  </si>
  <si>
    <t>557100</t>
  </si>
  <si>
    <t>Cooks Gardens</t>
  </si>
  <si>
    <t>557200</t>
  </si>
  <si>
    <t>St Johns Hill</t>
  </si>
  <si>
    <t>557300</t>
  </si>
  <si>
    <t>Lower Aramoho</t>
  </si>
  <si>
    <t>557400</t>
  </si>
  <si>
    <t>Upper Aramoho</t>
  </si>
  <si>
    <t>557500</t>
  </si>
  <si>
    <t>Williams Domain</t>
  </si>
  <si>
    <t>557600</t>
  </si>
  <si>
    <t>Wembley Park</t>
  </si>
  <si>
    <t>557700</t>
  </si>
  <si>
    <t>Kowhai Park</t>
  </si>
  <si>
    <t>557800</t>
  </si>
  <si>
    <t>Bastia Hill</t>
  </si>
  <si>
    <t>557900</t>
  </si>
  <si>
    <t>Durie Hill</t>
  </si>
  <si>
    <t>558100</t>
  </si>
  <si>
    <t>Putiki</t>
  </si>
  <si>
    <t>558200</t>
  </si>
  <si>
    <t>Marybank-Gordon Park</t>
  </si>
  <si>
    <t>558300</t>
  </si>
  <si>
    <t>Fordell-Kakatahi</t>
  </si>
  <si>
    <t>558500</t>
  </si>
  <si>
    <t>Waiouru</t>
  </si>
  <si>
    <t>558600</t>
  </si>
  <si>
    <t>Mangaweka</t>
  </si>
  <si>
    <t>558700</t>
  </si>
  <si>
    <t>Hunterville</t>
  </si>
  <si>
    <t>558800</t>
  </si>
  <si>
    <t>Ratana Community</t>
  </si>
  <si>
    <t>558900</t>
  </si>
  <si>
    <t>Bulls</t>
  </si>
  <si>
    <t>559000</t>
  </si>
  <si>
    <t>Ngamatea</t>
  </si>
  <si>
    <t>559210</t>
  </si>
  <si>
    <t>Moawhango</t>
  </si>
  <si>
    <t>559220</t>
  </si>
  <si>
    <t>Pohonui-Porewa</t>
  </si>
  <si>
    <t>559230</t>
  </si>
  <si>
    <t>Lake Alice</t>
  </si>
  <si>
    <t>559240</t>
  </si>
  <si>
    <t>Koitiata</t>
  </si>
  <si>
    <t>559400</t>
  </si>
  <si>
    <t>Taihape</t>
  </si>
  <si>
    <t>559500</t>
  </si>
  <si>
    <t>Marton</t>
  </si>
  <si>
    <t>559700</t>
  </si>
  <si>
    <t>Kiwitea</t>
  </si>
  <si>
    <t>560000</t>
  </si>
  <si>
    <t>Pohangina</t>
  </si>
  <si>
    <t>560200</t>
  </si>
  <si>
    <t>Ashhurst</t>
  </si>
  <si>
    <t>560301</t>
  </si>
  <si>
    <t>Stoney Creek</t>
  </si>
  <si>
    <t>560302</t>
  </si>
  <si>
    <t>Whakarongo</t>
  </si>
  <si>
    <t>560411</t>
  </si>
  <si>
    <t>Oroua Bridge</t>
  </si>
  <si>
    <t>560412</t>
  </si>
  <si>
    <t>Maewa</t>
  </si>
  <si>
    <t>560421</t>
  </si>
  <si>
    <t>Halcombe</t>
  </si>
  <si>
    <t>560422</t>
  </si>
  <si>
    <t>Tokorangi-Hiwinui</t>
  </si>
  <si>
    <t>560710</t>
  </si>
  <si>
    <t>Feilding North</t>
  </si>
  <si>
    <t>560720</t>
  </si>
  <si>
    <t>Feilding West</t>
  </si>
  <si>
    <t>560730</t>
  </si>
  <si>
    <t>Feilding Central</t>
  </si>
  <si>
    <t>560740</t>
  </si>
  <si>
    <t>Feilding East</t>
  </si>
  <si>
    <t>560900</t>
  </si>
  <si>
    <t>Sanson</t>
  </si>
  <si>
    <t>561000</t>
  </si>
  <si>
    <t>Rongotea</t>
  </si>
  <si>
    <t>561100</t>
  </si>
  <si>
    <t>Tangimoana</t>
  </si>
  <si>
    <t>561200</t>
  </si>
  <si>
    <t>Himatangi Beach</t>
  </si>
  <si>
    <t>561300</t>
  </si>
  <si>
    <t>Foxton Beach</t>
  </si>
  <si>
    <t>561410</t>
  </si>
  <si>
    <t>Rakiraki</t>
  </si>
  <si>
    <t>561421</t>
  </si>
  <si>
    <t>Ohakea</t>
  </si>
  <si>
    <t>561422</t>
  </si>
  <si>
    <t>Oroua Downs-Waitohi</t>
  </si>
  <si>
    <t>561500</t>
  </si>
  <si>
    <t>Moutoa</t>
  </si>
  <si>
    <t>561700</t>
  </si>
  <si>
    <t>Foxton</t>
  </si>
  <si>
    <t>561811</t>
  </si>
  <si>
    <t>Kairanga</t>
  </si>
  <si>
    <t>561812</t>
  </si>
  <si>
    <t>Longburn</t>
  </si>
  <si>
    <t>561813</t>
  </si>
  <si>
    <t>Massey University</t>
  </si>
  <si>
    <t>561820</t>
  </si>
  <si>
    <t>Linton Military Camp</t>
  </si>
  <si>
    <t>561901</t>
  </si>
  <si>
    <t>Kauwhata</t>
  </si>
  <si>
    <t>561902</t>
  </si>
  <si>
    <t>Turitea</t>
  </si>
  <si>
    <t>562100</t>
  </si>
  <si>
    <t>Milson</t>
  </si>
  <si>
    <t>562200</t>
  </si>
  <si>
    <t>Kelvin Grove</t>
  </si>
  <si>
    <t>562310</t>
  </si>
  <si>
    <t>Takaro</t>
  </si>
  <si>
    <t>562320</t>
  </si>
  <si>
    <t>Cloverlea</t>
  </si>
  <si>
    <t>562401</t>
  </si>
  <si>
    <t>Palmerston North Hospital</t>
  </si>
  <si>
    <t>562402</t>
  </si>
  <si>
    <t>Papaeoia</t>
  </si>
  <si>
    <t>562500</t>
  </si>
  <si>
    <t>Roslyn</t>
  </si>
  <si>
    <t>562600</t>
  </si>
  <si>
    <t>Terrace End</t>
  </si>
  <si>
    <t>562710</t>
  </si>
  <si>
    <t>Highbury</t>
  </si>
  <si>
    <t>562720</t>
  </si>
  <si>
    <t>Westbrook</t>
  </si>
  <si>
    <t>562800</t>
  </si>
  <si>
    <t>Palmerston North Central</t>
  </si>
  <si>
    <t>562910</t>
  </si>
  <si>
    <t>Awapuni North</t>
  </si>
  <si>
    <t>562921</t>
  </si>
  <si>
    <t>Awapuni West</t>
  </si>
  <si>
    <t>562922</t>
  </si>
  <si>
    <t>Awapuni South</t>
  </si>
  <si>
    <t>563000</t>
  </si>
  <si>
    <t>West End</t>
  </si>
  <si>
    <t>563101</t>
  </si>
  <si>
    <t>Hokowhitu West</t>
  </si>
  <si>
    <t>563102</t>
  </si>
  <si>
    <t>Hokowhitu Lagoon</t>
  </si>
  <si>
    <t>563200</t>
  </si>
  <si>
    <t>Hokowhitu East</t>
  </si>
  <si>
    <t>563300</t>
  </si>
  <si>
    <t>Aokautere</t>
  </si>
  <si>
    <t>563500</t>
  </si>
  <si>
    <t>Shannon</t>
  </si>
  <si>
    <t>563600</t>
  </si>
  <si>
    <t>Waitarere</t>
  </si>
  <si>
    <t>563701</t>
  </si>
  <si>
    <t>Waikanae Beach</t>
  </si>
  <si>
    <t>563703</t>
  </si>
  <si>
    <t>Waikanae East</t>
  </si>
  <si>
    <t>563704</t>
  </si>
  <si>
    <t>Peka Peka</t>
  </si>
  <si>
    <t>563705</t>
  </si>
  <si>
    <t>Waikanae Park</t>
  </si>
  <si>
    <t>563706</t>
  </si>
  <si>
    <t>Waikanae West</t>
  </si>
  <si>
    <t>563801</t>
  </si>
  <si>
    <t>Tokomaru</t>
  </si>
  <si>
    <t>563802</t>
  </si>
  <si>
    <t>Opiki</t>
  </si>
  <si>
    <t>563920</t>
  </si>
  <si>
    <t>Kaitawa</t>
  </si>
  <si>
    <t>564011</t>
  </si>
  <si>
    <t>Lake Horowhenua</t>
  </si>
  <si>
    <t>564012</t>
  </si>
  <si>
    <t>Waiopehu</t>
  </si>
  <si>
    <t>564013</t>
  </si>
  <si>
    <t>Kohitere</t>
  </si>
  <si>
    <t>564021</t>
  </si>
  <si>
    <t>Mangaore-Manakau</t>
  </si>
  <si>
    <t>564022</t>
  </si>
  <si>
    <t>Otaki Forks</t>
  </si>
  <si>
    <t>564023</t>
  </si>
  <si>
    <t>Te Horo</t>
  </si>
  <si>
    <t>564210</t>
  </si>
  <si>
    <t>Levin North</t>
  </si>
  <si>
    <t>564220</t>
  </si>
  <si>
    <t>Levin West</t>
  </si>
  <si>
    <t>564231</t>
  </si>
  <si>
    <t>Playford Park</t>
  </si>
  <si>
    <t>564232</t>
  </si>
  <si>
    <t>Levin South</t>
  </si>
  <si>
    <t>564240</t>
  </si>
  <si>
    <t>Levin East</t>
  </si>
  <si>
    <t>564400</t>
  </si>
  <si>
    <t>Otaki</t>
  </si>
  <si>
    <t>564510</t>
  </si>
  <si>
    <t>Heretaunga</t>
  </si>
  <si>
    <t>564520</t>
  </si>
  <si>
    <t>Trentham South</t>
  </si>
  <si>
    <t>564530</t>
  </si>
  <si>
    <t>Pinehaven</t>
  </si>
  <si>
    <t>564601</t>
  </si>
  <si>
    <t>Moonshine Valley</t>
  </si>
  <si>
    <t>564602</t>
  </si>
  <si>
    <t>Riverstone Terraces</t>
  </si>
  <si>
    <t>564800</t>
  </si>
  <si>
    <t>Glendale</t>
  </si>
  <si>
    <t>564900</t>
  </si>
  <si>
    <t>Parkway</t>
  </si>
  <si>
    <t>565000</t>
  </si>
  <si>
    <t>Fernlea</t>
  </si>
  <si>
    <t>565100</t>
  </si>
  <si>
    <t>Arakura</t>
  </si>
  <si>
    <t>565200</t>
  </si>
  <si>
    <t>Homedale West</t>
  </si>
  <si>
    <t>565300</t>
  </si>
  <si>
    <t>Homedale East</t>
  </si>
  <si>
    <t>565400</t>
  </si>
  <si>
    <t>Pencarrow</t>
  </si>
  <si>
    <t>565601</t>
  </si>
  <si>
    <t>Pauatahanui</t>
  </si>
  <si>
    <t>565602</t>
  </si>
  <si>
    <t>Endeavour</t>
  </si>
  <si>
    <t>565603</t>
  </si>
  <si>
    <t>Resolution</t>
  </si>
  <si>
    <t>565604</t>
  </si>
  <si>
    <t>Adventure</t>
  </si>
  <si>
    <t>565700</t>
  </si>
  <si>
    <t>Paekakariki Hill</t>
  </si>
  <si>
    <t>565901</t>
  </si>
  <si>
    <t>Paraparaumu Beach North</t>
  </si>
  <si>
    <t>565902</t>
  </si>
  <si>
    <t>Otaihanga</t>
  </si>
  <si>
    <t>565903</t>
  </si>
  <si>
    <t>Paraparaumu Beach South</t>
  </si>
  <si>
    <t>566000</t>
  </si>
  <si>
    <t>Paraparaumu Central</t>
  </si>
  <si>
    <t>566101</t>
  </si>
  <si>
    <t>Raumati Beach</t>
  </si>
  <si>
    <t>566102</t>
  </si>
  <si>
    <t>Raumati South</t>
  </si>
  <si>
    <t>566200</t>
  </si>
  <si>
    <t>Paekakariki</t>
  </si>
  <si>
    <t>566301</t>
  </si>
  <si>
    <t>Kapiti Island</t>
  </si>
  <si>
    <t>566302</t>
  </si>
  <si>
    <t>Maungakotukutuku</t>
  </si>
  <si>
    <t>566500</t>
  </si>
  <si>
    <t>Te Marua</t>
  </si>
  <si>
    <t>566610</t>
  </si>
  <si>
    <t>Akatarawa</t>
  </si>
  <si>
    <t>566620</t>
  </si>
  <si>
    <t>Emerald Hill</t>
  </si>
  <si>
    <t>566700</t>
  </si>
  <si>
    <t>Maoribank</t>
  </si>
  <si>
    <t>566800</t>
  </si>
  <si>
    <t>Clouston Park</t>
  </si>
  <si>
    <t>566900</t>
  </si>
  <si>
    <t>Totara Park</t>
  </si>
  <si>
    <t>567000</t>
  </si>
  <si>
    <t>Ebdentown</t>
  </si>
  <si>
    <t>567100</t>
  </si>
  <si>
    <t>Upper Hutt Central</t>
  </si>
  <si>
    <t>567200</t>
  </si>
  <si>
    <t>Maidstone</t>
  </si>
  <si>
    <t>567300</t>
  </si>
  <si>
    <t>Wallaceville</t>
  </si>
  <si>
    <t>567400</t>
  </si>
  <si>
    <t>Elderslea</t>
  </si>
  <si>
    <t>567500</t>
  </si>
  <si>
    <t>Poets Block</t>
  </si>
  <si>
    <t>567600</t>
  </si>
  <si>
    <t>Brentwood</t>
  </si>
  <si>
    <t>567700</t>
  </si>
  <si>
    <t>Trentham North</t>
  </si>
  <si>
    <t>567800</t>
  </si>
  <si>
    <t>Heretaunga-Silverstream</t>
  </si>
  <si>
    <t>567901</t>
  </si>
  <si>
    <t>Cloustonville</t>
  </si>
  <si>
    <t>567902</t>
  </si>
  <si>
    <t>Mangaroa</t>
  </si>
  <si>
    <t>568101</t>
  </si>
  <si>
    <t>Tawhai</t>
  </si>
  <si>
    <t>568102</t>
  </si>
  <si>
    <t>Holborn</t>
  </si>
  <si>
    <t>568103</t>
  </si>
  <si>
    <t>Delaney</t>
  </si>
  <si>
    <t>568104</t>
  </si>
  <si>
    <t>Manuka</t>
  </si>
  <si>
    <t>568201</t>
  </si>
  <si>
    <t>Taita North</t>
  </si>
  <si>
    <t>568202</t>
  </si>
  <si>
    <t>Taita South</t>
  </si>
  <si>
    <t>568301</t>
  </si>
  <si>
    <t>Avalon East</t>
  </si>
  <si>
    <t>568302</t>
  </si>
  <si>
    <t>Naenae North</t>
  </si>
  <si>
    <t>568303</t>
  </si>
  <si>
    <t>Naenae South</t>
  </si>
  <si>
    <t>568401</t>
  </si>
  <si>
    <t>Avalon West</t>
  </si>
  <si>
    <t>568402</t>
  </si>
  <si>
    <t>Boulcott</t>
  </si>
  <si>
    <t>568501</t>
  </si>
  <si>
    <t>Epuni West</t>
  </si>
  <si>
    <t>568502</t>
  </si>
  <si>
    <t>Epuni East</t>
  </si>
  <si>
    <t>568601</t>
  </si>
  <si>
    <t>Waterloo West</t>
  </si>
  <si>
    <t>568602</t>
  </si>
  <si>
    <t>Waterloo East</t>
  </si>
  <si>
    <t>568701</t>
  </si>
  <si>
    <t>Waiwhetu North</t>
  </si>
  <si>
    <t>568702</t>
  </si>
  <si>
    <t>Waiwhetu South</t>
  </si>
  <si>
    <t>568800</t>
  </si>
  <si>
    <t>Gracefield</t>
  </si>
  <si>
    <t>568900</t>
  </si>
  <si>
    <t>Moera</t>
  </si>
  <si>
    <t>569001</t>
  </si>
  <si>
    <t>Woburn North</t>
  </si>
  <si>
    <t>569002</t>
  </si>
  <si>
    <t>Woburn South</t>
  </si>
  <si>
    <t>569100</t>
  </si>
  <si>
    <t>Hutt Central</t>
  </si>
  <si>
    <t>569201</t>
  </si>
  <si>
    <t>Melling</t>
  </si>
  <si>
    <t>569202</t>
  </si>
  <si>
    <t>Alicetown</t>
  </si>
  <si>
    <t>569301</t>
  </si>
  <si>
    <t>Normandale</t>
  </si>
  <si>
    <t>569302</t>
  </si>
  <si>
    <t>Maungaraki</t>
  </si>
  <si>
    <t>569401</t>
  </si>
  <si>
    <t>Tirohanga</t>
  </si>
  <si>
    <t>569402</t>
  </si>
  <si>
    <t>Belmont</t>
  </si>
  <si>
    <t>569500</t>
  </si>
  <si>
    <t>Kelson</t>
  </si>
  <si>
    <t>569600</t>
  </si>
  <si>
    <t>Haywards-Manor Park</t>
  </si>
  <si>
    <t>569800</t>
  </si>
  <si>
    <t>Korokoro</t>
  </si>
  <si>
    <t>569900</t>
  </si>
  <si>
    <t>Petone Central</t>
  </si>
  <si>
    <t>570000</t>
  </si>
  <si>
    <t>Esplanade</t>
  </si>
  <si>
    <t>570100</t>
  </si>
  <si>
    <t>Wilford</t>
  </si>
  <si>
    <t>570300</t>
  </si>
  <si>
    <t>Eastbourne</t>
  </si>
  <si>
    <t>570400</t>
  </si>
  <si>
    <t>Titahi Bay North</t>
  </si>
  <si>
    <t>570500</t>
  </si>
  <si>
    <t>Onepoto</t>
  </si>
  <si>
    <t>570600</t>
  </si>
  <si>
    <t>Titahi Bay South</t>
  </si>
  <si>
    <t>570700</t>
  </si>
  <si>
    <t>Elsdon-Takapuwahia</t>
  </si>
  <si>
    <t>570800</t>
  </si>
  <si>
    <t>Porirua Central</t>
  </si>
  <si>
    <t>570900</t>
  </si>
  <si>
    <t>Porirua East</t>
  </si>
  <si>
    <t>571000</t>
  </si>
  <si>
    <t>Ranui Heights</t>
  </si>
  <si>
    <t>571100</t>
  </si>
  <si>
    <t>Cannons Creek North</t>
  </si>
  <si>
    <t>571200</t>
  </si>
  <si>
    <t>Cannons Creek South</t>
  </si>
  <si>
    <t>571300</t>
  </si>
  <si>
    <t>Cannons Creek East</t>
  </si>
  <si>
    <t>571400</t>
  </si>
  <si>
    <t>Waitangirua</t>
  </si>
  <si>
    <t>571501</t>
  </si>
  <si>
    <t>Papakowhai North</t>
  </si>
  <si>
    <t>571502</t>
  </si>
  <si>
    <t>Papakowhai South</t>
  </si>
  <si>
    <t>571600</t>
  </si>
  <si>
    <t>Ascot Park</t>
  </si>
  <si>
    <t>571800</t>
  </si>
  <si>
    <t>Pukerua Bay</t>
  </si>
  <si>
    <t>571900</t>
  </si>
  <si>
    <t>Plimmerton</t>
  </si>
  <si>
    <t>572000</t>
  </si>
  <si>
    <t>Mana-Camborne</t>
  </si>
  <si>
    <t>572100</t>
  </si>
  <si>
    <t>Paremata-Postgate</t>
  </si>
  <si>
    <t>572200</t>
  </si>
  <si>
    <t>Discovery</t>
  </si>
  <si>
    <t>572300</t>
  </si>
  <si>
    <t>Mana Island</t>
  </si>
  <si>
    <t>572500</t>
  </si>
  <si>
    <t>Tawa South</t>
  </si>
  <si>
    <t>572600</t>
  </si>
  <si>
    <t>Tawa Central</t>
  </si>
  <si>
    <t>572701</t>
  </si>
  <si>
    <t>Linden</t>
  </si>
  <si>
    <t>572702</t>
  </si>
  <si>
    <t>Greenacres</t>
  </si>
  <si>
    <t>572900</t>
  </si>
  <si>
    <t>Thorndon-Tinakori Road</t>
  </si>
  <si>
    <t>573000</t>
  </si>
  <si>
    <t>Lambton</t>
  </si>
  <si>
    <t>573101</t>
  </si>
  <si>
    <t>Willis Street-Cambridge Terrace</t>
  </si>
  <si>
    <t>573102</t>
  </si>
  <si>
    <t>Wellington City-Marinas</t>
  </si>
  <si>
    <t>573200</t>
  </si>
  <si>
    <t>Aro Street-Nairn Street</t>
  </si>
  <si>
    <t>573300</t>
  </si>
  <si>
    <t>Mt Cook-Wallace Street</t>
  </si>
  <si>
    <t>573400</t>
  </si>
  <si>
    <t>Mt Victoria West</t>
  </si>
  <si>
    <t>573511</t>
  </si>
  <si>
    <t>Glenside North</t>
  </si>
  <si>
    <t>573513</t>
  </si>
  <si>
    <t>Churton Park North</t>
  </si>
  <si>
    <t>573514</t>
  </si>
  <si>
    <t>Churton Park South</t>
  </si>
  <si>
    <t>573522</t>
  </si>
  <si>
    <t>Grenada North</t>
  </si>
  <si>
    <t>573523</t>
  </si>
  <si>
    <t>Grenada Village</t>
  </si>
  <si>
    <t>573524</t>
  </si>
  <si>
    <t>Newlands East</t>
  </si>
  <si>
    <t>573525</t>
  </si>
  <si>
    <t>Takapu</t>
  </si>
  <si>
    <t>573526</t>
  </si>
  <si>
    <t>Horokiwi</t>
  </si>
  <si>
    <t>573600</t>
  </si>
  <si>
    <t>Johnsonville North</t>
  </si>
  <si>
    <t>573700</t>
  </si>
  <si>
    <t>Johnsonville Central</t>
  </si>
  <si>
    <t>573801</t>
  </si>
  <si>
    <t>Paparangi West</t>
  </si>
  <si>
    <t>573802</t>
  </si>
  <si>
    <t>Johnsonville East</t>
  </si>
  <si>
    <t>573901</t>
  </si>
  <si>
    <t>Paparangi</t>
  </si>
  <si>
    <t>573902</t>
  </si>
  <si>
    <t>Woodridge</t>
  </si>
  <si>
    <t>573903</t>
  </si>
  <si>
    <t>Newlands North</t>
  </si>
  <si>
    <t>574001</t>
  </si>
  <si>
    <t>Newlands South</t>
  </si>
  <si>
    <t>574002</t>
  </si>
  <si>
    <t>Ngauranga East</t>
  </si>
  <si>
    <t>574100</t>
  </si>
  <si>
    <t>Raroa</t>
  </si>
  <si>
    <t>574200</t>
  </si>
  <si>
    <t>Khandallah Park-Broadmeadows</t>
  </si>
  <si>
    <t>574302</t>
  </si>
  <si>
    <t>Te Kainga</t>
  </si>
  <si>
    <t>574303</t>
  </si>
  <si>
    <t>Ngauranga West</t>
  </si>
  <si>
    <t>574304</t>
  </si>
  <si>
    <t>Rangoon Heights</t>
  </si>
  <si>
    <t>574401</t>
  </si>
  <si>
    <t>Awarua</t>
  </si>
  <si>
    <t>574402</t>
  </si>
  <si>
    <t>Ngaio South</t>
  </si>
  <si>
    <t>574500</t>
  </si>
  <si>
    <t>Kaiwharawhara</t>
  </si>
  <si>
    <t>574600</t>
  </si>
  <si>
    <t>Wadestown</t>
  </si>
  <si>
    <t>574701</t>
  </si>
  <si>
    <t>Crofton Downs</t>
  </si>
  <si>
    <t>574702</t>
  </si>
  <si>
    <t>Wilton</t>
  </si>
  <si>
    <t>574703</t>
  </si>
  <si>
    <t>Northland North</t>
  </si>
  <si>
    <t>574800</t>
  </si>
  <si>
    <t>Karori North</t>
  </si>
  <si>
    <t>574900</t>
  </si>
  <si>
    <t>Karori Park</t>
  </si>
  <si>
    <t>575000</t>
  </si>
  <si>
    <t>Karori East</t>
  </si>
  <si>
    <t>575100</t>
  </si>
  <si>
    <t>Karori South</t>
  </si>
  <si>
    <t>575200</t>
  </si>
  <si>
    <t>Northland</t>
  </si>
  <si>
    <t>575300</t>
  </si>
  <si>
    <t>Kelburn</t>
  </si>
  <si>
    <t>575400</t>
  </si>
  <si>
    <t>Taitville</t>
  </si>
  <si>
    <t>575500</t>
  </si>
  <si>
    <t>Mitchelltown</t>
  </si>
  <si>
    <t>575600</t>
  </si>
  <si>
    <t>Brooklyn</t>
  </si>
  <si>
    <t>575701</t>
  </si>
  <si>
    <t>Vogeltown West</t>
  </si>
  <si>
    <t>575702</t>
  </si>
  <si>
    <t>Vogeltown</t>
  </si>
  <si>
    <t>575800</t>
  </si>
  <si>
    <t>Kingston-Mornington</t>
  </si>
  <si>
    <t>575901</t>
  </si>
  <si>
    <t>Brooklyn South</t>
  </si>
  <si>
    <t>575902</t>
  </si>
  <si>
    <t>Happy Valley-Owhiro Bay</t>
  </si>
  <si>
    <t>576001</t>
  </si>
  <si>
    <t>Island Bay West</t>
  </si>
  <si>
    <t>576002</t>
  </si>
  <si>
    <t>Island Bay East</t>
  </si>
  <si>
    <t>576100</t>
  </si>
  <si>
    <t>Melrose-Houghton Bay-Southgate</t>
  </si>
  <si>
    <t>576200</t>
  </si>
  <si>
    <t>Berhampore West</t>
  </si>
  <si>
    <t>576301</t>
  </si>
  <si>
    <t>Newtown West</t>
  </si>
  <si>
    <t>576302</t>
  </si>
  <si>
    <t>Berhampore East</t>
  </si>
  <si>
    <t>576400</t>
  </si>
  <si>
    <t>Newtown East</t>
  </si>
  <si>
    <t>576500</t>
  </si>
  <si>
    <t>Adelaide</t>
  </si>
  <si>
    <t>576600</t>
  </si>
  <si>
    <t>Oriental Bay</t>
  </si>
  <si>
    <t>576700</t>
  </si>
  <si>
    <t>Roseneath</t>
  </si>
  <si>
    <t>576800</t>
  </si>
  <si>
    <t>Hataitai North</t>
  </si>
  <si>
    <t>576901</t>
  </si>
  <si>
    <t>Kilbirnie East</t>
  </si>
  <si>
    <t>576903</t>
  </si>
  <si>
    <t>Kilbirnie West-Hataitai South</t>
  </si>
  <si>
    <t>576904</t>
  </si>
  <si>
    <t>Evans Bay Marina</t>
  </si>
  <si>
    <t>577000</t>
  </si>
  <si>
    <t>Lyall Bay-Airport-Moa Point</t>
  </si>
  <si>
    <t>577101</t>
  </si>
  <si>
    <t>Seatoun Tunnel West</t>
  </si>
  <si>
    <t>577102</t>
  </si>
  <si>
    <t>Strathmore Park</t>
  </si>
  <si>
    <t>577200</t>
  </si>
  <si>
    <t>Miramar South</t>
  </si>
  <si>
    <t>577301</t>
  </si>
  <si>
    <t>Miramar North</t>
  </si>
  <si>
    <t>577302</t>
  </si>
  <si>
    <t>Miramar</t>
  </si>
  <si>
    <t>577400</t>
  </si>
  <si>
    <t>Karaka Bay-Worser Bay</t>
  </si>
  <si>
    <t>577500</t>
  </si>
  <si>
    <t>Seatoun</t>
  </si>
  <si>
    <t>577601</t>
  </si>
  <si>
    <t>Maupuia</t>
  </si>
  <si>
    <t>577602</t>
  </si>
  <si>
    <t>Miramar West</t>
  </si>
  <si>
    <t>577700</t>
  </si>
  <si>
    <t>Makara-Ohariu</t>
  </si>
  <si>
    <t>577900</t>
  </si>
  <si>
    <t>Mangatainoka</t>
  </si>
  <si>
    <t>578000</t>
  </si>
  <si>
    <t>Pahiatua</t>
  </si>
  <si>
    <t>578100</t>
  </si>
  <si>
    <t>Eketahuna</t>
  </si>
  <si>
    <t>578200</t>
  </si>
  <si>
    <t>Nireaha-Tiraumea</t>
  </si>
  <si>
    <t>578301</t>
  </si>
  <si>
    <t>Homebush-Te Ore Ore</t>
  </si>
  <si>
    <t>578302</t>
  </si>
  <si>
    <t>Opaki-Fernridge</t>
  </si>
  <si>
    <t>578401</t>
  </si>
  <si>
    <t>Kopuaranga</t>
  </si>
  <si>
    <t>578402</t>
  </si>
  <si>
    <t>Whareama</t>
  </si>
  <si>
    <t>578600</t>
  </si>
  <si>
    <t>Masterton Central</t>
  </si>
  <si>
    <t>578700</t>
  </si>
  <si>
    <t>Masterton West</t>
  </si>
  <si>
    <t>578800</t>
  </si>
  <si>
    <t>Masterton East</t>
  </si>
  <si>
    <t>578901</t>
  </si>
  <si>
    <t>Solway North</t>
  </si>
  <si>
    <t>578902</t>
  </si>
  <si>
    <t>Solway South</t>
  </si>
  <si>
    <t>579000</t>
  </si>
  <si>
    <t>Ngaumutawa</t>
  </si>
  <si>
    <t>579100</t>
  </si>
  <si>
    <t>Masterton Railway</t>
  </si>
  <si>
    <t>579200</t>
  </si>
  <si>
    <t>Lansdowne</t>
  </si>
  <si>
    <t>579400</t>
  </si>
  <si>
    <t>Waingawa</t>
  </si>
  <si>
    <t>579501</t>
  </si>
  <si>
    <t>Mt Holdsworth</t>
  </si>
  <si>
    <t>579502</t>
  </si>
  <si>
    <t>Te Wharau</t>
  </si>
  <si>
    <t>579700</t>
  </si>
  <si>
    <t>Carterton</t>
  </si>
  <si>
    <t>579802</t>
  </si>
  <si>
    <t>Tuturumuri</t>
  </si>
  <si>
    <t>579803</t>
  </si>
  <si>
    <t>Kahutara</t>
  </si>
  <si>
    <t>579804</t>
  </si>
  <si>
    <t>Inland Water-Lake Wairarapa</t>
  </si>
  <si>
    <t>579900</t>
  </si>
  <si>
    <t>Greytown</t>
  </si>
  <si>
    <t>580000</t>
  </si>
  <si>
    <t>Featherston</t>
  </si>
  <si>
    <t>580100</t>
  </si>
  <si>
    <t>Martinborough</t>
  </si>
  <si>
    <t>580200</t>
  </si>
  <si>
    <t>Havelock</t>
  </si>
  <si>
    <t>580300</t>
  </si>
  <si>
    <t>Renwick</t>
  </si>
  <si>
    <t>580410</t>
  </si>
  <si>
    <t>Woodbourne</t>
  </si>
  <si>
    <t>580420</t>
  </si>
  <si>
    <t>Omaka</t>
  </si>
  <si>
    <t>580431</t>
  </si>
  <si>
    <t>Spring Creek-Grovetown</t>
  </si>
  <si>
    <t>580432</t>
  </si>
  <si>
    <t>Riverlands</t>
  </si>
  <si>
    <t>580442</t>
  </si>
  <si>
    <t>Waikawa</t>
  </si>
  <si>
    <t>580445</t>
  </si>
  <si>
    <t>Marlborough Sounds Coastal Marine</t>
  </si>
  <si>
    <t>580446</t>
  </si>
  <si>
    <t>Marlborough Sounds Terrestrial</t>
  </si>
  <si>
    <t>580447</t>
  </si>
  <si>
    <t>Wairau North</t>
  </si>
  <si>
    <t>580448</t>
  </si>
  <si>
    <t>Tuamarina</t>
  </si>
  <si>
    <t>580449</t>
  </si>
  <si>
    <t>Rapaura</t>
  </si>
  <si>
    <t>580450</t>
  </si>
  <si>
    <t>Wairau South</t>
  </si>
  <si>
    <t>580451</t>
  </si>
  <si>
    <t>Weld Pass</t>
  </si>
  <si>
    <t>580452</t>
  </si>
  <si>
    <t>Fairhall</t>
  </si>
  <si>
    <t>580600</t>
  </si>
  <si>
    <t>Severn</t>
  </si>
  <si>
    <t>580801</t>
  </si>
  <si>
    <t>Ward</t>
  </si>
  <si>
    <t>580802</t>
  </si>
  <si>
    <t>Seddon</t>
  </si>
  <si>
    <t>580900</t>
  </si>
  <si>
    <t>Lake Tennyson</t>
  </si>
  <si>
    <t>581100</t>
  </si>
  <si>
    <t>Picton</t>
  </si>
  <si>
    <t>581210</t>
  </si>
  <si>
    <t>Springlands</t>
  </si>
  <si>
    <t>581220</t>
  </si>
  <si>
    <t>Mayfield</t>
  </si>
  <si>
    <t>581230</t>
  </si>
  <si>
    <t>Blenheim Central</t>
  </si>
  <si>
    <t>581240</t>
  </si>
  <si>
    <t>Whitney</t>
  </si>
  <si>
    <t>581250</t>
  </si>
  <si>
    <t>Redwoodtown</t>
  </si>
  <si>
    <t>581260</t>
  </si>
  <si>
    <t>Witherlea</t>
  </si>
  <si>
    <t>581400</t>
  </si>
  <si>
    <t>Kaikoura Township</t>
  </si>
  <si>
    <t>581500</t>
  </si>
  <si>
    <t>Kaikoura Rural</t>
  </si>
  <si>
    <t>581601</t>
  </si>
  <si>
    <t>Golden Bay</t>
  </si>
  <si>
    <t>581602</t>
  </si>
  <si>
    <t>Takaka</t>
  </si>
  <si>
    <t>581713</t>
  </si>
  <si>
    <t>Glenduan</t>
  </si>
  <si>
    <t>581715</t>
  </si>
  <si>
    <t>Ngawhatu</t>
  </si>
  <si>
    <t>581717</t>
  </si>
  <si>
    <t>Aniseed Hill</t>
  </si>
  <si>
    <t>581720</t>
  </si>
  <si>
    <t>Hope</t>
  </si>
  <si>
    <t>581721</t>
  </si>
  <si>
    <t>Saxton Island</t>
  </si>
  <si>
    <t>581722</t>
  </si>
  <si>
    <t>Waimea Inlet East</t>
  </si>
  <si>
    <t>581723</t>
  </si>
  <si>
    <t>Saxton</t>
  </si>
  <si>
    <t>581724</t>
  </si>
  <si>
    <t>Best Island</t>
  </si>
  <si>
    <t>581725</t>
  </si>
  <si>
    <t>Bell Island</t>
  </si>
  <si>
    <t>581726</t>
  </si>
  <si>
    <t>Ranzau</t>
  </si>
  <si>
    <t>581811</t>
  </si>
  <si>
    <t>Richmond Hill</t>
  </si>
  <si>
    <t>581812</t>
  </si>
  <si>
    <t>Whangamoa</t>
  </si>
  <si>
    <t>581822</t>
  </si>
  <si>
    <t>Brightwater</t>
  </si>
  <si>
    <t>581823</t>
  </si>
  <si>
    <t>Wakefield</t>
  </si>
  <si>
    <t>581825</t>
  </si>
  <si>
    <t>Mapua</t>
  </si>
  <si>
    <t>581831</t>
  </si>
  <si>
    <t>Inlet-Motueka</t>
  </si>
  <si>
    <t>581832</t>
  </si>
  <si>
    <t>Kaiteriteri</t>
  </si>
  <si>
    <t>581833</t>
  </si>
  <si>
    <t>Motueka Outer</t>
  </si>
  <si>
    <t>581834</t>
  </si>
  <si>
    <t>Rabbit Island</t>
  </si>
  <si>
    <t>581835</t>
  </si>
  <si>
    <t>Waimea Inlet West</t>
  </si>
  <si>
    <t>581836</t>
  </si>
  <si>
    <t>Wai-Iti</t>
  </si>
  <si>
    <t>581841</t>
  </si>
  <si>
    <t>Golden Downs</t>
  </si>
  <si>
    <t>581842</t>
  </si>
  <si>
    <t>Lake Rotoroa</t>
  </si>
  <si>
    <t>581843</t>
  </si>
  <si>
    <t>Murchison</t>
  </si>
  <si>
    <t>581844</t>
  </si>
  <si>
    <t>Tapawera</t>
  </si>
  <si>
    <t>581850</t>
  </si>
  <si>
    <t>Riwaka</t>
  </si>
  <si>
    <t>582000</t>
  </si>
  <si>
    <t>Clifton</t>
  </si>
  <si>
    <t>582100</t>
  </si>
  <si>
    <t>Atawhai</t>
  </si>
  <si>
    <t>582200</t>
  </si>
  <si>
    <t>Port Nelson</t>
  </si>
  <si>
    <t>582300</t>
  </si>
  <si>
    <t>The Wood</t>
  </si>
  <si>
    <t>582401</t>
  </si>
  <si>
    <t>Britannia</t>
  </si>
  <si>
    <t>582402</t>
  </si>
  <si>
    <t>Washington</t>
  </si>
  <si>
    <t>582500</t>
  </si>
  <si>
    <t>Trafalgar</t>
  </si>
  <si>
    <t>582600</t>
  </si>
  <si>
    <t>Maitai</t>
  </si>
  <si>
    <t>582700</t>
  </si>
  <si>
    <t>Kirks</t>
  </si>
  <si>
    <t>582800</t>
  </si>
  <si>
    <t>Bronte</t>
  </si>
  <si>
    <t>582900</t>
  </si>
  <si>
    <t>Atmore</t>
  </si>
  <si>
    <t>583000</t>
  </si>
  <si>
    <t>Tahunanui</t>
  </si>
  <si>
    <t>583100</t>
  </si>
  <si>
    <t>Tahuna Hills</t>
  </si>
  <si>
    <t>583201</t>
  </si>
  <si>
    <t>Toi Toi</t>
  </si>
  <si>
    <t>583202</t>
  </si>
  <si>
    <t>Broads</t>
  </si>
  <si>
    <t>583300</t>
  </si>
  <si>
    <t>Grampians</t>
  </si>
  <si>
    <t>583400</t>
  </si>
  <si>
    <t>The Brook</t>
  </si>
  <si>
    <t>583500</t>
  </si>
  <si>
    <t>Nelson Airport</t>
  </si>
  <si>
    <t>583600</t>
  </si>
  <si>
    <t>Nayland</t>
  </si>
  <si>
    <t>583700</t>
  </si>
  <si>
    <t>Enner Glynn</t>
  </si>
  <si>
    <t>583800</t>
  </si>
  <si>
    <t>Maitlands</t>
  </si>
  <si>
    <t>583900</t>
  </si>
  <si>
    <t>Isel Park</t>
  </si>
  <si>
    <t>584000</t>
  </si>
  <si>
    <t>Langbein</t>
  </si>
  <si>
    <t>584201</t>
  </si>
  <si>
    <t>Richmond East</t>
  </si>
  <si>
    <t>584202</t>
  </si>
  <si>
    <t>Richmond West</t>
  </si>
  <si>
    <t>584301</t>
  </si>
  <si>
    <t>Motueka West</t>
  </si>
  <si>
    <t>584303</t>
  </si>
  <si>
    <t>Motueka East</t>
  </si>
  <si>
    <t>584304</t>
  </si>
  <si>
    <t>Moutere Inlet</t>
  </si>
  <si>
    <t>584305</t>
  </si>
  <si>
    <t>Jackett Island</t>
  </si>
  <si>
    <t>584402</t>
  </si>
  <si>
    <t>Karamea</t>
  </si>
  <si>
    <t>584403</t>
  </si>
  <si>
    <t>Hector-Ngakawau</t>
  </si>
  <si>
    <t>584404</t>
  </si>
  <si>
    <t>Granity</t>
  </si>
  <si>
    <t>584405</t>
  </si>
  <si>
    <t>Orowaiti</t>
  </si>
  <si>
    <t>584407</t>
  </si>
  <si>
    <t>Little Wanganui</t>
  </si>
  <si>
    <t>584408</t>
  </si>
  <si>
    <t>Mokihinui</t>
  </si>
  <si>
    <t>584409</t>
  </si>
  <si>
    <t>Buller Coalfields</t>
  </si>
  <si>
    <t>584410</t>
  </si>
  <si>
    <t>Westport Rural</t>
  </si>
  <si>
    <t>584411</t>
  </si>
  <si>
    <t>Charleston</t>
  </si>
  <si>
    <t>584412</t>
  </si>
  <si>
    <t>Inangahua Junction</t>
  </si>
  <si>
    <t>584500</t>
  </si>
  <si>
    <t>Westport Urban</t>
  </si>
  <si>
    <t>584600</t>
  </si>
  <si>
    <t>Reefton</t>
  </si>
  <si>
    <t>584701</t>
  </si>
  <si>
    <t>Inangahua Valley</t>
  </si>
  <si>
    <t>584702</t>
  </si>
  <si>
    <t>Mawheraiti</t>
  </si>
  <si>
    <t>584703</t>
  </si>
  <si>
    <t>Maruia</t>
  </si>
  <si>
    <t>584800</t>
  </si>
  <si>
    <t>Karoro</t>
  </si>
  <si>
    <t>584911</t>
  </si>
  <si>
    <t>Kaiata</t>
  </si>
  <si>
    <t>584912</t>
  </si>
  <si>
    <t>South Beach-Camerons</t>
  </si>
  <si>
    <t>584922</t>
  </si>
  <si>
    <t>Blackball</t>
  </si>
  <si>
    <t>584923</t>
  </si>
  <si>
    <t>Point Elizabeth</t>
  </si>
  <si>
    <t>584930</t>
  </si>
  <si>
    <t>Dobson</t>
  </si>
  <si>
    <t>584931</t>
  </si>
  <si>
    <t>Barrytown</t>
  </si>
  <si>
    <t>584932</t>
  </si>
  <si>
    <t>Coal Creek</t>
  </si>
  <si>
    <t>584933</t>
  </si>
  <si>
    <t>Atarau</t>
  </si>
  <si>
    <t>584934</t>
  </si>
  <si>
    <t>Greymouth Rural</t>
  </si>
  <si>
    <t>584935</t>
  </si>
  <si>
    <t>Marsden-Hohonu</t>
  </si>
  <si>
    <t>584936</t>
  </si>
  <si>
    <t>Arnold Valley</t>
  </si>
  <si>
    <t>584937</t>
  </si>
  <si>
    <t>Nelson Creek-Ngahere</t>
  </si>
  <si>
    <t>584938</t>
  </si>
  <si>
    <t>Ahaura</t>
  </si>
  <si>
    <t>584939</t>
  </si>
  <si>
    <t>Lake Brunner</t>
  </si>
  <si>
    <t>584940</t>
  </si>
  <si>
    <t>Haupiri</t>
  </si>
  <si>
    <t>585000</t>
  </si>
  <si>
    <t>Runanga-Rapahoe</t>
  </si>
  <si>
    <t>585110</t>
  </si>
  <si>
    <t>Cobden</t>
  </si>
  <si>
    <t>585120</t>
  </si>
  <si>
    <t>Blaketown</t>
  </si>
  <si>
    <t>585130</t>
  </si>
  <si>
    <t>Greymouth Central</t>
  </si>
  <si>
    <t>585140</t>
  </si>
  <si>
    <t>Greymouth South</t>
  </si>
  <si>
    <t>585306</t>
  </si>
  <si>
    <t>Kumara</t>
  </si>
  <si>
    <t>585307</t>
  </si>
  <si>
    <t>Kaniere</t>
  </si>
  <si>
    <t>585309</t>
  </si>
  <si>
    <t>Ross</t>
  </si>
  <si>
    <t>585311</t>
  </si>
  <si>
    <t>Harihari</t>
  </si>
  <si>
    <t>585312</t>
  </si>
  <si>
    <t>Franz Josef</t>
  </si>
  <si>
    <t>585313</t>
  </si>
  <si>
    <t>Fox Glacier</t>
  </si>
  <si>
    <t>585314</t>
  </si>
  <si>
    <t>Taramakau</t>
  </si>
  <si>
    <t>585315</t>
  </si>
  <si>
    <t>Otira</t>
  </si>
  <si>
    <t>585316</t>
  </si>
  <si>
    <t>Waimea-Arahura</t>
  </si>
  <si>
    <t>585317</t>
  </si>
  <si>
    <t>Hokitika Rural</t>
  </si>
  <si>
    <t>585318</t>
  </si>
  <si>
    <t>Hokitika Valley</t>
  </si>
  <si>
    <t>585319</t>
  </si>
  <si>
    <t>Totara River</t>
  </si>
  <si>
    <t>585320</t>
  </si>
  <si>
    <t>Waitaha</t>
  </si>
  <si>
    <t>585321</t>
  </si>
  <si>
    <t>Whataroa</t>
  </si>
  <si>
    <t>585322</t>
  </si>
  <si>
    <t>Waiho</t>
  </si>
  <si>
    <t>585323</t>
  </si>
  <si>
    <t>Karangarua</t>
  </si>
  <si>
    <t>585324</t>
  </si>
  <si>
    <t>Bruce Bay-Paringa</t>
  </si>
  <si>
    <t>585325</t>
  </si>
  <si>
    <t>Haast</t>
  </si>
  <si>
    <t>585400</t>
  </si>
  <si>
    <t>585502</t>
  </si>
  <si>
    <t>Hanmer Springs</t>
  </si>
  <si>
    <t>585504</t>
  </si>
  <si>
    <t>Culverden</t>
  </si>
  <si>
    <t>585505</t>
  </si>
  <si>
    <t>Waiau</t>
  </si>
  <si>
    <t>585506</t>
  </si>
  <si>
    <t>Amuri</t>
  </si>
  <si>
    <t>585601</t>
  </si>
  <si>
    <t>Parnassus</t>
  </si>
  <si>
    <t>585602</t>
  </si>
  <si>
    <t>Cheviot</t>
  </si>
  <si>
    <t>585700</t>
  </si>
  <si>
    <t>Hurunui</t>
  </si>
  <si>
    <t>585802</t>
  </si>
  <si>
    <t>Amberley</t>
  </si>
  <si>
    <t>585803</t>
  </si>
  <si>
    <t>Leithfield</t>
  </si>
  <si>
    <t>585805</t>
  </si>
  <si>
    <t>Sefton</t>
  </si>
  <si>
    <t>585806</t>
  </si>
  <si>
    <t>Okuku</t>
  </si>
  <si>
    <t>585807</t>
  </si>
  <si>
    <t>Loburn</t>
  </si>
  <si>
    <t>585808</t>
  </si>
  <si>
    <t>Ashley</t>
  </si>
  <si>
    <t>586001</t>
  </si>
  <si>
    <t>Camside</t>
  </si>
  <si>
    <t>586002</t>
  </si>
  <si>
    <t>Pines-Kairaki Beach</t>
  </si>
  <si>
    <t>586112</t>
  </si>
  <si>
    <t>Waikuku</t>
  </si>
  <si>
    <t>586114</t>
  </si>
  <si>
    <t>Cust</t>
  </si>
  <si>
    <t>586115</t>
  </si>
  <si>
    <t>Mairaki</t>
  </si>
  <si>
    <t>586120</t>
  </si>
  <si>
    <t>Woodend</t>
  </si>
  <si>
    <t>586121</t>
  </si>
  <si>
    <t>Fernside</t>
  </si>
  <si>
    <t>586122</t>
  </si>
  <si>
    <t>Lehmans</t>
  </si>
  <si>
    <t>586124</t>
  </si>
  <si>
    <t>Pegasus</t>
  </si>
  <si>
    <t>586126</t>
  </si>
  <si>
    <t>Woodend Beach</t>
  </si>
  <si>
    <t>586127</t>
  </si>
  <si>
    <t>Coldstream</t>
  </si>
  <si>
    <t>586128</t>
  </si>
  <si>
    <t>Ravenswood</t>
  </si>
  <si>
    <t>586129</t>
  </si>
  <si>
    <t>Tuahiwi</t>
  </si>
  <si>
    <t>586130</t>
  </si>
  <si>
    <t>Woodend West</t>
  </si>
  <si>
    <t>586303</t>
  </si>
  <si>
    <t>Rangiora East</t>
  </si>
  <si>
    <t>586304</t>
  </si>
  <si>
    <t>Southbrook</t>
  </si>
  <si>
    <t>586305</t>
  </si>
  <si>
    <t>Kingsbury</t>
  </si>
  <si>
    <t>586306</t>
  </si>
  <si>
    <t>Rangiora North</t>
  </si>
  <si>
    <t>586307</t>
  </si>
  <si>
    <t>Rangiora West</t>
  </si>
  <si>
    <t>586308</t>
  </si>
  <si>
    <t>Rangiora Central</t>
  </si>
  <si>
    <t>586403</t>
  </si>
  <si>
    <t>Kaiapoi South</t>
  </si>
  <si>
    <t>586404</t>
  </si>
  <si>
    <t>Mansfield</t>
  </si>
  <si>
    <t>586405</t>
  </si>
  <si>
    <t>Courtenay</t>
  </si>
  <si>
    <t>586407</t>
  </si>
  <si>
    <t>Kaiapoi East</t>
  </si>
  <si>
    <t>586408</t>
  </si>
  <si>
    <t>Kaiapoi North West</t>
  </si>
  <si>
    <t>586409</t>
  </si>
  <si>
    <t>Kaiapoi North East</t>
  </si>
  <si>
    <t>586501</t>
  </si>
  <si>
    <t>Clarkville</t>
  </si>
  <si>
    <t>586503</t>
  </si>
  <si>
    <t>Kaiapoi West</t>
  </si>
  <si>
    <t>586504</t>
  </si>
  <si>
    <t>Silverstream</t>
  </si>
  <si>
    <t>586603</t>
  </si>
  <si>
    <t>Mandeville</t>
  </si>
  <si>
    <t>586604</t>
  </si>
  <si>
    <t>Ohoka</t>
  </si>
  <si>
    <t>586605</t>
  </si>
  <si>
    <t>West Eyreton</t>
  </si>
  <si>
    <t>586606</t>
  </si>
  <si>
    <t>Eyrewell</t>
  </si>
  <si>
    <t>586801</t>
  </si>
  <si>
    <t>Ashley Gorge</t>
  </si>
  <si>
    <t>586802</t>
  </si>
  <si>
    <t>Oxford</t>
  </si>
  <si>
    <t>586900</t>
  </si>
  <si>
    <t>Darfield</t>
  </si>
  <si>
    <t>587010</t>
  </si>
  <si>
    <t>Kirwee</t>
  </si>
  <si>
    <t>587020</t>
  </si>
  <si>
    <t>Burnham Military Camp</t>
  </si>
  <si>
    <t>587100</t>
  </si>
  <si>
    <t>Malvern</t>
  </si>
  <si>
    <t>587302</t>
  </si>
  <si>
    <t>Halswell South</t>
  </si>
  <si>
    <t>587303</t>
  </si>
  <si>
    <t>Oaklands West</t>
  </si>
  <si>
    <t>587304</t>
  </si>
  <si>
    <t>Oaklands East</t>
  </si>
  <si>
    <t>587400</t>
  </si>
  <si>
    <t>Hornby North</t>
  </si>
  <si>
    <t>587500</t>
  </si>
  <si>
    <t>Hornby South</t>
  </si>
  <si>
    <t>587701</t>
  </si>
  <si>
    <t>Sockburn</t>
  </si>
  <si>
    <t>587702</t>
  </si>
  <si>
    <t>Wigram</t>
  </si>
  <si>
    <t>587811</t>
  </si>
  <si>
    <t>Yaldhurst</t>
  </si>
  <si>
    <t>587812</t>
  </si>
  <si>
    <t>Broomfield</t>
  </si>
  <si>
    <t>587821</t>
  </si>
  <si>
    <t>Paparua</t>
  </si>
  <si>
    <t>587822</t>
  </si>
  <si>
    <t>Templeton</t>
  </si>
  <si>
    <t>587830</t>
  </si>
  <si>
    <t>Islington</t>
  </si>
  <si>
    <t>587842</t>
  </si>
  <si>
    <t>Halswell West</t>
  </si>
  <si>
    <t>587844</t>
  </si>
  <si>
    <t>Westmorland</t>
  </si>
  <si>
    <t>587845</t>
  </si>
  <si>
    <t>Aidanfield</t>
  </si>
  <si>
    <t>587846</t>
  </si>
  <si>
    <t>Halswell Domain</t>
  </si>
  <si>
    <t>587847</t>
  </si>
  <si>
    <t>Hendersons Basin</t>
  </si>
  <si>
    <t>587848</t>
  </si>
  <si>
    <t>Prebbleton</t>
  </si>
  <si>
    <t>587849</t>
  </si>
  <si>
    <t>Trents-Ladbrooks</t>
  </si>
  <si>
    <t>587902</t>
  </si>
  <si>
    <t>Mcleans Island</t>
  </si>
  <si>
    <t>587903</t>
  </si>
  <si>
    <t>Kennedys Bush</t>
  </si>
  <si>
    <t>587904</t>
  </si>
  <si>
    <t>West Melton</t>
  </si>
  <si>
    <t>587905</t>
  </si>
  <si>
    <t>Taitapu</t>
  </si>
  <si>
    <t>588101</t>
  </si>
  <si>
    <t>Redwood North</t>
  </si>
  <si>
    <t>588102</t>
  </si>
  <si>
    <t>Redwood South</t>
  </si>
  <si>
    <t>588200</t>
  </si>
  <si>
    <t>Styx Mill</t>
  </si>
  <si>
    <t>588300</t>
  </si>
  <si>
    <t>Casebrook</t>
  </si>
  <si>
    <t>588401</t>
  </si>
  <si>
    <t>Belfast South</t>
  </si>
  <si>
    <t>588402</t>
  </si>
  <si>
    <t>Sawyers Arms</t>
  </si>
  <si>
    <t>588500</t>
  </si>
  <si>
    <t>Bishopdale North</t>
  </si>
  <si>
    <t>588600</t>
  </si>
  <si>
    <t>Harewood</t>
  </si>
  <si>
    <t>588700</t>
  </si>
  <si>
    <t>Bishopdale</t>
  </si>
  <si>
    <t>588800</t>
  </si>
  <si>
    <t>Russley</t>
  </si>
  <si>
    <t>588900</t>
  </si>
  <si>
    <t>Burnside</t>
  </si>
  <si>
    <t>589000</t>
  </si>
  <si>
    <t>Wairarapa</t>
  </si>
  <si>
    <t>589100</t>
  </si>
  <si>
    <t>Jellie Park</t>
  </si>
  <si>
    <t>589200</t>
  </si>
  <si>
    <t>Bryndwr</t>
  </si>
  <si>
    <t>589300</t>
  </si>
  <si>
    <t>Holmwood</t>
  </si>
  <si>
    <t>589400</t>
  </si>
  <si>
    <t>Fendalton</t>
  </si>
  <si>
    <t>589500</t>
  </si>
  <si>
    <t>Deans Bush</t>
  </si>
  <si>
    <t>589601</t>
  </si>
  <si>
    <t>Hawthornden</t>
  </si>
  <si>
    <t>589602</t>
  </si>
  <si>
    <t>Merrin</t>
  </si>
  <si>
    <t>589700</t>
  </si>
  <si>
    <t>Westburn</t>
  </si>
  <si>
    <t>589800</t>
  </si>
  <si>
    <t>Avonhead West</t>
  </si>
  <si>
    <t>589900</t>
  </si>
  <si>
    <t>Avonhead</t>
  </si>
  <si>
    <t>590000</t>
  </si>
  <si>
    <t>Ilam</t>
  </si>
  <si>
    <t>590100</t>
  </si>
  <si>
    <t>Upper Riccarton</t>
  </si>
  <si>
    <t>590200</t>
  </si>
  <si>
    <t>Wharenui</t>
  </si>
  <si>
    <t>590300</t>
  </si>
  <si>
    <t>Middleton</t>
  </si>
  <si>
    <t>590400</t>
  </si>
  <si>
    <t>Belfast</t>
  </si>
  <si>
    <t>590501</t>
  </si>
  <si>
    <t>Travis Wetland</t>
  </si>
  <si>
    <t>590504</t>
  </si>
  <si>
    <t>Mairehau North</t>
  </si>
  <si>
    <t>590505</t>
  </si>
  <si>
    <t>Westhaven</t>
  </si>
  <si>
    <t>590506</t>
  </si>
  <si>
    <t>Highfield Park</t>
  </si>
  <si>
    <t>590507</t>
  </si>
  <si>
    <t>Prestons</t>
  </si>
  <si>
    <t>590602</t>
  </si>
  <si>
    <t>Parklands</t>
  </si>
  <si>
    <t>590603</t>
  </si>
  <si>
    <t>Waimairi Beach</t>
  </si>
  <si>
    <t>590604</t>
  </si>
  <si>
    <t>Styx</t>
  </si>
  <si>
    <t>590701</t>
  </si>
  <si>
    <t>Mona Vale</t>
  </si>
  <si>
    <t>590702</t>
  </si>
  <si>
    <t>Riccarton West</t>
  </si>
  <si>
    <t>590800</t>
  </si>
  <si>
    <t>Riccarton</t>
  </si>
  <si>
    <t>590900</t>
  </si>
  <si>
    <t>Riccarton South</t>
  </si>
  <si>
    <t>591101</t>
  </si>
  <si>
    <t>Cashmere West</t>
  </si>
  <si>
    <t>591102</t>
  </si>
  <si>
    <t>Cashmere East</t>
  </si>
  <si>
    <t>591200</t>
  </si>
  <si>
    <t>Rapaki Track</t>
  </si>
  <si>
    <t>591300</t>
  </si>
  <si>
    <t>Heathcote Valley</t>
  </si>
  <si>
    <t>591500</t>
  </si>
  <si>
    <t>Cathedral Square</t>
  </si>
  <si>
    <t>591600</t>
  </si>
  <si>
    <t>Hagley Park</t>
  </si>
  <si>
    <t>591700</t>
  </si>
  <si>
    <t>Avon Loop</t>
  </si>
  <si>
    <t>591800</t>
  </si>
  <si>
    <t>Northcote</t>
  </si>
  <si>
    <t>591900</t>
  </si>
  <si>
    <t>Papanui</t>
  </si>
  <si>
    <t>592000</t>
  </si>
  <si>
    <t>Aorangi</t>
  </si>
  <si>
    <t>592100</t>
  </si>
  <si>
    <t>Strowan</t>
  </si>
  <si>
    <t>592200</t>
  </si>
  <si>
    <t>Merivale</t>
  </si>
  <si>
    <t>592300</t>
  </si>
  <si>
    <t>Rutland</t>
  </si>
  <si>
    <t>592401</t>
  </si>
  <si>
    <t>St Albans West</t>
  </si>
  <si>
    <t>592402</t>
  </si>
  <si>
    <t>St Albans East</t>
  </si>
  <si>
    <t>592500</t>
  </si>
  <si>
    <t>Mairehau</t>
  </si>
  <si>
    <t>592600</t>
  </si>
  <si>
    <t>Edgeware</t>
  </si>
  <si>
    <t>592701</t>
  </si>
  <si>
    <t>Shirley West</t>
  </si>
  <si>
    <t>592702</t>
  </si>
  <si>
    <t>Shirley East</t>
  </si>
  <si>
    <t>592811</t>
  </si>
  <si>
    <t>Burwood</t>
  </si>
  <si>
    <t>592812</t>
  </si>
  <si>
    <t>Dallington</t>
  </si>
  <si>
    <t>592820</t>
  </si>
  <si>
    <t>Travis</t>
  </si>
  <si>
    <t>592900</t>
  </si>
  <si>
    <t>Avondale</t>
  </si>
  <si>
    <t>593000</t>
  </si>
  <si>
    <t>Wainoni</t>
  </si>
  <si>
    <t>593100</t>
  </si>
  <si>
    <t>Aranui</t>
  </si>
  <si>
    <t>593200</t>
  </si>
  <si>
    <t>Richmond North</t>
  </si>
  <si>
    <t>593300</t>
  </si>
  <si>
    <t>Richmond South</t>
  </si>
  <si>
    <t>593400</t>
  </si>
  <si>
    <t>Avonside</t>
  </si>
  <si>
    <t>593501</t>
  </si>
  <si>
    <t>Linwood</t>
  </si>
  <si>
    <t>593502</t>
  </si>
  <si>
    <t>Phillipstown</t>
  </si>
  <si>
    <t>593600</t>
  </si>
  <si>
    <t>Linwood North</t>
  </si>
  <si>
    <t>593700</t>
  </si>
  <si>
    <t>Linwood East</t>
  </si>
  <si>
    <t>593800</t>
  </si>
  <si>
    <t>Bexley</t>
  </si>
  <si>
    <t>593900</t>
  </si>
  <si>
    <t>Bromley</t>
  </si>
  <si>
    <t>594010</t>
  </si>
  <si>
    <t>Woolston West</t>
  </si>
  <si>
    <t>594020</t>
  </si>
  <si>
    <t>Ferrymead</t>
  </si>
  <si>
    <t>594100</t>
  </si>
  <si>
    <t>Woolston South</t>
  </si>
  <si>
    <t>594200</t>
  </si>
  <si>
    <t>Ensors</t>
  </si>
  <si>
    <t>594300</t>
  </si>
  <si>
    <t>Opawa</t>
  </si>
  <si>
    <t>594400</t>
  </si>
  <si>
    <t>St Martins</t>
  </si>
  <si>
    <t>594500</t>
  </si>
  <si>
    <t>Waltham</t>
  </si>
  <si>
    <t>594600</t>
  </si>
  <si>
    <t>Sydenham</t>
  </si>
  <si>
    <t>594700</t>
  </si>
  <si>
    <t>Addington</t>
  </si>
  <si>
    <t>594800</t>
  </si>
  <si>
    <t>Barrington North</t>
  </si>
  <si>
    <t>594900</t>
  </si>
  <si>
    <t>Barrington South</t>
  </si>
  <si>
    <t>595000</t>
  </si>
  <si>
    <t>Spreydon</t>
  </si>
  <si>
    <t>595100</t>
  </si>
  <si>
    <t>Hoon Hay</t>
  </si>
  <si>
    <t>595200</t>
  </si>
  <si>
    <t>Hoon Hay South</t>
  </si>
  <si>
    <t>595300</t>
  </si>
  <si>
    <t>Hillmorton</t>
  </si>
  <si>
    <t>595400</t>
  </si>
  <si>
    <t>Somerfield</t>
  </si>
  <si>
    <t>595500</t>
  </si>
  <si>
    <t>Beckenham</t>
  </si>
  <si>
    <t>595600</t>
  </si>
  <si>
    <t>North Beach</t>
  </si>
  <si>
    <t>595700</t>
  </si>
  <si>
    <t>Rawhiti</t>
  </si>
  <si>
    <t>595800</t>
  </si>
  <si>
    <t>New Brighton</t>
  </si>
  <si>
    <t>595900</t>
  </si>
  <si>
    <t>South Brighton</t>
  </si>
  <si>
    <t>596000</t>
  </si>
  <si>
    <t>Mt Pleasant</t>
  </si>
  <si>
    <t>596101</t>
  </si>
  <si>
    <t>Avon-Heathcote Estuary</t>
  </si>
  <si>
    <t>596102</t>
  </si>
  <si>
    <t>Moncks Bay</t>
  </si>
  <si>
    <t>596200</t>
  </si>
  <si>
    <t>Sumner</t>
  </si>
  <si>
    <t>596400</t>
  </si>
  <si>
    <t>Lyttelton</t>
  </si>
  <si>
    <t>596502</t>
  </si>
  <si>
    <t>Diamond Harbour</t>
  </si>
  <si>
    <t>596503</t>
  </si>
  <si>
    <t>Governors Bay</t>
  </si>
  <si>
    <t>596504</t>
  </si>
  <si>
    <t>Quail Island</t>
  </si>
  <si>
    <t>596600</t>
  </si>
  <si>
    <t>Port Levy</t>
  </si>
  <si>
    <t>596800</t>
  </si>
  <si>
    <t>Akaroa</t>
  </si>
  <si>
    <t>596901</t>
  </si>
  <si>
    <t>Akaroa Harbour</t>
  </si>
  <si>
    <t>596902</t>
  </si>
  <si>
    <t>Banks Peninsula Eastern Bays</t>
  </si>
  <si>
    <t>597000</t>
  </si>
  <si>
    <t>Chatham Islands</t>
  </si>
  <si>
    <t>597101</t>
  </si>
  <si>
    <t>Little River</t>
  </si>
  <si>
    <t>597102</t>
  </si>
  <si>
    <t>Inland Water-Lake Ellesmere South</t>
  </si>
  <si>
    <t>597200</t>
  </si>
  <si>
    <t>Lincoln</t>
  </si>
  <si>
    <t>597300</t>
  </si>
  <si>
    <t>Leeston</t>
  </si>
  <si>
    <t>597400</t>
  </si>
  <si>
    <t>Southbridge</t>
  </si>
  <si>
    <t>597503</t>
  </si>
  <si>
    <t>Dunsandel</t>
  </si>
  <si>
    <t>597505</t>
  </si>
  <si>
    <t>Inland Water-Lake Ellesmere North</t>
  </si>
  <si>
    <t>597506</t>
  </si>
  <si>
    <t>Selwyn-Rakaia</t>
  </si>
  <si>
    <t>597507</t>
  </si>
  <si>
    <t>Rolleston North West</t>
  </si>
  <si>
    <t>597508</t>
  </si>
  <si>
    <t>Rolleston Central</t>
  </si>
  <si>
    <t>597509</t>
  </si>
  <si>
    <t>Rolleston North East</t>
  </si>
  <si>
    <t>597510</t>
  </si>
  <si>
    <t>Rolleston South West</t>
  </si>
  <si>
    <t>597512</t>
  </si>
  <si>
    <t>Springston</t>
  </si>
  <si>
    <t>597513</t>
  </si>
  <si>
    <t>Rolleston South East</t>
  </si>
  <si>
    <t>597600</t>
  </si>
  <si>
    <t>Methven</t>
  </si>
  <si>
    <t>597712</t>
  </si>
  <si>
    <t>Plains Railway</t>
  </si>
  <si>
    <t>597713</t>
  </si>
  <si>
    <t>Ashburton North</t>
  </si>
  <si>
    <t>597714</t>
  </si>
  <si>
    <t>Fairton</t>
  </si>
  <si>
    <t>597715</t>
  </si>
  <si>
    <t>Ashburton East</t>
  </si>
  <si>
    <t>597720</t>
  </si>
  <si>
    <t>Mt Somers</t>
  </si>
  <si>
    <t>597730</t>
  </si>
  <si>
    <t>Hinds</t>
  </si>
  <si>
    <t>597741</t>
  </si>
  <si>
    <t>Chertsey</t>
  </si>
  <si>
    <t>597742</t>
  </si>
  <si>
    <t>Rakaia</t>
  </si>
  <si>
    <t>597811</t>
  </si>
  <si>
    <t>Allenton West</t>
  </si>
  <si>
    <t>597812</t>
  </si>
  <si>
    <t>Allenton East</t>
  </si>
  <si>
    <t>597820</t>
  </si>
  <si>
    <t>Ashburton Central West</t>
  </si>
  <si>
    <t>597830</t>
  </si>
  <si>
    <t>Netherby</t>
  </si>
  <si>
    <t>597840</t>
  </si>
  <si>
    <t>Ashburton Central East</t>
  </si>
  <si>
    <t>597850</t>
  </si>
  <si>
    <t>Hampstead</t>
  </si>
  <si>
    <t>597860</t>
  </si>
  <si>
    <t>Tinwald</t>
  </si>
  <si>
    <t>598000</t>
  </si>
  <si>
    <t>Winchester</t>
  </si>
  <si>
    <t>598201</t>
  </si>
  <si>
    <t>Fairview-Scarborough</t>
  </si>
  <si>
    <t>598202</t>
  </si>
  <si>
    <t>Otipua Creek-Washdyke Flat</t>
  </si>
  <si>
    <t>598311</t>
  </si>
  <si>
    <t>Ben Mcleod</t>
  </si>
  <si>
    <t>598312</t>
  </si>
  <si>
    <t>Orari</t>
  </si>
  <si>
    <t>598313</t>
  </si>
  <si>
    <t>Levels</t>
  </si>
  <si>
    <t>598314</t>
  </si>
  <si>
    <t>Pareora</t>
  </si>
  <si>
    <t>598320</t>
  </si>
  <si>
    <t>Pleasant Point</t>
  </si>
  <si>
    <t>598500</t>
  </si>
  <si>
    <t>Geraldine</t>
  </si>
  <si>
    <t>598600</t>
  </si>
  <si>
    <t>Temuka</t>
  </si>
  <si>
    <t>598700</t>
  </si>
  <si>
    <t>Washdyke</t>
  </si>
  <si>
    <t>598800</t>
  </si>
  <si>
    <t>Waimataitai</t>
  </si>
  <si>
    <t>598900</t>
  </si>
  <si>
    <t>Marchwiel</t>
  </si>
  <si>
    <t>599000</t>
  </si>
  <si>
    <t>Maori Park</t>
  </si>
  <si>
    <t>599100</t>
  </si>
  <si>
    <t>Highfield</t>
  </si>
  <si>
    <t>599200</t>
  </si>
  <si>
    <t>Glenwood</t>
  </si>
  <si>
    <t>599300</t>
  </si>
  <si>
    <t>Gleniti</t>
  </si>
  <si>
    <t>599400</t>
  </si>
  <si>
    <t>Fraser Park</t>
  </si>
  <si>
    <t>599500</t>
  </si>
  <si>
    <t>Seaview</t>
  </si>
  <si>
    <t>599600</t>
  </si>
  <si>
    <t>Watlington</t>
  </si>
  <si>
    <t>599700</t>
  </si>
  <si>
    <t>Parkside</t>
  </si>
  <si>
    <t>599800</t>
  </si>
  <si>
    <t>Timaru Gardens</t>
  </si>
  <si>
    <t>599900</t>
  </si>
  <si>
    <t>Redruth</t>
  </si>
  <si>
    <t>600100</t>
  </si>
  <si>
    <t>Twizel Community</t>
  </si>
  <si>
    <t>600200</t>
  </si>
  <si>
    <t>Fairlie</t>
  </si>
  <si>
    <t>600312</t>
  </si>
  <si>
    <t>Mt Cook</t>
  </si>
  <si>
    <t>600320</t>
  </si>
  <si>
    <t>Lake Tekapo</t>
  </si>
  <si>
    <t>600321</t>
  </si>
  <si>
    <t>Inland Water-Lake Alexandrina</t>
  </si>
  <si>
    <t>600322</t>
  </si>
  <si>
    <t>Inland Water-Lake Tekapo</t>
  </si>
  <si>
    <t>600323</t>
  </si>
  <si>
    <t>Mackenzie</t>
  </si>
  <si>
    <t>600410</t>
  </si>
  <si>
    <t>Waihao</t>
  </si>
  <si>
    <t>600420</t>
  </si>
  <si>
    <t>St Andrews</t>
  </si>
  <si>
    <t>600500</t>
  </si>
  <si>
    <t>Waimate</t>
  </si>
  <si>
    <t>600600</t>
  </si>
  <si>
    <t>Weston</t>
  </si>
  <si>
    <t>600811</t>
  </si>
  <si>
    <t>Pukeuri</t>
  </si>
  <si>
    <t>600812</t>
  </si>
  <si>
    <t>Ardgowan</t>
  </si>
  <si>
    <t>600813</t>
  </si>
  <si>
    <t>Cape Wanbrow</t>
  </si>
  <si>
    <t>600822</t>
  </si>
  <si>
    <t>Duntroon</t>
  </si>
  <si>
    <t>600824</t>
  </si>
  <si>
    <t>Kurow</t>
  </si>
  <si>
    <t>600826</t>
  </si>
  <si>
    <t>Maheno</t>
  </si>
  <si>
    <t>600827</t>
  </si>
  <si>
    <t>Omarama</t>
  </si>
  <si>
    <t>600828</t>
  </si>
  <si>
    <t>Kakanui</t>
  </si>
  <si>
    <t>600830</t>
  </si>
  <si>
    <t>Otematata</t>
  </si>
  <si>
    <t>600831</t>
  </si>
  <si>
    <t>Aviemore</t>
  </si>
  <si>
    <t>600832</t>
  </si>
  <si>
    <t>Inland Water-Lake Ohau</t>
  </si>
  <si>
    <t>600840</t>
  </si>
  <si>
    <t>Hampden</t>
  </si>
  <si>
    <t>601010</t>
  </si>
  <si>
    <t>Oamaru North</t>
  </si>
  <si>
    <t>601020</t>
  </si>
  <si>
    <t>Orana Park</t>
  </si>
  <si>
    <t>601030</t>
  </si>
  <si>
    <t>Oamaru Central</t>
  </si>
  <si>
    <t>601040</t>
  </si>
  <si>
    <t>Oamaru South</t>
  </si>
  <si>
    <t>601200</t>
  </si>
  <si>
    <t>Palmerston</t>
  </si>
  <si>
    <t>601301</t>
  </si>
  <si>
    <t>Waihemo</t>
  </si>
  <si>
    <t>601302</t>
  </si>
  <si>
    <t>Hyde</t>
  </si>
  <si>
    <t>601400</t>
  </si>
  <si>
    <t>Waikouaiti</t>
  </si>
  <si>
    <t>601500</t>
  </si>
  <si>
    <t>Aramoana</t>
  </si>
  <si>
    <t>601602</t>
  </si>
  <si>
    <t>Waitati</t>
  </si>
  <si>
    <t>601603</t>
  </si>
  <si>
    <t>Evansdale</t>
  </si>
  <si>
    <t>601604</t>
  </si>
  <si>
    <t>Karitane</t>
  </si>
  <si>
    <t>601605</t>
  </si>
  <si>
    <t>Warrington</t>
  </si>
  <si>
    <t>601700</t>
  </si>
  <si>
    <t>Nenthorn</t>
  </si>
  <si>
    <t>601900</t>
  </si>
  <si>
    <t>Fairfield</t>
  </si>
  <si>
    <t>602000</t>
  </si>
  <si>
    <t>Brighton</t>
  </si>
  <si>
    <t>602100</t>
  </si>
  <si>
    <t>Waldronville</t>
  </si>
  <si>
    <t>602200</t>
  </si>
  <si>
    <t>Outram</t>
  </si>
  <si>
    <t>602300</t>
  </si>
  <si>
    <t>Middlemarch</t>
  </si>
  <si>
    <t>602411</t>
  </si>
  <si>
    <t>Wyllies Crossing</t>
  </si>
  <si>
    <t>602412</t>
  </si>
  <si>
    <t>Wingatui</t>
  </si>
  <si>
    <t>602421</t>
  </si>
  <si>
    <t>Kaikorai Hill</t>
  </si>
  <si>
    <t>602422</t>
  </si>
  <si>
    <t>Saddle Hill</t>
  </si>
  <si>
    <t>602500</t>
  </si>
  <si>
    <t>Taieri</t>
  </si>
  <si>
    <t>602600</t>
  </si>
  <si>
    <t>Strath Taieri</t>
  </si>
  <si>
    <t>602800</t>
  </si>
  <si>
    <t>Harbourside</t>
  </si>
  <si>
    <t>602900</t>
  </si>
  <si>
    <t>Fernhill</t>
  </si>
  <si>
    <t>603000</t>
  </si>
  <si>
    <t>High St-Stuart St</t>
  </si>
  <si>
    <t>603100</t>
  </si>
  <si>
    <t>Stuart St-Frederick St</t>
  </si>
  <si>
    <t>603210</t>
  </si>
  <si>
    <t>Opoho</t>
  </si>
  <si>
    <t>603220</t>
  </si>
  <si>
    <t>Forrester Park</t>
  </si>
  <si>
    <t>603300</t>
  </si>
  <si>
    <t>North East Valley</t>
  </si>
  <si>
    <t>603400</t>
  </si>
  <si>
    <t>Pine Hill</t>
  </si>
  <si>
    <t>603500</t>
  </si>
  <si>
    <t>Woodhaugh</t>
  </si>
  <si>
    <t>603601</t>
  </si>
  <si>
    <t>North Dunedin</t>
  </si>
  <si>
    <t>603602</t>
  </si>
  <si>
    <t>Otago University</t>
  </si>
  <si>
    <t>603710</t>
  </si>
  <si>
    <t>Maori Hill</t>
  </si>
  <si>
    <t>603720</t>
  </si>
  <si>
    <t>Balmacewen</t>
  </si>
  <si>
    <t>603810</t>
  </si>
  <si>
    <t>Glenleith</t>
  </si>
  <si>
    <t>603820</t>
  </si>
  <si>
    <t>Helensburgh</t>
  </si>
  <si>
    <t>603910</t>
  </si>
  <si>
    <t>Wakari</t>
  </si>
  <si>
    <t>603920</t>
  </si>
  <si>
    <t>Halfway Bush</t>
  </si>
  <si>
    <t>603930</t>
  </si>
  <si>
    <t>Brockville</t>
  </si>
  <si>
    <t>604010</t>
  </si>
  <si>
    <t>Roslyn North</t>
  </si>
  <si>
    <t>604020</t>
  </si>
  <si>
    <t>Roslyn South</t>
  </si>
  <si>
    <t>604110</t>
  </si>
  <si>
    <t>Mornington</t>
  </si>
  <si>
    <t>604120</t>
  </si>
  <si>
    <t>Belleknowes</t>
  </si>
  <si>
    <t>604130</t>
  </si>
  <si>
    <t>Kenmure</t>
  </si>
  <si>
    <t>604210</t>
  </si>
  <si>
    <t>Caversham</t>
  </si>
  <si>
    <t>604221</t>
  </si>
  <si>
    <t>Corstorphine West</t>
  </si>
  <si>
    <t>604222</t>
  </si>
  <si>
    <t>Corstorphine East</t>
  </si>
  <si>
    <t>604300</t>
  </si>
  <si>
    <t>Caledonian</t>
  </si>
  <si>
    <t>604410</t>
  </si>
  <si>
    <t>South Dunedin</t>
  </si>
  <si>
    <t>604420</t>
  </si>
  <si>
    <t>Forbury</t>
  </si>
  <si>
    <t>604500</t>
  </si>
  <si>
    <t>St Clair</t>
  </si>
  <si>
    <t>604611</t>
  </si>
  <si>
    <t>Musselburgh</t>
  </si>
  <si>
    <t>604612</t>
  </si>
  <si>
    <t>Andersons Bay</t>
  </si>
  <si>
    <t>604620</t>
  </si>
  <si>
    <t>Vauxhall</t>
  </si>
  <si>
    <t>604710</t>
  </si>
  <si>
    <t>St Leonards-Blanket Bay</t>
  </si>
  <si>
    <t>604720</t>
  </si>
  <si>
    <t>Ravensbourne</t>
  </si>
  <si>
    <t>604810</t>
  </si>
  <si>
    <t>Inner Peninsula</t>
  </si>
  <si>
    <t>604821</t>
  </si>
  <si>
    <t>Company Bay</t>
  </si>
  <si>
    <t>604822</t>
  </si>
  <si>
    <t>Macandrew Bay</t>
  </si>
  <si>
    <t>604830</t>
  </si>
  <si>
    <t>Broad Bay-Portobello</t>
  </si>
  <si>
    <t>604901</t>
  </si>
  <si>
    <t>Taiaroa-Cape Saunders</t>
  </si>
  <si>
    <t>604902</t>
  </si>
  <si>
    <t>Sandymount</t>
  </si>
  <si>
    <t>605100</t>
  </si>
  <si>
    <t>Sawyers Bay</t>
  </si>
  <si>
    <t>605200</t>
  </si>
  <si>
    <t>Port Chalmers</t>
  </si>
  <si>
    <t>605400</t>
  </si>
  <si>
    <t>St Kilda West</t>
  </si>
  <si>
    <t>605500</t>
  </si>
  <si>
    <t>St Kilda Central</t>
  </si>
  <si>
    <t>605600</t>
  </si>
  <si>
    <t>St Kilda East</t>
  </si>
  <si>
    <t>605800</t>
  </si>
  <si>
    <t>Green Island</t>
  </si>
  <si>
    <t>605910</t>
  </si>
  <si>
    <t>Abbotsford</t>
  </si>
  <si>
    <t>605920</t>
  </si>
  <si>
    <t>Concord</t>
  </si>
  <si>
    <t>606100</t>
  </si>
  <si>
    <t>Mosgiel East</t>
  </si>
  <si>
    <t>606210</t>
  </si>
  <si>
    <t>Mosgiel South</t>
  </si>
  <si>
    <t>606220</t>
  </si>
  <si>
    <t>East Taieri</t>
  </si>
  <si>
    <t>606300</t>
  </si>
  <si>
    <t>Bush Road</t>
  </si>
  <si>
    <t>606500</t>
  </si>
  <si>
    <t>Benhar</t>
  </si>
  <si>
    <t>606600</t>
  </si>
  <si>
    <t>Stirling</t>
  </si>
  <si>
    <t>606700</t>
  </si>
  <si>
    <t>Bruce</t>
  </si>
  <si>
    <t>606800</t>
  </si>
  <si>
    <t>Milton</t>
  </si>
  <si>
    <t>606900</t>
  </si>
  <si>
    <t>Kaitangata</t>
  </si>
  <si>
    <t>607000</t>
  </si>
  <si>
    <t>Clinton</t>
  </si>
  <si>
    <t>607100</t>
  </si>
  <si>
    <t>Kaka Point</t>
  </si>
  <si>
    <t>607200</t>
  </si>
  <si>
    <t>Owaka</t>
  </si>
  <si>
    <t>607300</t>
  </si>
  <si>
    <t>Clutha</t>
  </si>
  <si>
    <t>607400</t>
  </si>
  <si>
    <t>Balclutha</t>
  </si>
  <si>
    <t>607501</t>
  </si>
  <si>
    <t>Teviot</t>
  </si>
  <si>
    <t>607502</t>
  </si>
  <si>
    <t>Tuapeka</t>
  </si>
  <si>
    <t>607600</t>
  </si>
  <si>
    <t>Tapanui</t>
  </si>
  <si>
    <t>607700</t>
  </si>
  <si>
    <t>Lawrence</t>
  </si>
  <si>
    <t>607800</t>
  </si>
  <si>
    <t>Roxburgh</t>
  </si>
  <si>
    <t>607900</t>
  </si>
  <si>
    <t>Ranfurly</t>
  </si>
  <si>
    <t>608000</t>
  </si>
  <si>
    <t>Maniototo</t>
  </si>
  <si>
    <t>608100</t>
  </si>
  <si>
    <t>Naseby</t>
  </si>
  <si>
    <t>608302</t>
  </si>
  <si>
    <t>Dunstan</t>
  </si>
  <si>
    <t>608303</t>
  </si>
  <si>
    <t>Clyde</t>
  </si>
  <si>
    <t>608304</t>
  </si>
  <si>
    <t>Hawea</t>
  </si>
  <si>
    <t>608305</t>
  </si>
  <si>
    <t>Inland Water-Lake Hawea</t>
  </si>
  <si>
    <t>608500</t>
  </si>
  <si>
    <t>Alexandra</t>
  </si>
  <si>
    <t>608600</t>
  </si>
  <si>
    <t>Cromwell</t>
  </si>
  <si>
    <t>608700</t>
  </si>
  <si>
    <t>Frankton</t>
  </si>
  <si>
    <t>608800</t>
  </si>
  <si>
    <t>Wanaka</t>
  </si>
  <si>
    <t>609011</t>
  </si>
  <si>
    <t>Milford</t>
  </si>
  <si>
    <t>609013</t>
  </si>
  <si>
    <t>Glenorchy</t>
  </si>
  <si>
    <t>609014</t>
  </si>
  <si>
    <t>Kingston South</t>
  </si>
  <si>
    <t>609022</t>
  </si>
  <si>
    <t>Kelvin Heights</t>
  </si>
  <si>
    <t>609023</t>
  </si>
  <si>
    <t>Sunshine Bay</t>
  </si>
  <si>
    <t>609027</t>
  </si>
  <si>
    <t>Inland Water-Lake Wakatipu</t>
  </si>
  <si>
    <t>609028</t>
  </si>
  <si>
    <t>Lake Hayes</t>
  </si>
  <si>
    <t>609029</t>
  </si>
  <si>
    <t>Matukituki</t>
  </si>
  <si>
    <t>609030</t>
  </si>
  <si>
    <t>Inland Water-Lake Wanaka</t>
  </si>
  <si>
    <t>609031</t>
  </si>
  <si>
    <t>Outer Wakatipu</t>
  </si>
  <si>
    <t>609032</t>
  </si>
  <si>
    <t>Wakatipu Basin</t>
  </si>
  <si>
    <t>609033</t>
  </si>
  <si>
    <t>Frankton East</t>
  </si>
  <si>
    <t>609034</t>
  </si>
  <si>
    <t>Lake Hayes South</t>
  </si>
  <si>
    <t>609035</t>
  </si>
  <si>
    <t>Jacks Point</t>
  </si>
  <si>
    <t>609200</t>
  </si>
  <si>
    <t>Arrowtown</t>
  </si>
  <si>
    <t>609302</t>
  </si>
  <si>
    <t>Queenstown Hill</t>
  </si>
  <si>
    <t>609303</t>
  </si>
  <si>
    <t>Arthurs Point</t>
  </si>
  <si>
    <t>609304</t>
  </si>
  <si>
    <t>Queenstown Bay</t>
  </si>
  <si>
    <t>609400</t>
  </si>
  <si>
    <t>Balfour Community</t>
  </si>
  <si>
    <t>609500</t>
  </si>
  <si>
    <t>Riversdale Community</t>
  </si>
  <si>
    <t>609600</t>
  </si>
  <si>
    <t>Lumsden Community</t>
  </si>
  <si>
    <t>609700</t>
  </si>
  <si>
    <t>Edendale Community</t>
  </si>
  <si>
    <t>609800</t>
  </si>
  <si>
    <t>Wyndham</t>
  </si>
  <si>
    <t>609911</t>
  </si>
  <si>
    <t>Makarewa North</t>
  </si>
  <si>
    <t>609912</t>
  </si>
  <si>
    <t>Makarewa</t>
  </si>
  <si>
    <t>609913</t>
  </si>
  <si>
    <t>Bay Road West</t>
  </si>
  <si>
    <t>609914</t>
  </si>
  <si>
    <t>Mill Road-Woodend</t>
  </si>
  <si>
    <t>609921</t>
  </si>
  <si>
    <t>Bushy Point</t>
  </si>
  <si>
    <t>609922</t>
  </si>
  <si>
    <t>Otatara</t>
  </si>
  <si>
    <t>610010</t>
  </si>
  <si>
    <t>Charlton</t>
  </si>
  <si>
    <t>610020</t>
  </si>
  <si>
    <t>Waikaia</t>
  </si>
  <si>
    <t>610031</t>
  </si>
  <si>
    <t>Kaweku</t>
  </si>
  <si>
    <t>610032</t>
  </si>
  <si>
    <t>Chatton</t>
  </si>
  <si>
    <t>610033</t>
  </si>
  <si>
    <t>Kaiwera</t>
  </si>
  <si>
    <t>610040</t>
  </si>
  <si>
    <t>Hokonui</t>
  </si>
  <si>
    <t>610051</t>
  </si>
  <si>
    <t>Waianiwa</t>
  </si>
  <si>
    <t>610052</t>
  </si>
  <si>
    <t>Oreti Beach</t>
  </si>
  <si>
    <t>610061</t>
  </si>
  <si>
    <t>Dacre</t>
  </si>
  <si>
    <t>610062</t>
  </si>
  <si>
    <t>Myross Bush</t>
  </si>
  <si>
    <t>610072</t>
  </si>
  <si>
    <t>Waituna</t>
  </si>
  <si>
    <t>610073</t>
  </si>
  <si>
    <t>Woodlands</t>
  </si>
  <si>
    <t>610074</t>
  </si>
  <si>
    <t>Greenhills</t>
  </si>
  <si>
    <t>610075</t>
  </si>
  <si>
    <t>Tiwai Point</t>
  </si>
  <si>
    <t>610080</t>
  </si>
  <si>
    <t>Toetoes</t>
  </si>
  <si>
    <t>610090</t>
  </si>
  <si>
    <t>Wallacetown</t>
  </si>
  <si>
    <t>610210</t>
  </si>
  <si>
    <t>North Gore</t>
  </si>
  <si>
    <t>610220</t>
  </si>
  <si>
    <t>East Gore</t>
  </si>
  <si>
    <t>610230</t>
  </si>
  <si>
    <t>Central Gore</t>
  </si>
  <si>
    <t>610240</t>
  </si>
  <si>
    <t>West Gore</t>
  </si>
  <si>
    <t>610250</t>
  </si>
  <si>
    <t>South Gore</t>
  </si>
  <si>
    <t>610400</t>
  </si>
  <si>
    <t>Mataura</t>
  </si>
  <si>
    <t>610500</t>
  </si>
  <si>
    <t>Winton</t>
  </si>
  <si>
    <t>610601</t>
  </si>
  <si>
    <t>Grasmere</t>
  </si>
  <si>
    <t>610602</t>
  </si>
  <si>
    <t>Waikiwi</t>
  </si>
  <si>
    <t>610700</t>
  </si>
  <si>
    <t>Rosedale</t>
  </si>
  <si>
    <t>610800</t>
  </si>
  <si>
    <t>Gladstone-Avenal</t>
  </si>
  <si>
    <t>610900</t>
  </si>
  <si>
    <t>Windsor</t>
  </si>
  <si>
    <t>611001</t>
  </si>
  <si>
    <t>Waverley-Glengarry</t>
  </si>
  <si>
    <t>611002</t>
  </si>
  <si>
    <t>Hawthorndale</t>
  </si>
  <si>
    <t>611100</t>
  </si>
  <si>
    <t>Richmond</t>
  </si>
  <si>
    <t>611210</t>
  </si>
  <si>
    <t>Otakaro Park</t>
  </si>
  <si>
    <t>611220</t>
  </si>
  <si>
    <t>Crinan</t>
  </si>
  <si>
    <t>611300</t>
  </si>
  <si>
    <t>West Invercargill</t>
  </si>
  <si>
    <t>611400</t>
  </si>
  <si>
    <t>Georgetown</t>
  </si>
  <si>
    <t>611500</t>
  </si>
  <si>
    <t>Newfield-Rockdale</t>
  </si>
  <si>
    <t>611601</t>
  </si>
  <si>
    <t>Heidelberg</t>
  </si>
  <si>
    <t>611602</t>
  </si>
  <si>
    <t>Strathern</t>
  </si>
  <si>
    <t>611700</t>
  </si>
  <si>
    <t>Appleby-Kew</t>
  </si>
  <si>
    <t>611800</t>
  </si>
  <si>
    <t>Kingswell-Clifton</t>
  </si>
  <si>
    <t>611900</t>
  </si>
  <si>
    <t>Tisbury</t>
  </si>
  <si>
    <t>612100</t>
  </si>
  <si>
    <t>Bluff</t>
  </si>
  <si>
    <t>612200</t>
  </si>
  <si>
    <t>Nightcaps</t>
  </si>
  <si>
    <t>612300</t>
  </si>
  <si>
    <t>Ohai</t>
  </si>
  <si>
    <t>612400</t>
  </si>
  <si>
    <t>Te Anau</t>
  </si>
  <si>
    <t>612500</t>
  </si>
  <si>
    <t>Tuatapere</t>
  </si>
  <si>
    <t>612600</t>
  </si>
  <si>
    <t>Otautau</t>
  </si>
  <si>
    <t>612712</t>
  </si>
  <si>
    <t>Manapouri</t>
  </si>
  <si>
    <t>612713</t>
  </si>
  <si>
    <t>Mossburn</t>
  </si>
  <si>
    <t>612714</t>
  </si>
  <si>
    <t>Mararoa River</t>
  </si>
  <si>
    <t>612715</t>
  </si>
  <si>
    <t>Inland Water-Lake Te Anau</t>
  </si>
  <si>
    <t>612720</t>
  </si>
  <si>
    <t>Wairio</t>
  </si>
  <si>
    <t>612730</t>
  </si>
  <si>
    <t>Te Waewae</t>
  </si>
  <si>
    <t>612740</t>
  </si>
  <si>
    <t>Fairfax</t>
  </si>
  <si>
    <t>612801</t>
  </si>
  <si>
    <t>Riverton East</t>
  </si>
  <si>
    <t>612802</t>
  </si>
  <si>
    <t>Riverton West</t>
  </si>
  <si>
    <t>612901</t>
  </si>
  <si>
    <t>Fiordland</t>
  </si>
  <si>
    <t>612902</t>
  </si>
  <si>
    <t>Inland Water-Lake Manapouri</t>
  </si>
  <si>
    <t>612903</t>
  </si>
  <si>
    <t>Inland Water-Lake Hauroko</t>
  </si>
  <si>
    <t>613000</t>
  </si>
  <si>
    <t>Stewart Island</t>
  </si>
  <si>
    <t>614001</t>
  </si>
  <si>
    <t>Oceanic-Kermadec Islands</t>
  </si>
  <si>
    <t>614002</t>
  </si>
  <si>
    <t>Kermadec Islands</t>
  </si>
  <si>
    <t>614502</t>
  </si>
  <si>
    <t>Inlet-Hokianga Harbour</t>
  </si>
  <si>
    <t>614503</t>
  </si>
  <si>
    <t>Three Kings Islands</t>
  </si>
  <si>
    <t>614504</t>
  </si>
  <si>
    <t>Oceanic-Northland Region</t>
  </si>
  <si>
    <t>614601</t>
  </si>
  <si>
    <t>Inlet-Rangaunu Harbour</t>
  </si>
  <si>
    <t>614602</t>
  </si>
  <si>
    <t>Inlet-Doubtless Bay</t>
  </si>
  <si>
    <t>614700</t>
  </si>
  <si>
    <t>Inlet-Whangaroa Harbour</t>
  </si>
  <si>
    <t>614800</t>
  </si>
  <si>
    <t>Inlet-Bay of Islands</t>
  </si>
  <si>
    <t>615101</t>
  </si>
  <si>
    <t>Inlet-Tutukaka Harbour</t>
  </si>
  <si>
    <t>615102</t>
  </si>
  <si>
    <t>Inlet-Whangarei Harbour</t>
  </si>
  <si>
    <t>615301</t>
  </si>
  <si>
    <t>Inlet-Port Whangarei</t>
  </si>
  <si>
    <t>615302</t>
  </si>
  <si>
    <t>Inlet-Mangawhai Harbour</t>
  </si>
  <si>
    <t>615800</t>
  </si>
  <si>
    <t>Mokohinau Island</t>
  </si>
  <si>
    <t>615900</t>
  </si>
  <si>
    <t>Little Barrier Island</t>
  </si>
  <si>
    <t>616001</t>
  </si>
  <si>
    <t>Kaikoura and Rangiahua Islands</t>
  </si>
  <si>
    <t>616002</t>
  </si>
  <si>
    <t>Inlet-Port Fitzroy</t>
  </si>
  <si>
    <t>616100</t>
  </si>
  <si>
    <t>Cape Barrier</t>
  </si>
  <si>
    <t>616200</t>
  </si>
  <si>
    <t>Rakitu Island</t>
  </si>
  <si>
    <t>616300</t>
  </si>
  <si>
    <t>Browns Island</t>
  </si>
  <si>
    <t>616400</t>
  </si>
  <si>
    <t>Aiguilles Island</t>
  </si>
  <si>
    <t>617000</t>
  </si>
  <si>
    <t>Inlet-Kaipara Harbour North</t>
  </si>
  <si>
    <t>617101</t>
  </si>
  <si>
    <t>Inlet-Kaipara Harbour South</t>
  </si>
  <si>
    <t>617102</t>
  </si>
  <si>
    <t>Inlet-Kaipara River</t>
  </si>
  <si>
    <t>617200</t>
  </si>
  <si>
    <t>Inlet-Takapuna Head</t>
  </si>
  <si>
    <t>617400</t>
  </si>
  <si>
    <t>Inlet-Hobson Bay</t>
  </si>
  <si>
    <t>617501</t>
  </si>
  <si>
    <t>Oceanic-Auckland Region East</t>
  </si>
  <si>
    <t>617502</t>
  </si>
  <si>
    <t>Tidal-Great Barrier Island</t>
  </si>
  <si>
    <t>617503</t>
  </si>
  <si>
    <t>Tidal-Motutapu and Browns Islands</t>
  </si>
  <si>
    <t>617602</t>
  </si>
  <si>
    <t>Oceanic-Auckland Region West</t>
  </si>
  <si>
    <t>617604</t>
  </si>
  <si>
    <t>Tidal-Manukau Harbour</t>
  </si>
  <si>
    <t>617605</t>
  </si>
  <si>
    <t>Inlet-Manukau Harbour</t>
  </si>
  <si>
    <t>617606</t>
  </si>
  <si>
    <t>Tidal-Manukau Harbour North</t>
  </si>
  <si>
    <t>617702</t>
  </si>
  <si>
    <t>Tidal-Tamaki</t>
  </si>
  <si>
    <t>617703</t>
  </si>
  <si>
    <t>Tamaki Strait</t>
  </si>
  <si>
    <t>617704</t>
  </si>
  <si>
    <t>Tidal-Eastern Bays</t>
  </si>
  <si>
    <t>617800</t>
  </si>
  <si>
    <t>Inlet-Waiuku River</t>
  </si>
  <si>
    <t>617901</t>
  </si>
  <si>
    <t>Inlet-Waitemata Harbour</t>
  </si>
  <si>
    <t>617902</t>
  </si>
  <si>
    <t>Tidal-Waitemata Harbour</t>
  </si>
  <si>
    <t>617903</t>
  </si>
  <si>
    <t>Auckland City-Marinas</t>
  </si>
  <si>
    <t>618300</t>
  </si>
  <si>
    <t>Te Motu Island</t>
  </si>
  <si>
    <t>618400</t>
  </si>
  <si>
    <t>Motiti Island</t>
  </si>
  <si>
    <t>618500</t>
  </si>
  <si>
    <t>Mayor Island</t>
  </si>
  <si>
    <t>619000</t>
  </si>
  <si>
    <t>Inlet-Raglan Harbour</t>
  </si>
  <si>
    <t>619101</t>
  </si>
  <si>
    <t>Inlet-Aotea Harbour North</t>
  </si>
  <si>
    <t>619102</t>
  </si>
  <si>
    <t>Inlets-Otorohanga District</t>
  </si>
  <si>
    <t>619201</t>
  </si>
  <si>
    <t>Inlet-Waitomo District</t>
  </si>
  <si>
    <t>619202</t>
  </si>
  <si>
    <t>Oceanic-Waikato Region West</t>
  </si>
  <si>
    <t>619301</t>
  </si>
  <si>
    <t>Inlets-Thames-Coromandel District</t>
  </si>
  <si>
    <t>619302</t>
  </si>
  <si>
    <t>Islands-Thames-Coromandel District</t>
  </si>
  <si>
    <t>619303</t>
  </si>
  <si>
    <t>Bays-Thames-Coromandel District</t>
  </si>
  <si>
    <t>619400</t>
  </si>
  <si>
    <t>Oceanic-Waikato Region East</t>
  </si>
  <si>
    <t>619500</t>
  </si>
  <si>
    <t>Inlet-Firth of Thames</t>
  </si>
  <si>
    <t>619701</t>
  </si>
  <si>
    <t>Moutohora Island</t>
  </si>
  <si>
    <t>619702</t>
  </si>
  <si>
    <t>Oceanic-Bay of Plenty Region</t>
  </si>
  <si>
    <t>619900</t>
  </si>
  <si>
    <t>White Island</t>
  </si>
  <si>
    <t>620000</t>
  </si>
  <si>
    <t>Inland Water-Lake Taupo</t>
  </si>
  <si>
    <t>620400</t>
  </si>
  <si>
    <t>Oceanic-Gisborne Region</t>
  </si>
  <si>
    <t>620901</t>
  </si>
  <si>
    <t>Inlet-Port Napier</t>
  </si>
  <si>
    <t>620903</t>
  </si>
  <si>
    <t>Oceanic-Hawke's Bay Region</t>
  </si>
  <si>
    <t>620904</t>
  </si>
  <si>
    <t>Bare Island</t>
  </si>
  <si>
    <t>621401</t>
  </si>
  <si>
    <t>Port-Taranaki</t>
  </si>
  <si>
    <t>621402</t>
  </si>
  <si>
    <t>Oceanic-Taranaki Region</t>
  </si>
  <si>
    <t>621500</t>
  </si>
  <si>
    <t>Oceanic-Oil Rigs Taranaki</t>
  </si>
  <si>
    <t>622000</t>
  </si>
  <si>
    <t>Oceanic-Tararua Constituency</t>
  </si>
  <si>
    <t>622101</t>
  </si>
  <si>
    <t>Inlet-Wellington Harbour</t>
  </si>
  <si>
    <t>622102</t>
  </si>
  <si>
    <t>Seaview Marina</t>
  </si>
  <si>
    <t>622201</t>
  </si>
  <si>
    <t>Inlet-Porirua Harbour</t>
  </si>
  <si>
    <t>622202</t>
  </si>
  <si>
    <t>Oceanic-Wellington Region</t>
  </si>
  <si>
    <t>622700</t>
  </si>
  <si>
    <t>Oceanic-Manawatu-Wanganui Region</t>
  </si>
  <si>
    <t>623801</t>
  </si>
  <si>
    <t>Inlet-Tasman Bay</t>
  </si>
  <si>
    <t>623803</t>
  </si>
  <si>
    <t>Oceanic-Tasman Region</t>
  </si>
  <si>
    <t>623804</t>
  </si>
  <si>
    <t>Oceanic-Nelson Region</t>
  </si>
  <si>
    <t>623805</t>
  </si>
  <si>
    <t>Oceanic-Marlborough Region</t>
  </si>
  <si>
    <t>623806</t>
  </si>
  <si>
    <t>Oceanic-Canterbury Region North</t>
  </si>
  <si>
    <t>623900</t>
  </si>
  <si>
    <t>Inlet-Ligar Bay</t>
  </si>
  <si>
    <t>624100</t>
  </si>
  <si>
    <t>Inlet-Buller River</t>
  </si>
  <si>
    <t>624600</t>
  </si>
  <si>
    <t>Oceanic-West Coast Region</t>
  </si>
  <si>
    <t>625101</t>
  </si>
  <si>
    <t>Inlet-Port Lyttelton</t>
  </si>
  <si>
    <t>625102</t>
  </si>
  <si>
    <t>Inlets-Banks Peninsula Bays</t>
  </si>
  <si>
    <t>625103</t>
  </si>
  <si>
    <t>Oceanic-Canterbury Region South</t>
  </si>
  <si>
    <t>625200</t>
  </si>
  <si>
    <t>Oceanic-Chatham Islands</t>
  </si>
  <si>
    <t>625300</t>
  </si>
  <si>
    <t>Inlet-Port Timaru</t>
  </si>
  <si>
    <t>625800</t>
  </si>
  <si>
    <t>Inlet-Otago Harbour</t>
  </si>
  <si>
    <t>625901</t>
  </si>
  <si>
    <t>Inlet-Dunedin City Bays</t>
  </si>
  <si>
    <t>625902</t>
  </si>
  <si>
    <t>Oceanic-Otago Region</t>
  </si>
  <si>
    <t>626000</t>
  </si>
  <si>
    <t>Inlet-Port Oamaru</t>
  </si>
  <si>
    <t>626100</t>
  </si>
  <si>
    <t>Inlet-Milford Sound</t>
  </si>
  <si>
    <t>626500</t>
  </si>
  <si>
    <t>Dog Island</t>
  </si>
  <si>
    <t>626601</t>
  </si>
  <si>
    <t>Oceanic-Campbell Island</t>
  </si>
  <si>
    <t>626602</t>
  </si>
  <si>
    <t>Campbell Island</t>
  </si>
  <si>
    <t>626700</t>
  </si>
  <si>
    <t>Centre Island</t>
  </si>
  <si>
    <t>626801</t>
  </si>
  <si>
    <t>Inlet-Bluff Harbour</t>
  </si>
  <si>
    <t>626802</t>
  </si>
  <si>
    <t>Inlet-New River Estuary</t>
  </si>
  <si>
    <t>626900</t>
  </si>
  <si>
    <t>Oceanic-Oil Rig Southland</t>
  </si>
  <si>
    <t>627000</t>
  </si>
  <si>
    <t>Inlet-Jacobs River Estuary</t>
  </si>
  <si>
    <t>627201</t>
  </si>
  <si>
    <t>Oceanic-Southland Region</t>
  </si>
  <si>
    <t>627203</t>
  </si>
  <si>
    <t>Oceanic-Auckland Islands</t>
  </si>
  <si>
    <t>627204</t>
  </si>
  <si>
    <t>Auckland Islands</t>
  </si>
  <si>
    <t>..C</t>
  </si>
  <si>
    <t>*</t>
  </si>
  <si>
    <t>TA</t>
  </si>
  <si>
    <t>Select an area unit</t>
  </si>
  <si>
    <t>Select a year</t>
  </si>
  <si>
    <t>Westland</t>
  </si>
  <si>
    <t>West Coast Region</t>
  </si>
  <si>
    <t>AREA UNIT DATA FOR WESTLAND DISTRICT</t>
  </si>
  <si>
    <t>Hokitika</t>
  </si>
  <si>
    <t>Mining</t>
  </si>
  <si>
    <t>Wholesale Trade</t>
  </si>
  <si>
    <t>Accommodation and Food Services</t>
  </si>
  <si>
    <t>Professional, Scientific and Technical Services</t>
  </si>
  <si>
    <t>Administrative and Support Services</t>
  </si>
  <si>
    <t>Education and Training</t>
  </si>
  <si>
    <t>Health Care and Social Assistance</t>
  </si>
  <si>
    <t>Arts and Recreation Services</t>
  </si>
  <si>
    <t>Other Services</t>
  </si>
  <si>
    <t>Businesses</t>
  </si>
  <si>
    <t>Population</t>
  </si>
  <si>
    <t>Number of households</t>
  </si>
  <si>
    <t>Median household income</t>
  </si>
  <si>
    <t>% of households with internet</t>
  </si>
  <si>
    <t>GDP per capita</t>
  </si>
  <si>
    <t>Pop-01</t>
  </si>
  <si>
    <t>Pop-06</t>
  </si>
  <si>
    <t>Pop-13</t>
  </si>
  <si>
    <t>Income-01</t>
  </si>
  <si>
    <t>Income-06</t>
  </si>
  <si>
    <t>Income-13</t>
  </si>
  <si>
    <t>HH-01</t>
  </si>
  <si>
    <t>HH-06</t>
  </si>
  <si>
    <t>HH-13</t>
  </si>
  <si>
    <t>New Zealand</t>
  </si>
  <si>
    <t>Westland District</t>
  </si>
  <si>
    <t>Internet-01</t>
  </si>
  <si>
    <t>Internet-06</t>
  </si>
  <si>
    <t>Internet-13</t>
  </si>
  <si>
    <t>SUMMARY INDICATORS</t>
  </si>
  <si>
    <t>BUSINESS ACTIVITIES</t>
  </si>
  <si>
    <t>Jobs</t>
  </si>
  <si>
    <t>Industry</t>
  </si>
  <si>
    <t>Indicator</t>
  </si>
  <si>
    <t>TA54</t>
  </si>
  <si>
    <t>AU54</t>
  </si>
  <si>
    <t>AreaUnit</t>
  </si>
  <si>
    <t>TA Code</t>
  </si>
  <si>
    <t>057_AA11</t>
  </si>
  <si>
    <t>585306_AA11</t>
  </si>
  <si>
    <t>057</t>
  </si>
  <si>
    <t>AA11</t>
  </si>
  <si>
    <t>057_AA12</t>
  </si>
  <si>
    <t>585306_AA12</t>
  </si>
  <si>
    <t>AA12</t>
  </si>
  <si>
    <t>057_AA13</t>
  </si>
  <si>
    <t>585306_AA13</t>
  </si>
  <si>
    <t>AA13</t>
  </si>
  <si>
    <t>057_AA14</t>
  </si>
  <si>
    <t>585306_AA14</t>
  </si>
  <si>
    <t>AA14</t>
  </si>
  <si>
    <t>057_AA21</t>
  </si>
  <si>
    <t>585306_AA21</t>
  </si>
  <si>
    <t>AA21</t>
  </si>
  <si>
    <t>057_AA31</t>
  </si>
  <si>
    <t>585306_AA31</t>
  </si>
  <si>
    <t>AA31</t>
  </si>
  <si>
    <t>057_AA32</t>
  </si>
  <si>
    <t>585306_AA32</t>
  </si>
  <si>
    <t>AA32</t>
  </si>
  <si>
    <t>057_BB11</t>
  </si>
  <si>
    <t>585306_BB11</t>
  </si>
  <si>
    <t>BB11</t>
  </si>
  <si>
    <t>057_CC11</t>
  </si>
  <si>
    <t>585306_CC11</t>
  </si>
  <si>
    <t>CC11</t>
  </si>
  <si>
    <t>057_CC12</t>
  </si>
  <si>
    <t>585306_CC12</t>
  </si>
  <si>
    <t>CC12</t>
  </si>
  <si>
    <t>057_CC13</t>
  </si>
  <si>
    <t>585306_CC13</t>
  </si>
  <si>
    <t>CC13</t>
  </si>
  <si>
    <t>057_CC14</t>
  </si>
  <si>
    <t>585306_CC14</t>
  </si>
  <si>
    <t>CC14</t>
  </si>
  <si>
    <t>057_CC15</t>
  </si>
  <si>
    <t>585306_CC15</t>
  </si>
  <si>
    <t>CC15</t>
  </si>
  <si>
    <t>057_CC21</t>
  </si>
  <si>
    <t>585306_CC21</t>
  </si>
  <si>
    <t>CC21</t>
  </si>
  <si>
    <t>057_CC31</t>
  </si>
  <si>
    <t>585306_CC31</t>
  </si>
  <si>
    <t>CC31</t>
  </si>
  <si>
    <t>057_CC32</t>
  </si>
  <si>
    <t>585306_CC32</t>
  </si>
  <si>
    <t>CC32</t>
  </si>
  <si>
    <t>057_CC41</t>
  </si>
  <si>
    <t>585306_CC41</t>
  </si>
  <si>
    <t>CC41</t>
  </si>
  <si>
    <t>057_CC51</t>
  </si>
  <si>
    <t>585306_CC51</t>
  </si>
  <si>
    <t>CC51</t>
  </si>
  <si>
    <t>057_CC52</t>
  </si>
  <si>
    <t>585306_CC52</t>
  </si>
  <si>
    <t>CC52</t>
  </si>
  <si>
    <t>057_CC53</t>
  </si>
  <si>
    <t>585306_CC53</t>
  </si>
  <si>
    <t>CC53</t>
  </si>
  <si>
    <t>057_CC61</t>
  </si>
  <si>
    <t>585306_CC61</t>
  </si>
  <si>
    <t>CC61</t>
  </si>
  <si>
    <t>057_CC71</t>
  </si>
  <si>
    <t>585306_CC71</t>
  </si>
  <si>
    <t>CC71</t>
  </si>
  <si>
    <t>057_CC72</t>
  </si>
  <si>
    <t>585306_CC72</t>
  </si>
  <si>
    <t>CC72</t>
  </si>
  <si>
    <t>057_CC81</t>
  </si>
  <si>
    <t>585306_CC81</t>
  </si>
  <si>
    <t>CC81</t>
  </si>
  <si>
    <t>057_CC82</t>
  </si>
  <si>
    <t>585306_CC82</t>
  </si>
  <si>
    <t>CC82</t>
  </si>
  <si>
    <t>057_CC91</t>
  </si>
  <si>
    <t>585306_CC91</t>
  </si>
  <si>
    <t>CC91</t>
  </si>
  <si>
    <t>057_DD11</t>
  </si>
  <si>
    <t>585306_DD11</t>
  </si>
  <si>
    <t>DD11</t>
  </si>
  <si>
    <t>057_DD12</t>
  </si>
  <si>
    <t>585306_DD12</t>
  </si>
  <si>
    <t>DD12</t>
  </si>
  <si>
    <t>057_EE11</t>
  </si>
  <si>
    <t>585306_EE11</t>
  </si>
  <si>
    <t>EE11</t>
  </si>
  <si>
    <t>057_EE12</t>
  </si>
  <si>
    <t>585306_EE12</t>
  </si>
  <si>
    <t>EE12</t>
  </si>
  <si>
    <t>057_EE13</t>
  </si>
  <si>
    <t>585306_EE13</t>
  </si>
  <si>
    <t>EE13</t>
  </si>
  <si>
    <t>057_FF11</t>
  </si>
  <si>
    <t>585306_FF11</t>
  </si>
  <si>
    <t>FF11</t>
  </si>
  <si>
    <t>057_GH11</t>
  </si>
  <si>
    <t>585306_GH11</t>
  </si>
  <si>
    <t>GH11</t>
  </si>
  <si>
    <t>057_GH12</t>
  </si>
  <si>
    <t>585306_GH12</t>
  </si>
  <si>
    <t>GH12</t>
  </si>
  <si>
    <t>057_GH13</t>
  </si>
  <si>
    <t>585306_GH13</t>
  </si>
  <si>
    <t>GH13</t>
  </si>
  <si>
    <t>057_GH21</t>
  </si>
  <si>
    <t>585306_GH21</t>
  </si>
  <si>
    <t>GH21</t>
  </si>
  <si>
    <t>057_II11</t>
  </si>
  <si>
    <t>585306_II11</t>
  </si>
  <si>
    <t>II11</t>
  </si>
  <si>
    <t>057_II12</t>
  </si>
  <si>
    <t>585306_II12</t>
  </si>
  <si>
    <t>II12</t>
  </si>
  <si>
    <t>057_II13</t>
  </si>
  <si>
    <t>585306_II13</t>
  </si>
  <si>
    <t>II13</t>
  </si>
  <si>
    <t>057_JJ11</t>
  </si>
  <si>
    <t>585306_JJ11</t>
  </si>
  <si>
    <t>JJ11</t>
  </si>
  <si>
    <t>057_JJ12</t>
  </si>
  <si>
    <t>585306_JJ12</t>
  </si>
  <si>
    <t>JJ12</t>
  </si>
  <si>
    <t>057_KK11</t>
  </si>
  <si>
    <t>585306_KK11</t>
  </si>
  <si>
    <t>KK11</t>
  </si>
  <si>
    <t>057_KK12</t>
  </si>
  <si>
    <t>585306_KK12</t>
  </si>
  <si>
    <t>KK12</t>
  </si>
  <si>
    <t>057_KK13</t>
  </si>
  <si>
    <t>585306_KK13</t>
  </si>
  <si>
    <t>KK13</t>
  </si>
  <si>
    <t>057_LL11</t>
  </si>
  <si>
    <t>585306_LL11</t>
  </si>
  <si>
    <t>LL11</t>
  </si>
  <si>
    <t>057_LL12</t>
  </si>
  <si>
    <t>585306_LL12</t>
  </si>
  <si>
    <t>LL12</t>
  </si>
  <si>
    <t>057_MN11</t>
  </si>
  <si>
    <t>585306_MN11</t>
  </si>
  <si>
    <t>MN11</t>
  </si>
  <si>
    <t>057_MN21</t>
  </si>
  <si>
    <t>585306_MN21</t>
  </si>
  <si>
    <t>MN21</t>
  </si>
  <si>
    <t>057_OO11</t>
  </si>
  <si>
    <t>585306_OO11</t>
  </si>
  <si>
    <t>OO11</t>
  </si>
  <si>
    <t>057_OO21</t>
  </si>
  <si>
    <t>585306_OO21</t>
  </si>
  <si>
    <t>OO21</t>
  </si>
  <si>
    <t>057_PP11</t>
  </si>
  <si>
    <t>585306_PP11</t>
  </si>
  <si>
    <t>PP11</t>
  </si>
  <si>
    <t>057_QQ11</t>
  </si>
  <si>
    <t>585306_QQ11</t>
  </si>
  <si>
    <t>QQ11</t>
  </si>
  <si>
    <t>057_RS11</t>
  </si>
  <si>
    <t>585306_RS11</t>
  </si>
  <si>
    <t>RS11</t>
  </si>
  <si>
    <t>057_RS21</t>
  </si>
  <si>
    <t>585306_RS21</t>
  </si>
  <si>
    <t>RS21</t>
  </si>
  <si>
    <t>585307_AA11</t>
  </si>
  <si>
    <t>585307_AA12</t>
  </si>
  <si>
    <t>585307_AA13</t>
  </si>
  <si>
    <t>585307_AA14</t>
  </si>
  <si>
    <t>585307_AA21</t>
  </si>
  <si>
    <t>585307_AA31</t>
  </si>
  <si>
    <t>585307_AA32</t>
  </si>
  <si>
    <t>585307_BB11</t>
  </si>
  <si>
    <t>585307_CC11</t>
  </si>
  <si>
    <t>585307_CC12</t>
  </si>
  <si>
    <t>585307_CC13</t>
  </si>
  <si>
    <t>585307_CC14</t>
  </si>
  <si>
    <t>585307_CC15</t>
  </si>
  <si>
    <t>585307_CC21</t>
  </si>
  <si>
    <t>585307_CC31</t>
  </si>
  <si>
    <t>585307_CC32</t>
  </si>
  <si>
    <t>585307_CC41</t>
  </si>
  <si>
    <t>585307_CC51</t>
  </si>
  <si>
    <t>585307_CC52</t>
  </si>
  <si>
    <t>585307_CC53</t>
  </si>
  <si>
    <t>585307_CC61</t>
  </si>
  <si>
    <t>585307_CC71</t>
  </si>
  <si>
    <t>585307_CC72</t>
  </si>
  <si>
    <t>585307_CC81</t>
  </si>
  <si>
    <t>585307_CC82</t>
  </si>
  <si>
    <t>585307_CC91</t>
  </si>
  <si>
    <t>585307_DD11</t>
  </si>
  <si>
    <t>585307_DD12</t>
  </si>
  <si>
    <t>585307_EE11</t>
  </si>
  <si>
    <t>585307_EE12</t>
  </si>
  <si>
    <t>585307_EE13</t>
  </si>
  <si>
    <t>585307_FF11</t>
  </si>
  <si>
    <t>585307_GH11</t>
  </si>
  <si>
    <t>585307_GH12</t>
  </si>
  <si>
    <t>585307_GH13</t>
  </si>
  <si>
    <t>585307_GH21</t>
  </si>
  <si>
    <t>585307_II11</t>
  </si>
  <si>
    <t>585307_II12</t>
  </si>
  <si>
    <t>585307_II13</t>
  </si>
  <si>
    <t>585307_JJ11</t>
  </si>
  <si>
    <t>585307_JJ12</t>
  </si>
  <si>
    <t>585307_KK11</t>
  </si>
  <si>
    <t>585307_KK12</t>
  </si>
  <si>
    <t>585307_KK13</t>
  </si>
  <si>
    <t>585307_LL11</t>
  </si>
  <si>
    <t>585307_LL12</t>
  </si>
  <si>
    <t>585307_MN11</t>
  </si>
  <si>
    <t>585307_MN21</t>
  </si>
  <si>
    <t>585307_OO11</t>
  </si>
  <si>
    <t>585307_OO21</t>
  </si>
  <si>
    <t>585307_PP11</t>
  </si>
  <si>
    <t>585307_QQ11</t>
  </si>
  <si>
    <t>585307_RS11</t>
  </si>
  <si>
    <t>585307_RS21</t>
  </si>
  <si>
    <t>585309_AA11</t>
  </si>
  <si>
    <t>585309_AA12</t>
  </si>
  <si>
    <t>585309_AA13</t>
  </si>
  <si>
    <t>585309_AA14</t>
  </si>
  <si>
    <t>585309_AA21</t>
  </si>
  <si>
    <t>585309_AA31</t>
  </si>
  <si>
    <t>585309_AA32</t>
  </si>
  <si>
    <t>585309_BB11</t>
  </si>
  <si>
    <t>585309_CC11</t>
  </si>
  <si>
    <t>585309_CC12</t>
  </si>
  <si>
    <t>585309_CC13</t>
  </si>
  <si>
    <t>585309_CC14</t>
  </si>
  <si>
    <t>585309_CC15</t>
  </si>
  <si>
    <t>585309_CC21</t>
  </si>
  <si>
    <t>585309_CC31</t>
  </si>
  <si>
    <t>585309_CC32</t>
  </si>
  <si>
    <t>585309_CC41</t>
  </si>
  <si>
    <t>585309_CC51</t>
  </si>
  <si>
    <t>585309_CC52</t>
  </si>
  <si>
    <t>585309_CC53</t>
  </si>
  <si>
    <t>585309_CC61</t>
  </si>
  <si>
    <t>585309_CC71</t>
  </si>
  <si>
    <t>585309_CC72</t>
  </si>
  <si>
    <t>585309_CC81</t>
  </si>
  <si>
    <t>585309_CC82</t>
  </si>
  <si>
    <t>585309_CC91</t>
  </si>
  <si>
    <t>585309_DD11</t>
  </si>
  <si>
    <t>585309_DD12</t>
  </si>
  <si>
    <t>585309_EE11</t>
  </si>
  <si>
    <t>585309_EE12</t>
  </si>
  <si>
    <t>585309_EE13</t>
  </si>
  <si>
    <t>585309_FF11</t>
  </si>
  <si>
    <t>585309_GH11</t>
  </si>
  <si>
    <t>585309_GH12</t>
  </si>
  <si>
    <t>585309_GH13</t>
  </si>
  <si>
    <t>585309_GH21</t>
  </si>
  <si>
    <t>585309_II11</t>
  </si>
  <si>
    <t>585309_II12</t>
  </si>
  <si>
    <t>585309_II13</t>
  </si>
  <si>
    <t>585309_JJ11</t>
  </si>
  <si>
    <t>585309_JJ12</t>
  </si>
  <si>
    <t>585309_KK11</t>
  </si>
  <si>
    <t>585309_KK12</t>
  </si>
  <si>
    <t>585309_KK13</t>
  </si>
  <si>
    <t>585309_LL11</t>
  </si>
  <si>
    <t>585309_LL12</t>
  </si>
  <si>
    <t>585309_MN11</t>
  </si>
  <si>
    <t>585309_MN21</t>
  </si>
  <si>
    <t>585309_OO11</t>
  </si>
  <si>
    <t>585309_OO21</t>
  </si>
  <si>
    <t>585309_PP11</t>
  </si>
  <si>
    <t>585309_QQ11</t>
  </si>
  <si>
    <t>585309_RS11</t>
  </si>
  <si>
    <t>585309_RS21</t>
  </si>
  <si>
    <t>585311_AA11</t>
  </si>
  <si>
    <t>585311_AA12</t>
  </si>
  <si>
    <t>585311_AA13</t>
  </si>
  <si>
    <t>585311_AA14</t>
  </si>
  <si>
    <t>585311_AA21</t>
  </si>
  <si>
    <t>585311_AA31</t>
  </si>
  <si>
    <t>585311_AA32</t>
  </si>
  <si>
    <t>585311_BB11</t>
  </si>
  <si>
    <t>585311_CC11</t>
  </si>
  <si>
    <t>585311_CC12</t>
  </si>
  <si>
    <t>585311_CC13</t>
  </si>
  <si>
    <t>585311_CC14</t>
  </si>
  <si>
    <t>585311_CC15</t>
  </si>
  <si>
    <t>585311_CC21</t>
  </si>
  <si>
    <t>585311_CC31</t>
  </si>
  <si>
    <t>585311_CC32</t>
  </si>
  <si>
    <t>585311_CC41</t>
  </si>
  <si>
    <t>585311_CC51</t>
  </si>
  <si>
    <t>585311_CC52</t>
  </si>
  <si>
    <t>585311_CC53</t>
  </si>
  <si>
    <t>585311_CC61</t>
  </si>
  <si>
    <t>585311_CC71</t>
  </si>
  <si>
    <t>585311_CC72</t>
  </si>
  <si>
    <t>585311_CC81</t>
  </si>
  <si>
    <t>585311_CC82</t>
  </si>
  <si>
    <t>585311_CC91</t>
  </si>
  <si>
    <t>585311_DD11</t>
  </si>
  <si>
    <t>585311_DD12</t>
  </si>
  <si>
    <t>585311_EE11</t>
  </si>
  <si>
    <t>585311_EE12</t>
  </si>
  <si>
    <t>585311_EE13</t>
  </si>
  <si>
    <t>585311_FF11</t>
  </si>
  <si>
    <t>585311_GH11</t>
  </si>
  <si>
    <t>585311_GH12</t>
  </si>
  <si>
    <t>585311_GH13</t>
  </si>
  <si>
    <t>585311_GH21</t>
  </si>
  <si>
    <t>585311_II11</t>
  </si>
  <si>
    <t>585311_II12</t>
  </si>
  <si>
    <t>585311_II13</t>
  </si>
  <si>
    <t>585311_JJ11</t>
  </si>
  <si>
    <t>585311_JJ12</t>
  </si>
  <si>
    <t>585311_KK11</t>
  </si>
  <si>
    <t>585311_KK12</t>
  </si>
  <si>
    <t>585311_KK13</t>
  </si>
  <si>
    <t>585311_LL11</t>
  </si>
  <si>
    <t>585311_LL12</t>
  </si>
  <si>
    <t>585311_MN11</t>
  </si>
  <si>
    <t>585311_MN21</t>
  </si>
  <si>
    <t>585311_OO11</t>
  </si>
  <si>
    <t>585311_OO21</t>
  </si>
  <si>
    <t>585311_PP11</t>
  </si>
  <si>
    <t>585311_QQ11</t>
  </si>
  <si>
    <t>585311_RS11</t>
  </si>
  <si>
    <t>585311_RS21</t>
  </si>
  <si>
    <t>585312_AA11</t>
  </si>
  <si>
    <t>585312_AA12</t>
  </si>
  <si>
    <t>585312_AA13</t>
  </si>
  <si>
    <t>585312_AA14</t>
  </si>
  <si>
    <t>585312_AA21</t>
  </si>
  <si>
    <t>585312_AA31</t>
  </si>
  <si>
    <t>585312_AA32</t>
  </si>
  <si>
    <t>585312_BB11</t>
  </si>
  <si>
    <t>585312_CC11</t>
  </si>
  <si>
    <t>585312_CC12</t>
  </si>
  <si>
    <t>585312_CC13</t>
  </si>
  <si>
    <t>585312_CC14</t>
  </si>
  <si>
    <t>585312_CC15</t>
  </si>
  <si>
    <t>585312_CC21</t>
  </si>
  <si>
    <t>585312_CC31</t>
  </si>
  <si>
    <t>585312_CC32</t>
  </si>
  <si>
    <t>585312_CC41</t>
  </si>
  <si>
    <t>585312_CC51</t>
  </si>
  <si>
    <t>585312_CC52</t>
  </si>
  <si>
    <t>585312_CC53</t>
  </si>
  <si>
    <t>585312_CC61</t>
  </si>
  <si>
    <t>585312_CC71</t>
  </si>
  <si>
    <t>585312_CC72</t>
  </si>
  <si>
    <t>585312_CC81</t>
  </si>
  <si>
    <t>585312_CC82</t>
  </si>
  <si>
    <t>585312_CC91</t>
  </si>
  <si>
    <t>585312_DD11</t>
  </si>
  <si>
    <t>585312_DD12</t>
  </si>
  <si>
    <t>585312_EE11</t>
  </si>
  <si>
    <t>585312_EE12</t>
  </si>
  <si>
    <t>585312_EE13</t>
  </si>
  <si>
    <t>585312_FF11</t>
  </si>
  <si>
    <t>585312_GH11</t>
  </si>
  <si>
    <t>585312_GH12</t>
  </si>
  <si>
    <t>585312_GH13</t>
  </si>
  <si>
    <t>585312_GH21</t>
  </si>
  <si>
    <t>585312_II11</t>
  </si>
  <si>
    <t>585312_II12</t>
  </si>
  <si>
    <t>585312_II13</t>
  </si>
  <si>
    <t>585312_JJ11</t>
  </si>
  <si>
    <t>585312_JJ12</t>
  </si>
  <si>
    <t>585312_KK11</t>
  </si>
  <si>
    <t>585312_KK12</t>
  </si>
  <si>
    <t>585312_KK13</t>
  </si>
  <si>
    <t>585312_LL11</t>
  </si>
  <si>
    <t>585312_LL12</t>
  </si>
  <si>
    <t>585312_MN11</t>
  </si>
  <si>
    <t>585312_MN21</t>
  </si>
  <si>
    <t>585312_OO11</t>
  </si>
  <si>
    <t>585312_OO21</t>
  </si>
  <si>
    <t>585312_PP11</t>
  </si>
  <si>
    <t>585312_QQ11</t>
  </si>
  <si>
    <t>585312_RS11</t>
  </si>
  <si>
    <t>585312_RS21</t>
  </si>
  <si>
    <t>585313_AA11</t>
  </si>
  <si>
    <t>585313_AA12</t>
  </si>
  <si>
    <t>585313_AA13</t>
  </si>
  <si>
    <t>585313_AA14</t>
  </si>
  <si>
    <t>585313_AA21</t>
  </si>
  <si>
    <t>585313_AA31</t>
  </si>
  <si>
    <t>585313_AA32</t>
  </si>
  <si>
    <t>585313_BB11</t>
  </si>
  <si>
    <t>585313_CC11</t>
  </si>
  <si>
    <t>585313_CC12</t>
  </si>
  <si>
    <t>585313_CC13</t>
  </si>
  <si>
    <t>585313_CC14</t>
  </si>
  <si>
    <t>585313_CC15</t>
  </si>
  <si>
    <t>585313_CC21</t>
  </si>
  <si>
    <t>585313_CC31</t>
  </si>
  <si>
    <t>585313_CC32</t>
  </si>
  <si>
    <t>585313_CC41</t>
  </si>
  <si>
    <t>585313_CC51</t>
  </si>
  <si>
    <t>585313_CC52</t>
  </si>
  <si>
    <t>585313_CC53</t>
  </si>
  <si>
    <t>585313_CC61</t>
  </si>
  <si>
    <t>585313_CC71</t>
  </si>
  <si>
    <t>585313_CC72</t>
  </si>
  <si>
    <t>585313_CC81</t>
  </si>
  <si>
    <t>585313_CC82</t>
  </si>
  <si>
    <t>585313_CC91</t>
  </si>
  <si>
    <t>585313_DD11</t>
  </si>
  <si>
    <t>585313_DD12</t>
  </si>
  <si>
    <t>585313_EE11</t>
  </si>
  <si>
    <t>585313_EE12</t>
  </si>
  <si>
    <t>585313_EE13</t>
  </si>
  <si>
    <t>585313_FF11</t>
  </si>
  <si>
    <t>585313_GH11</t>
  </si>
  <si>
    <t>585313_GH12</t>
  </si>
  <si>
    <t>585313_GH13</t>
  </si>
  <si>
    <t>585313_GH21</t>
  </si>
  <si>
    <t>585313_II11</t>
  </si>
  <si>
    <t>585313_II12</t>
  </si>
  <si>
    <t>585313_II13</t>
  </si>
  <si>
    <t>585313_JJ11</t>
  </si>
  <si>
    <t>585313_JJ12</t>
  </si>
  <si>
    <t>585313_KK11</t>
  </si>
  <si>
    <t>585313_KK12</t>
  </si>
  <si>
    <t>585313_KK13</t>
  </si>
  <si>
    <t>585313_LL11</t>
  </si>
  <si>
    <t>585313_LL12</t>
  </si>
  <si>
    <t>585313_MN11</t>
  </si>
  <si>
    <t>585313_MN21</t>
  </si>
  <si>
    <t>585313_OO11</t>
  </si>
  <si>
    <t>585313_OO21</t>
  </si>
  <si>
    <t>585313_PP11</t>
  </si>
  <si>
    <t>585313_QQ11</t>
  </si>
  <si>
    <t>585313_RS11</t>
  </si>
  <si>
    <t>585313_RS21</t>
  </si>
  <si>
    <t>585314_AA11</t>
  </si>
  <si>
    <t>585314_AA12</t>
  </si>
  <si>
    <t>585314_AA13</t>
  </si>
  <si>
    <t>585314_AA14</t>
  </si>
  <si>
    <t>585314_AA21</t>
  </si>
  <si>
    <t>585314_AA31</t>
  </si>
  <si>
    <t>585314_AA32</t>
  </si>
  <si>
    <t>585314_BB11</t>
  </si>
  <si>
    <t>585314_CC11</t>
  </si>
  <si>
    <t>585314_CC12</t>
  </si>
  <si>
    <t>585314_CC13</t>
  </si>
  <si>
    <t>585314_CC14</t>
  </si>
  <si>
    <t>585314_CC15</t>
  </si>
  <si>
    <t>585314_CC21</t>
  </si>
  <si>
    <t>585314_CC31</t>
  </si>
  <si>
    <t>585314_CC32</t>
  </si>
  <si>
    <t>585314_CC41</t>
  </si>
  <si>
    <t>585314_CC51</t>
  </si>
  <si>
    <t>585314_CC52</t>
  </si>
  <si>
    <t>585314_CC53</t>
  </si>
  <si>
    <t>585314_CC61</t>
  </si>
  <si>
    <t>585314_CC71</t>
  </si>
  <si>
    <t>585314_CC72</t>
  </si>
  <si>
    <t>585314_CC81</t>
  </si>
  <si>
    <t>585314_CC82</t>
  </si>
  <si>
    <t>585314_CC91</t>
  </si>
  <si>
    <t>585314_DD11</t>
  </si>
  <si>
    <t>585314_DD12</t>
  </si>
  <si>
    <t>585314_EE11</t>
  </si>
  <si>
    <t>585314_EE12</t>
  </si>
  <si>
    <t>585314_EE13</t>
  </si>
  <si>
    <t>585314_FF11</t>
  </si>
  <si>
    <t>585314_GH11</t>
  </si>
  <si>
    <t>585314_GH12</t>
  </si>
  <si>
    <t>585314_GH13</t>
  </si>
  <si>
    <t>585314_GH21</t>
  </si>
  <si>
    <t>585314_II11</t>
  </si>
  <si>
    <t>585314_II12</t>
  </si>
  <si>
    <t>585314_II13</t>
  </si>
  <si>
    <t>585314_JJ11</t>
  </si>
  <si>
    <t>585314_JJ12</t>
  </si>
  <si>
    <t>585314_KK11</t>
  </si>
  <si>
    <t>585314_KK12</t>
  </si>
  <si>
    <t>585314_KK13</t>
  </si>
  <si>
    <t>585314_LL11</t>
  </si>
  <si>
    <t>585314_LL12</t>
  </si>
  <si>
    <t>585314_MN11</t>
  </si>
  <si>
    <t>585314_MN21</t>
  </si>
  <si>
    <t>585314_OO11</t>
  </si>
  <si>
    <t>585314_OO21</t>
  </si>
  <si>
    <t>585314_PP11</t>
  </si>
  <si>
    <t>585314_QQ11</t>
  </si>
  <si>
    <t>585314_RS11</t>
  </si>
  <si>
    <t>585314_RS21</t>
  </si>
  <si>
    <t>585315_AA11</t>
  </si>
  <si>
    <t>585315_AA12</t>
  </si>
  <si>
    <t>585315_AA13</t>
  </si>
  <si>
    <t>585315_AA14</t>
  </si>
  <si>
    <t>585315_AA21</t>
  </si>
  <si>
    <t>585315_AA31</t>
  </si>
  <si>
    <t>585315_AA32</t>
  </si>
  <si>
    <t>585315_BB11</t>
  </si>
  <si>
    <t>585315_CC11</t>
  </si>
  <si>
    <t>585315_CC12</t>
  </si>
  <si>
    <t>585315_CC13</t>
  </si>
  <si>
    <t>585315_CC14</t>
  </si>
  <si>
    <t>585315_CC15</t>
  </si>
  <si>
    <t>585315_CC21</t>
  </si>
  <si>
    <t>585315_CC31</t>
  </si>
  <si>
    <t>585315_CC32</t>
  </si>
  <si>
    <t>585315_CC41</t>
  </si>
  <si>
    <t>585315_CC51</t>
  </si>
  <si>
    <t>585315_CC52</t>
  </si>
  <si>
    <t>585315_CC53</t>
  </si>
  <si>
    <t>585315_CC61</t>
  </si>
  <si>
    <t>585315_CC71</t>
  </si>
  <si>
    <t>585315_CC72</t>
  </si>
  <si>
    <t>585315_CC81</t>
  </si>
  <si>
    <t>585315_CC82</t>
  </si>
  <si>
    <t>585315_CC91</t>
  </si>
  <si>
    <t>585315_DD11</t>
  </si>
  <si>
    <t>585315_DD12</t>
  </si>
  <si>
    <t>585315_EE11</t>
  </si>
  <si>
    <t>585315_EE12</t>
  </si>
  <si>
    <t>585315_EE13</t>
  </si>
  <si>
    <t>585315_FF11</t>
  </si>
  <si>
    <t>585315_GH11</t>
  </si>
  <si>
    <t>585315_GH12</t>
  </si>
  <si>
    <t>585315_GH13</t>
  </si>
  <si>
    <t>585315_GH21</t>
  </si>
  <si>
    <t>585315_II11</t>
  </si>
  <si>
    <t>585315_II12</t>
  </si>
  <si>
    <t>585315_II13</t>
  </si>
  <si>
    <t>585315_JJ11</t>
  </si>
  <si>
    <t>585315_JJ12</t>
  </si>
  <si>
    <t>585315_KK11</t>
  </si>
  <si>
    <t>585315_KK12</t>
  </si>
  <si>
    <t>585315_KK13</t>
  </si>
  <si>
    <t>585315_LL11</t>
  </si>
  <si>
    <t>585315_LL12</t>
  </si>
  <si>
    <t>585315_MN11</t>
  </si>
  <si>
    <t>585315_MN21</t>
  </si>
  <si>
    <t>585315_OO11</t>
  </si>
  <si>
    <t>585315_OO21</t>
  </si>
  <si>
    <t>585315_PP11</t>
  </si>
  <si>
    <t>585315_QQ11</t>
  </si>
  <si>
    <t>585315_RS11</t>
  </si>
  <si>
    <t>585315_RS21</t>
  </si>
  <si>
    <t>585316_AA11</t>
  </si>
  <si>
    <t>585316_AA12</t>
  </si>
  <si>
    <t>585316_AA13</t>
  </si>
  <si>
    <t>585316_AA14</t>
  </si>
  <si>
    <t>585316_AA21</t>
  </si>
  <si>
    <t>585316_AA31</t>
  </si>
  <si>
    <t>585316_AA32</t>
  </si>
  <si>
    <t>585316_BB11</t>
  </si>
  <si>
    <t>585316_CC11</t>
  </si>
  <si>
    <t>585316_CC12</t>
  </si>
  <si>
    <t>585316_CC13</t>
  </si>
  <si>
    <t>585316_CC14</t>
  </si>
  <si>
    <t>585316_CC15</t>
  </si>
  <si>
    <t>585316_CC21</t>
  </si>
  <si>
    <t>585316_CC31</t>
  </si>
  <si>
    <t>585316_CC32</t>
  </si>
  <si>
    <t>585316_CC41</t>
  </si>
  <si>
    <t>585316_CC51</t>
  </si>
  <si>
    <t>585316_CC52</t>
  </si>
  <si>
    <t>585316_CC53</t>
  </si>
  <si>
    <t>585316_CC61</t>
  </si>
  <si>
    <t>585316_CC71</t>
  </si>
  <si>
    <t>585316_CC72</t>
  </si>
  <si>
    <t>585316_CC81</t>
  </si>
  <si>
    <t>585316_CC82</t>
  </si>
  <si>
    <t>585316_CC91</t>
  </si>
  <si>
    <t>585316_DD11</t>
  </si>
  <si>
    <t>585316_DD12</t>
  </si>
  <si>
    <t>585316_EE11</t>
  </si>
  <si>
    <t>585316_EE12</t>
  </si>
  <si>
    <t>585316_EE13</t>
  </si>
  <si>
    <t>585316_FF11</t>
  </si>
  <si>
    <t>585316_GH11</t>
  </si>
  <si>
    <t>585316_GH12</t>
  </si>
  <si>
    <t>585316_GH13</t>
  </si>
  <si>
    <t>585316_GH21</t>
  </si>
  <si>
    <t>585316_II11</t>
  </si>
  <si>
    <t>585316_II12</t>
  </si>
  <si>
    <t>585316_II13</t>
  </si>
  <si>
    <t>585316_JJ11</t>
  </si>
  <si>
    <t>585316_JJ12</t>
  </si>
  <si>
    <t>585316_KK11</t>
  </si>
  <si>
    <t>585316_KK12</t>
  </si>
  <si>
    <t>585316_KK13</t>
  </si>
  <si>
    <t>585316_LL11</t>
  </si>
  <si>
    <t>585316_LL12</t>
  </si>
  <si>
    <t>585316_MN11</t>
  </si>
  <si>
    <t>585316_MN21</t>
  </si>
  <si>
    <t>585316_OO11</t>
  </si>
  <si>
    <t>585316_OO21</t>
  </si>
  <si>
    <t>585316_PP11</t>
  </si>
  <si>
    <t>585316_QQ11</t>
  </si>
  <si>
    <t>585316_RS11</t>
  </si>
  <si>
    <t>585316_RS21</t>
  </si>
  <si>
    <t>585317_AA11</t>
  </si>
  <si>
    <t>585317_AA12</t>
  </si>
  <si>
    <t>585317_AA13</t>
  </si>
  <si>
    <t>585317_AA14</t>
  </si>
  <si>
    <t>585317_AA21</t>
  </si>
  <si>
    <t>585317_AA31</t>
  </si>
  <si>
    <t>585317_AA32</t>
  </si>
  <si>
    <t>585317_BB11</t>
  </si>
  <si>
    <t>585317_CC11</t>
  </si>
  <si>
    <t>585317_CC12</t>
  </si>
  <si>
    <t>585317_CC13</t>
  </si>
  <si>
    <t>585317_CC14</t>
  </si>
  <si>
    <t>585317_CC15</t>
  </si>
  <si>
    <t>585317_CC21</t>
  </si>
  <si>
    <t>585317_CC31</t>
  </si>
  <si>
    <t>585317_CC32</t>
  </si>
  <si>
    <t>585317_CC41</t>
  </si>
  <si>
    <t>585317_CC51</t>
  </si>
  <si>
    <t>585317_CC52</t>
  </si>
  <si>
    <t>585317_CC53</t>
  </si>
  <si>
    <t>585317_CC61</t>
  </si>
  <si>
    <t>585317_CC71</t>
  </si>
  <si>
    <t>585317_CC72</t>
  </si>
  <si>
    <t>585317_CC81</t>
  </si>
  <si>
    <t>585317_CC82</t>
  </si>
  <si>
    <t>585317_CC91</t>
  </si>
  <si>
    <t>585317_DD11</t>
  </si>
  <si>
    <t>585317_DD12</t>
  </si>
  <si>
    <t>585317_EE11</t>
  </si>
  <si>
    <t>585317_EE12</t>
  </si>
  <si>
    <t>585317_EE13</t>
  </si>
  <si>
    <t>585317_FF11</t>
  </si>
  <si>
    <t>585317_GH11</t>
  </si>
  <si>
    <t>585317_GH12</t>
  </si>
  <si>
    <t>585317_GH13</t>
  </si>
  <si>
    <t>585317_GH21</t>
  </si>
  <si>
    <t>585317_II11</t>
  </si>
  <si>
    <t>585317_II12</t>
  </si>
  <si>
    <t>585317_II13</t>
  </si>
  <si>
    <t>585317_JJ11</t>
  </si>
  <si>
    <t>585317_JJ12</t>
  </si>
  <si>
    <t>585317_KK11</t>
  </si>
  <si>
    <t>585317_KK12</t>
  </si>
  <si>
    <t>585317_KK13</t>
  </si>
  <si>
    <t>585317_LL11</t>
  </si>
  <si>
    <t>585317_LL12</t>
  </si>
  <si>
    <t>585317_MN11</t>
  </si>
  <si>
    <t>585317_MN21</t>
  </si>
  <si>
    <t>585317_OO11</t>
  </si>
  <si>
    <t>585317_OO21</t>
  </si>
  <si>
    <t>585317_PP11</t>
  </si>
  <si>
    <t>585317_QQ11</t>
  </si>
  <si>
    <t>585317_RS11</t>
  </si>
  <si>
    <t>585317_RS21</t>
  </si>
  <si>
    <t>585318_AA11</t>
  </si>
  <si>
    <t>585318_AA12</t>
  </si>
  <si>
    <t>585318_AA13</t>
  </si>
  <si>
    <t>585318_AA14</t>
  </si>
  <si>
    <t>585318_AA21</t>
  </si>
  <si>
    <t>585318_AA31</t>
  </si>
  <si>
    <t>585318_AA32</t>
  </si>
  <si>
    <t>585318_BB11</t>
  </si>
  <si>
    <t>585318_CC11</t>
  </si>
  <si>
    <t>585318_CC12</t>
  </si>
  <si>
    <t>585318_CC13</t>
  </si>
  <si>
    <t>585318_CC14</t>
  </si>
  <si>
    <t>585318_CC15</t>
  </si>
  <si>
    <t>585318_CC21</t>
  </si>
  <si>
    <t>585318_CC31</t>
  </si>
  <si>
    <t>585318_CC32</t>
  </si>
  <si>
    <t>585318_CC41</t>
  </si>
  <si>
    <t>585318_CC51</t>
  </si>
  <si>
    <t>585318_CC52</t>
  </si>
  <si>
    <t>585318_CC53</t>
  </si>
  <si>
    <t>585318_CC61</t>
  </si>
  <si>
    <t>585318_CC71</t>
  </si>
  <si>
    <t>585318_CC72</t>
  </si>
  <si>
    <t>585318_CC81</t>
  </si>
  <si>
    <t>585318_CC82</t>
  </si>
  <si>
    <t>585318_CC91</t>
  </si>
  <si>
    <t>585318_DD11</t>
  </si>
  <si>
    <t>585318_DD12</t>
  </si>
  <si>
    <t>585318_EE11</t>
  </si>
  <si>
    <t>585318_EE12</t>
  </si>
  <si>
    <t>585318_EE13</t>
  </si>
  <si>
    <t>585318_FF11</t>
  </si>
  <si>
    <t>585318_GH11</t>
  </si>
  <si>
    <t>585318_GH12</t>
  </si>
  <si>
    <t>585318_GH13</t>
  </si>
  <si>
    <t>585318_GH21</t>
  </si>
  <si>
    <t>585318_II11</t>
  </si>
  <si>
    <t>585318_II12</t>
  </si>
  <si>
    <t>585318_II13</t>
  </si>
  <si>
    <t>585318_JJ11</t>
  </si>
  <si>
    <t>585318_JJ12</t>
  </si>
  <si>
    <t>585318_KK11</t>
  </si>
  <si>
    <t>585318_KK12</t>
  </si>
  <si>
    <t>585318_KK13</t>
  </si>
  <si>
    <t>585318_LL11</t>
  </si>
  <si>
    <t>585318_LL12</t>
  </si>
  <si>
    <t>585318_MN11</t>
  </si>
  <si>
    <t>585318_MN21</t>
  </si>
  <si>
    <t>585318_OO11</t>
  </si>
  <si>
    <t>585318_OO21</t>
  </si>
  <si>
    <t>585318_PP11</t>
  </si>
  <si>
    <t>585318_QQ11</t>
  </si>
  <si>
    <t>585318_RS11</t>
  </si>
  <si>
    <t>585318_RS21</t>
  </si>
  <si>
    <t>585319_AA11</t>
  </si>
  <si>
    <t>585319_AA12</t>
  </si>
  <si>
    <t>585319_AA13</t>
  </si>
  <si>
    <t>585319_AA14</t>
  </si>
  <si>
    <t>585319_AA21</t>
  </si>
  <si>
    <t>585319_AA31</t>
  </si>
  <si>
    <t>585319_AA32</t>
  </si>
  <si>
    <t>585319_BB11</t>
  </si>
  <si>
    <t>585319_CC11</t>
  </si>
  <si>
    <t>585319_CC12</t>
  </si>
  <si>
    <t>585319_CC13</t>
  </si>
  <si>
    <t>585319_CC14</t>
  </si>
  <si>
    <t>585319_CC15</t>
  </si>
  <si>
    <t>585319_CC21</t>
  </si>
  <si>
    <t>585319_CC31</t>
  </si>
  <si>
    <t>585319_CC32</t>
  </si>
  <si>
    <t>585319_CC41</t>
  </si>
  <si>
    <t>585319_CC51</t>
  </si>
  <si>
    <t>585319_CC52</t>
  </si>
  <si>
    <t>585319_CC53</t>
  </si>
  <si>
    <t>585319_CC61</t>
  </si>
  <si>
    <t>585319_CC71</t>
  </si>
  <si>
    <t>585319_CC72</t>
  </si>
  <si>
    <t>585319_CC81</t>
  </si>
  <si>
    <t>585319_CC82</t>
  </si>
  <si>
    <t>585319_CC91</t>
  </si>
  <si>
    <t>585319_DD11</t>
  </si>
  <si>
    <t>585319_DD12</t>
  </si>
  <si>
    <t>585319_EE11</t>
  </si>
  <si>
    <t>585319_EE12</t>
  </si>
  <si>
    <t>585319_EE13</t>
  </si>
  <si>
    <t>585319_FF11</t>
  </si>
  <si>
    <t>585319_GH11</t>
  </si>
  <si>
    <t>585319_GH12</t>
  </si>
  <si>
    <t>585319_GH13</t>
  </si>
  <si>
    <t>585319_GH21</t>
  </si>
  <si>
    <t>585319_II11</t>
  </si>
  <si>
    <t>585319_II12</t>
  </si>
  <si>
    <t>585319_II13</t>
  </si>
  <si>
    <t>585319_JJ11</t>
  </si>
  <si>
    <t>585319_JJ12</t>
  </si>
  <si>
    <t>585319_KK11</t>
  </si>
  <si>
    <t>585319_KK12</t>
  </si>
  <si>
    <t>585319_KK13</t>
  </si>
  <si>
    <t>585319_LL11</t>
  </si>
  <si>
    <t>585319_LL12</t>
  </si>
  <si>
    <t>585319_MN11</t>
  </si>
  <si>
    <t>585319_MN21</t>
  </si>
  <si>
    <t>585319_OO11</t>
  </si>
  <si>
    <t>585319_OO21</t>
  </si>
  <si>
    <t>585319_PP11</t>
  </si>
  <si>
    <t>585319_QQ11</t>
  </si>
  <si>
    <t>585319_RS11</t>
  </si>
  <si>
    <t>585319_RS21</t>
  </si>
  <si>
    <t>585320_AA11</t>
  </si>
  <si>
    <t>585320_AA12</t>
  </si>
  <si>
    <t>585320_AA13</t>
  </si>
  <si>
    <t>585320_AA14</t>
  </si>
  <si>
    <t>585320_AA21</t>
  </si>
  <si>
    <t>585320_AA31</t>
  </si>
  <si>
    <t>585320_AA32</t>
  </si>
  <si>
    <t>585320_BB11</t>
  </si>
  <si>
    <t>585320_CC11</t>
  </si>
  <si>
    <t>585320_CC12</t>
  </si>
  <si>
    <t>585320_CC13</t>
  </si>
  <si>
    <t>585320_CC14</t>
  </si>
  <si>
    <t>585320_CC15</t>
  </si>
  <si>
    <t>585320_CC21</t>
  </si>
  <si>
    <t>585320_CC31</t>
  </si>
  <si>
    <t>585320_CC32</t>
  </si>
  <si>
    <t>585320_CC41</t>
  </si>
  <si>
    <t>585320_CC51</t>
  </si>
  <si>
    <t>585320_CC52</t>
  </si>
  <si>
    <t>585320_CC53</t>
  </si>
  <si>
    <t>585320_CC61</t>
  </si>
  <si>
    <t>585320_CC71</t>
  </si>
  <si>
    <t>585320_CC72</t>
  </si>
  <si>
    <t>585320_CC81</t>
  </si>
  <si>
    <t>585320_CC82</t>
  </si>
  <si>
    <t>585320_CC91</t>
  </si>
  <si>
    <t>585320_DD11</t>
  </si>
  <si>
    <t>585320_DD12</t>
  </si>
  <si>
    <t>585320_EE11</t>
  </si>
  <si>
    <t>585320_EE12</t>
  </si>
  <si>
    <t>585320_EE13</t>
  </si>
  <si>
    <t>585320_FF11</t>
  </si>
  <si>
    <t>585320_GH11</t>
  </si>
  <si>
    <t>585320_GH12</t>
  </si>
  <si>
    <t>585320_GH13</t>
  </si>
  <si>
    <t>585320_GH21</t>
  </si>
  <si>
    <t>585320_II11</t>
  </si>
  <si>
    <t>585320_II12</t>
  </si>
  <si>
    <t>585320_II13</t>
  </si>
  <si>
    <t>585320_JJ11</t>
  </si>
  <si>
    <t>585320_JJ12</t>
  </si>
  <si>
    <t>585320_KK11</t>
  </si>
  <si>
    <t>585320_KK12</t>
  </si>
  <si>
    <t>585320_KK13</t>
  </si>
  <si>
    <t>585320_LL11</t>
  </si>
  <si>
    <t>585320_LL12</t>
  </si>
  <si>
    <t>585320_MN11</t>
  </si>
  <si>
    <t>585320_MN21</t>
  </si>
  <si>
    <t>585320_OO11</t>
  </si>
  <si>
    <t>585320_OO21</t>
  </si>
  <si>
    <t>585320_PP11</t>
  </si>
  <si>
    <t>585320_QQ11</t>
  </si>
  <si>
    <t>585320_RS11</t>
  </si>
  <si>
    <t>585320_RS21</t>
  </si>
  <si>
    <t>585321_AA11</t>
  </si>
  <si>
    <t>585321_AA12</t>
  </si>
  <si>
    <t>585321_AA13</t>
  </si>
  <si>
    <t>585321_AA14</t>
  </si>
  <si>
    <t>585321_AA21</t>
  </si>
  <si>
    <t>585321_AA31</t>
  </si>
  <si>
    <t>585321_AA32</t>
  </si>
  <si>
    <t>585321_BB11</t>
  </si>
  <si>
    <t>585321_CC11</t>
  </si>
  <si>
    <t>585321_CC12</t>
  </si>
  <si>
    <t>585321_CC13</t>
  </si>
  <si>
    <t>585321_CC14</t>
  </si>
  <si>
    <t>585321_CC15</t>
  </si>
  <si>
    <t>585321_CC21</t>
  </si>
  <si>
    <t>585321_CC31</t>
  </si>
  <si>
    <t>585321_CC32</t>
  </si>
  <si>
    <t>585321_CC41</t>
  </si>
  <si>
    <t>585321_CC51</t>
  </si>
  <si>
    <t>585321_CC52</t>
  </si>
  <si>
    <t>585321_CC53</t>
  </si>
  <si>
    <t>585321_CC61</t>
  </si>
  <si>
    <t>585321_CC71</t>
  </si>
  <si>
    <t>585321_CC72</t>
  </si>
  <si>
    <t>585321_CC81</t>
  </si>
  <si>
    <t>585321_CC82</t>
  </si>
  <si>
    <t>585321_CC91</t>
  </si>
  <si>
    <t>585321_DD11</t>
  </si>
  <si>
    <t>585321_DD12</t>
  </si>
  <si>
    <t>585321_EE11</t>
  </si>
  <si>
    <t>585321_EE12</t>
  </si>
  <si>
    <t>585321_EE13</t>
  </si>
  <si>
    <t>585321_FF11</t>
  </si>
  <si>
    <t>585321_GH11</t>
  </si>
  <si>
    <t>585321_GH12</t>
  </si>
  <si>
    <t>585321_GH13</t>
  </si>
  <si>
    <t>585321_GH21</t>
  </si>
  <si>
    <t>585321_II11</t>
  </si>
  <si>
    <t>585321_II12</t>
  </si>
  <si>
    <t>585321_II13</t>
  </si>
  <si>
    <t>585321_JJ11</t>
  </si>
  <si>
    <t>585321_JJ12</t>
  </si>
  <si>
    <t>585321_KK11</t>
  </si>
  <si>
    <t>585321_KK12</t>
  </si>
  <si>
    <t>585321_KK13</t>
  </si>
  <si>
    <t>585321_LL11</t>
  </si>
  <si>
    <t>585321_LL12</t>
  </si>
  <si>
    <t>585321_MN11</t>
  </si>
  <si>
    <t>585321_MN21</t>
  </si>
  <si>
    <t>585321_OO11</t>
  </si>
  <si>
    <t>585321_OO21</t>
  </si>
  <si>
    <t>585321_PP11</t>
  </si>
  <si>
    <t>585321_QQ11</t>
  </si>
  <si>
    <t>585321_RS11</t>
  </si>
  <si>
    <t>585321_RS21</t>
  </si>
  <si>
    <t>585322_AA11</t>
  </si>
  <si>
    <t>585322_AA12</t>
  </si>
  <si>
    <t>585322_AA13</t>
  </si>
  <si>
    <t>585322_AA14</t>
  </si>
  <si>
    <t>585322_AA21</t>
  </si>
  <si>
    <t>585322_AA31</t>
  </si>
  <si>
    <t>585322_AA32</t>
  </si>
  <si>
    <t>585322_BB11</t>
  </si>
  <si>
    <t>585322_CC11</t>
  </si>
  <si>
    <t>585322_CC12</t>
  </si>
  <si>
    <t>585322_CC13</t>
  </si>
  <si>
    <t>585322_CC14</t>
  </si>
  <si>
    <t>585322_CC15</t>
  </si>
  <si>
    <t>585322_CC21</t>
  </si>
  <si>
    <t>585322_CC31</t>
  </si>
  <si>
    <t>585322_CC32</t>
  </si>
  <si>
    <t>585322_CC41</t>
  </si>
  <si>
    <t>585322_CC51</t>
  </si>
  <si>
    <t>585322_CC52</t>
  </si>
  <si>
    <t>585322_CC53</t>
  </si>
  <si>
    <t>585322_CC61</t>
  </si>
  <si>
    <t>585322_CC71</t>
  </si>
  <si>
    <t>585322_CC72</t>
  </si>
  <si>
    <t>585322_CC81</t>
  </si>
  <si>
    <t>585322_CC82</t>
  </si>
  <si>
    <t>585322_CC91</t>
  </si>
  <si>
    <t>585322_DD11</t>
  </si>
  <si>
    <t>585322_DD12</t>
  </si>
  <si>
    <t>585322_EE11</t>
  </si>
  <si>
    <t>585322_EE12</t>
  </si>
  <si>
    <t>585322_EE13</t>
  </si>
  <si>
    <t>585322_FF11</t>
  </si>
  <si>
    <t>585322_GH11</t>
  </si>
  <si>
    <t>585322_GH12</t>
  </si>
  <si>
    <t>585322_GH13</t>
  </si>
  <si>
    <t>585322_GH21</t>
  </si>
  <si>
    <t>585322_II11</t>
  </si>
  <si>
    <t>585322_II12</t>
  </si>
  <si>
    <t>585322_II13</t>
  </si>
  <si>
    <t>585322_JJ11</t>
  </si>
  <si>
    <t>585322_JJ12</t>
  </si>
  <si>
    <t>585322_KK11</t>
  </si>
  <si>
    <t>585322_KK12</t>
  </si>
  <si>
    <t>585322_KK13</t>
  </si>
  <si>
    <t>585322_LL11</t>
  </si>
  <si>
    <t>585322_LL12</t>
  </si>
  <si>
    <t>585322_MN11</t>
  </si>
  <si>
    <t>585322_MN21</t>
  </si>
  <si>
    <t>585322_OO11</t>
  </si>
  <si>
    <t>585322_OO21</t>
  </si>
  <si>
    <t>585322_PP11</t>
  </si>
  <si>
    <t>585322_QQ11</t>
  </si>
  <si>
    <t>585322_RS11</t>
  </si>
  <si>
    <t>585322_RS21</t>
  </si>
  <si>
    <t>585323_AA11</t>
  </si>
  <si>
    <t>585323_AA12</t>
  </si>
  <si>
    <t>585323_AA13</t>
  </si>
  <si>
    <t>585323_AA14</t>
  </si>
  <si>
    <t>585323_AA21</t>
  </si>
  <si>
    <t>585323_AA31</t>
  </si>
  <si>
    <t>585323_AA32</t>
  </si>
  <si>
    <t>585323_BB11</t>
  </si>
  <si>
    <t>585323_CC11</t>
  </si>
  <si>
    <t>585323_CC12</t>
  </si>
  <si>
    <t>585323_CC13</t>
  </si>
  <si>
    <t>585323_CC14</t>
  </si>
  <si>
    <t>585323_CC15</t>
  </si>
  <si>
    <t>585323_CC21</t>
  </si>
  <si>
    <t>585323_CC31</t>
  </si>
  <si>
    <t>585323_CC32</t>
  </si>
  <si>
    <t>585323_CC41</t>
  </si>
  <si>
    <t>585323_CC51</t>
  </si>
  <si>
    <t>585323_CC52</t>
  </si>
  <si>
    <t>585323_CC53</t>
  </si>
  <si>
    <t>585323_CC61</t>
  </si>
  <si>
    <t>585323_CC71</t>
  </si>
  <si>
    <t>585323_CC72</t>
  </si>
  <si>
    <t>585323_CC81</t>
  </si>
  <si>
    <t>585323_CC82</t>
  </si>
  <si>
    <t>585323_CC91</t>
  </si>
  <si>
    <t>585323_DD11</t>
  </si>
  <si>
    <t>585323_DD12</t>
  </si>
  <si>
    <t>585323_EE11</t>
  </si>
  <si>
    <t>585323_EE12</t>
  </si>
  <si>
    <t>585323_EE13</t>
  </si>
  <si>
    <t>585323_FF11</t>
  </si>
  <si>
    <t>585323_GH11</t>
  </si>
  <si>
    <t>585323_GH12</t>
  </si>
  <si>
    <t>585323_GH13</t>
  </si>
  <si>
    <t>585323_GH21</t>
  </si>
  <si>
    <t>585323_II11</t>
  </si>
  <si>
    <t>585323_II12</t>
  </si>
  <si>
    <t>585323_II13</t>
  </si>
  <si>
    <t>585323_JJ11</t>
  </si>
  <si>
    <t>585323_JJ12</t>
  </si>
  <si>
    <t>585323_KK11</t>
  </si>
  <si>
    <t>585323_KK12</t>
  </si>
  <si>
    <t>585323_KK13</t>
  </si>
  <si>
    <t>585323_LL11</t>
  </si>
  <si>
    <t>585323_LL12</t>
  </si>
  <si>
    <t>585323_MN11</t>
  </si>
  <si>
    <t>585323_MN21</t>
  </si>
  <si>
    <t>585323_OO11</t>
  </si>
  <si>
    <t>585323_OO21</t>
  </si>
  <si>
    <t>585323_PP11</t>
  </si>
  <si>
    <t>585323_QQ11</t>
  </si>
  <si>
    <t>585323_RS11</t>
  </si>
  <si>
    <t>585323_RS21</t>
  </si>
  <si>
    <t>585324_AA11</t>
  </si>
  <si>
    <t>585324_AA12</t>
  </si>
  <si>
    <t>585324_AA13</t>
  </si>
  <si>
    <t>585324_AA14</t>
  </si>
  <si>
    <t>585324_AA21</t>
  </si>
  <si>
    <t>585324_AA31</t>
  </si>
  <si>
    <t>585324_AA32</t>
  </si>
  <si>
    <t>585324_BB11</t>
  </si>
  <si>
    <t>585324_CC11</t>
  </si>
  <si>
    <t>585324_CC12</t>
  </si>
  <si>
    <t>585324_CC13</t>
  </si>
  <si>
    <t>585324_CC14</t>
  </si>
  <si>
    <t>585324_CC15</t>
  </si>
  <si>
    <t>585324_CC21</t>
  </si>
  <si>
    <t>585324_CC31</t>
  </si>
  <si>
    <t>585324_CC32</t>
  </si>
  <si>
    <t>585324_CC41</t>
  </si>
  <si>
    <t>585324_CC51</t>
  </si>
  <si>
    <t>585324_CC52</t>
  </si>
  <si>
    <t>585324_CC53</t>
  </si>
  <si>
    <t>585324_CC61</t>
  </si>
  <si>
    <t>585324_CC71</t>
  </si>
  <si>
    <t>585324_CC72</t>
  </si>
  <si>
    <t>585324_CC81</t>
  </si>
  <si>
    <t>585324_CC82</t>
  </si>
  <si>
    <t>585324_CC91</t>
  </si>
  <si>
    <t>585324_DD11</t>
  </si>
  <si>
    <t>585324_DD12</t>
  </si>
  <si>
    <t>585324_EE11</t>
  </si>
  <si>
    <t>585324_EE12</t>
  </si>
  <si>
    <t>585324_EE13</t>
  </si>
  <si>
    <t>585324_FF11</t>
  </si>
  <si>
    <t>585324_GH11</t>
  </si>
  <si>
    <t>585324_GH12</t>
  </si>
  <si>
    <t>585324_GH13</t>
  </si>
  <si>
    <t>585324_GH21</t>
  </si>
  <si>
    <t>585324_II11</t>
  </si>
  <si>
    <t>585324_II12</t>
  </si>
  <si>
    <t>585324_II13</t>
  </si>
  <si>
    <t>585324_JJ11</t>
  </si>
  <si>
    <t>585324_JJ12</t>
  </si>
  <si>
    <t>585324_KK11</t>
  </si>
  <si>
    <t>585324_KK12</t>
  </si>
  <si>
    <t>585324_KK13</t>
  </si>
  <si>
    <t>585324_LL11</t>
  </si>
  <si>
    <t>585324_LL12</t>
  </si>
  <si>
    <t>585324_MN11</t>
  </si>
  <si>
    <t>585324_MN21</t>
  </si>
  <si>
    <t>585324_OO11</t>
  </si>
  <si>
    <t>585324_OO21</t>
  </si>
  <si>
    <t>585324_PP11</t>
  </si>
  <si>
    <t>585324_QQ11</t>
  </si>
  <si>
    <t>585324_RS11</t>
  </si>
  <si>
    <t>585324_RS21</t>
  </si>
  <si>
    <t>585325_AA11</t>
  </si>
  <si>
    <t>585325_AA12</t>
  </si>
  <si>
    <t>585325_AA13</t>
  </si>
  <si>
    <t>585325_AA14</t>
  </si>
  <si>
    <t>585325_AA21</t>
  </si>
  <si>
    <t>585325_AA31</t>
  </si>
  <si>
    <t>585325_AA32</t>
  </si>
  <si>
    <t>585325_BB11</t>
  </si>
  <si>
    <t>585325_CC11</t>
  </si>
  <si>
    <t>585325_CC12</t>
  </si>
  <si>
    <t>585325_CC13</t>
  </si>
  <si>
    <t>585325_CC14</t>
  </si>
  <si>
    <t>585325_CC15</t>
  </si>
  <si>
    <t>585325_CC21</t>
  </si>
  <si>
    <t>585325_CC31</t>
  </si>
  <si>
    <t>585325_CC32</t>
  </si>
  <si>
    <t>585325_CC41</t>
  </si>
  <si>
    <t>585325_CC51</t>
  </si>
  <si>
    <t>585325_CC52</t>
  </si>
  <si>
    <t>585325_CC53</t>
  </si>
  <si>
    <t>585325_CC61</t>
  </si>
  <si>
    <t>585325_CC71</t>
  </si>
  <si>
    <t>585325_CC72</t>
  </si>
  <si>
    <t>585325_CC81</t>
  </si>
  <si>
    <t>585325_CC82</t>
  </si>
  <si>
    <t>585325_CC91</t>
  </si>
  <si>
    <t>585325_DD11</t>
  </si>
  <si>
    <t>585325_DD12</t>
  </si>
  <si>
    <t>585325_EE11</t>
  </si>
  <si>
    <t>585325_EE12</t>
  </si>
  <si>
    <t>585325_EE13</t>
  </si>
  <si>
    <t>585325_FF11</t>
  </si>
  <si>
    <t>585325_GH11</t>
  </si>
  <si>
    <t>585325_GH12</t>
  </si>
  <si>
    <t>585325_GH13</t>
  </si>
  <si>
    <t>585325_GH21</t>
  </si>
  <si>
    <t>585325_II11</t>
  </si>
  <si>
    <t>585325_II12</t>
  </si>
  <si>
    <t>585325_II13</t>
  </si>
  <si>
    <t>585325_JJ11</t>
  </si>
  <si>
    <t>585325_JJ12</t>
  </si>
  <si>
    <t>585325_KK11</t>
  </si>
  <si>
    <t>585325_KK12</t>
  </si>
  <si>
    <t>585325_KK13</t>
  </si>
  <si>
    <t>585325_LL11</t>
  </si>
  <si>
    <t>585325_LL12</t>
  </si>
  <si>
    <t>585325_MN11</t>
  </si>
  <si>
    <t>585325_MN21</t>
  </si>
  <si>
    <t>585325_OO11</t>
  </si>
  <si>
    <t>585325_OO21</t>
  </si>
  <si>
    <t>585325_PP11</t>
  </si>
  <si>
    <t>585325_QQ11</t>
  </si>
  <si>
    <t>585325_RS11</t>
  </si>
  <si>
    <t>585325_RS21</t>
  </si>
  <si>
    <t>585400_AA11</t>
  </si>
  <si>
    <t>585400_AA12</t>
  </si>
  <si>
    <t>585400_AA13</t>
  </si>
  <si>
    <t>585400_AA14</t>
  </si>
  <si>
    <t>585400_AA21</t>
  </si>
  <si>
    <t>585400_AA31</t>
  </si>
  <si>
    <t>585400_AA32</t>
  </si>
  <si>
    <t>585400_BB11</t>
  </si>
  <si>
    <t>585400_CC11</t>
  </si>
  <si>
    <t>585400_CC12</t>
  </si>
  <si>
    <t>585400_CC13</t>
  </si>
  <si>
    <t>585400_CC14</t>
  </si>
  <si>
    <t>585400_CC15</t>
  </si>
  <si>
    <t>585400_CC21</t>
  </si>
  <si>
    <t>585400_CC31</t>
  </si>
  <si>
    <t>585400_CC32</t>
  </si>
  <si>
    <t>585400_CC41</t>
  </si>
  <si>
    <t>585400_CC51</t>
  </si>
  <si>
    <t>585400_CC52</t>
  </si>
  <si>
    <t>585400_CC53</t>
  </si>
  <si>
    <t>585400_CC61</t>
  </si>
  <si>
    <t>585400_CC71</t>
  </si>
  <si>
    <t>585400_CC72</t>
  </si>
  <si>
    <t>585400_CC81</t>
  </si>
  <si>
    <t>585400_CC82</t>
  </si>
  <si>
    <t>585400_CC91</t>
  </si>
  <si>
    <t>585400_DD11</t>
  </si>
  <si>
    <t>585400_DD12</t>
  </si>
  <si>
    <t>585400_EE11</t>
  </si>
  <si>
    <t>585400_EE12</t>
  </si>
  <si>
    <t>585400_EE13</t>
  </si>
  <si>
    <t>585400_FF11</t>
  </si>
  <si>
    <t>585400_GH11</t>
  </si>
  <si>
    <t>585400_GH12</t>
  </si>
  <si>
    <t>585400_GH13</t>
  </si>
  <si>
    <t>585400_GH21</t>
  </si>
  <si>
    <t>585400_II11</t>
  </si>
  <si>
    <t>585400_II12</t>
  </si>
  <si>
    <t>585400_II13</t>
  </si>
  <si>
    <t>585400_JJ11</t>
  </si>
  <si>
    <t>585400_JJ12</t>
  </si>
  <si>
    <t>585400_KK11</t>
  </si>
  <si>
    <t>585400_KK12</t>
  </si>
  <si>
    <t>585400_KK13</t>
  </si>
  <si>
    <t>585400_LL11</t>
  </si>
  <si>
    <t>585400_LL12</t>
  </si>
  <si>
    <t>585400_MN11</t>
  </si>
  <si>
    <t>585400_MN21</t>
  </si>
  <si>
    <t>585400_OO11</t>
  </si>
  <si>
    <t>585400_OO21</t>
  </si>
  <si>
    <t>585400_PP11</t>
  </si>
  <si>
    <t>585400_QQ11</t>
  </si>
  <si>
    <t>585400_RS11</t>
  </si>
  <si>
    <t>585400_RS21</t>
  </si>
  <si>
    <t>Horticulture and Fruit Growing</t>
  </si>
  <si>
    <t>Sheep, Beef Cattle and Grain Farming</t>
  </si>
  <si>
    <t>Dairy Cattle Farming</t>
  </si>
  <si>
    <t>Poultry, Deer and Other Livestock Farming</t>
  </si>
  <si>
    <t>Forestry and Logging</t>
  </si>
  <si>
    <t>Fishing and Aquaculture</t>
  </si>
  <si>
    <t>Agriculture, Forestry and Fishing Support Services and Hunting</t>
  </si>
  <si>
    <t>Meat and Meat Product Manufacturing</t>
  </si>
  <si>
    <t>Seafood Processing</t>
  </si>
  <si>
    <t>Dairy Product Manufacturing</t>
  </si>
  <si>
    <t>Fruit, Oil, Cereal and Other Food Product Manufacturing</t>
  </si>
  <si>
    <t>Beverage and Tobacco Product Manufacturing</t>
  </si>
  <si>
    <t>Textile, Leather, Clothing and Footwear Manufacturing</t>
  </si>
  <si>
    <t>Wood Product Manufacturing</t>
  </si>
  <si>
    <t>Pulp, Paper and Converted Paper Product Manufacturing</t>
  </si>
  <si>
    <t>Printing</t>
  </si>
  <si>
    <t>Petroleum and Coal Product Manufacturing</t>
  </si>
  <si>
    <t>Basic Chemical and Chemical Product Manufacturing</t>
  </si>
  <si>
    <t>Polymer Product and Rubber Product Manufacturing</t>
  </si>
  <si>
    <t>Non-Metallic Mineral Product Manufacturing</t>
  </si>
  <si>
    <t>Primary Metal and Metal Product Manufacturing</t>
  </si>
  <si>
    <t>Fabricated Metal Product Manufacturing</t>
  </si>
  <si>
    <t>Transport Equipment Manufacturing</t>
  </si>
  <si>
    <t>Machinery and Other Equipment Manufacturing</t>
  </si>
  <si>
    <t>Furniture and Other Manufacturing</t>
  </si>
  <si>
    <t>Electricity and Gas Supply</t>
  </si>
  <si>
    <t>Water, Sewerage, Drainage and Waste Services</t>
  </si>
  <si>
    <t>Building Construction</t>
  </si>
  <si>
    <t>Heavy and Civil Engineering Construction</t>
  </si>
  <si>
    <t>Construction Services</t>
  </si>
  <si>
    <t>Motor Vehicle and Motor Vehicle Parts and Fuel Retailing</t>
  </si>
  <si>
    <t>Supermarket, Grocery Stores and Specialised Food Retailing</t>
  </si>
  <si>
    <t>Other Store-Based Retailing and Non Store Retailing</t>
  </si>
  <si>
    <t>Road Transport</t>
  </si>
  <si>
    <t>Rail, Water, Air and Other Transport</t>
  </si>
  <si>
    <t>Postal, Courier Transport Support, and Warehousing Services.</t>
  </si>
  <si>
    <t>Information Media Services</t>
  </si>
  <si>
    <t>Telecommunications, Internet and Library Services</t>
  </si>
  <si>
    <t>Finance</t>
  </si>
  <si>
    <t>Insurance and Superannuation Funds</t>
  </si>
  <si>
    <t>Auxiliary Finance and Insurance Services</t>
  </si>
  <si>
    <t>Rental and Hiring Services (except Real Estate)</t>
  </si>
  <si>
    <t>Property Operators and Real Estate Services</t>
  </si>
  <si>
    <t>LL21</t>
  </si>
  <si>
    <t>Owner-Occupied Property Operation (National Accounts Only)</t>
  </si>
  <si>
    <t>Local Government Administration</t>
  </si>
  <si>
    <t>Central Government Administration, Defence and Public Safety</t>
  </si>
  <si>
    <t>UU11</t>
  </si>
  <si>
    <t>Unallocated</t>
  </si>
  <si>
    <t>GDP2001</t>
  </si>
  <si>
    <t>GDP2002</t>
  </si>
  <si>
    <t>GDP2003</t>
  </si>
  <si>
    <t>GDP2004</t>
  </si>
  <si>
    <t>GDP2005</t>
  </si>
  <si>
    <t>GDP2006</t>
  </si>
  <si>
    <t>GDP2007</t>
  </si>
  <si>
    <t>GDP2008</t>
  </si>
  <si>
    <t>GDP2009</t>
  </si>
  <si>
    <t>GDP2010</t>
  </si>
  <si>
    <t>GDP2011</t>
  </si>
  <si>
    <t>GDP2012</t>
  </si>
  <si>
    <t>GDP2013</t>
  </si>
  <si>
    <t>Total</t>
  </si>
  <si>
    <t>GDP ($m)</t>
  </si>
  <si>
    <t>GDP ($ million, 2010 prices)</t>
  </si>
  <si>
    <t>GDP BY AREA UNIT AND INDUSTRY ($M, 2010 PRICES)</t>
  </si>
  <si>
    <t>NUMBER OF BUSINESS UNITS BY AREA UNIT AND INDUSTRY</t>
  </si>
  <si>
    <t>NUMBER OFF FILLED JOBS BY AREA UNIT AND INDUSTRY</t>
  </si>
  <si>
    <t>Industry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</si>
</sst>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$&quot;#,##0"/>
    <numFmt numFmtId="165" formatCode="0.0%"/>
    <numFmt numFmtId="166" formatCode="0.0"/>
    <numFmt numFmtId="167" formatCode="&quot;$&quot;#,##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11"/>
      <color theme="1"/>
      <name val="Arial Mäo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1"/>
      <color theme="0"/>
      <name val="Arial Mäori"/>
      <family val="2"/>
    </font>
    <font>
      <sz val="11"/>
      <color rgb="FF9C0006"/>
      <name val="Arial Mäori"/>
      <family val="2"/>
    </font>
    <font>
      <b/>
      <sz val="11"/>
      <color rgb="FFFA7D00"/>
      <name val="Arial Mäori"/>
      <family val="2"/>
    </font>
    <font>
      <b/>
      <sz val="11"/>
      <color theme="0"/>
      <name val="Arial Mäori"/>
      <family val="2"/>
    </font>
    <font>
      <i/>
      <sz val="11"/>
      <color rgb="FF7F7F7F"/>
      <name val="Arial Mäori"/>
      <family val="2"/>
    </font>
    <font>
      <sz val="11"/>
      <color rgb="FF006100"/>
      <name val="Arial Mäori"/>
      <family val="2"/>
    </font>
    <font>
      <b/>
      <sz val="15"/>
      <color theme="3"/>
      <name val="Arial Mäori"/>
      <family val="2"/>
    </font>
    <font>
      <b/>
      <sz val="13"/>
      <color theme="3"/>
      <name val="Arial Mäori"/>
      <family val="2"/>
    </font>
    <font>
      <b/>
      <sz val="11"/>
      <color theme="3"/>
      <name val="Arial Mäori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Arial Mäori"/>
      <family val="2"/>
    </font>
    <font>
      <sz val="11"/>
      <color rgb="FFFA7D00"/>
      <name val="Arial Mäori"/>
      <family val="2"/>
    </font>
    <font>
      <sz val="11"/>
      <color rgb="FF9C6500"/>
      <name val="Arial Mäori"/>
      <family val="2"/>
    </font>
    <font>
      <b/>
      <sz val="11"/>
      <color rgb="FF3F3F3F"/>
      <name val="Arial Mäori"/>
      <family val="2"/>
    </font>
    <font>
      <b/>
      <sz val="11"/>
      <color theme="1"/>
      <name val="Arial Mäori"/>
      <family val="2"/>
    </font>
    <font>
      <sz val="11"/>
      <color rgb="FFFF0000"/>
      <name val="Arial Mäori"/>
      <family val="2"/>
    </font>
    <font>
      <u/>
      <sz val="10"/>
      <color indexed="12"/>
      <name val="Arial"/>
      <family val="2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 tint="-0.34998626667073579"/>
      <name val="Arial"/>
      <family val="2"/>
    </font>
    <font>
      <sz val="10"/>
      <color theme="3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thin">
        <color indexed="64"/>
      </top>
      <bottom style="double">
        <color indexed="64"/>
      </bottom>
      <diagonal/>
    </border>
  </borders>
  <cellStyleXfs count="65">
    <xf numFmtId="0" fontId="0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8" fillId="0" borderId="0"/>
    <xf numFmtId="0" fontId="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4" applyNumberFormat="0" applyAlignment="0" applyProtection="0"/>
    <xf numFmtId="0" fontId="12" fillId="7" borderId="7" applyNumberFormat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4" applyNumberFormat="0" applyAlignment="0" applyProtection="0"/>
    <xf numFmtId="0" fontId="20" fillId="0" borderId="6" applyNumberFormat="0" applyFill="0" applyAlignment="0" applyProtection="0"/>
    <xf numFmtId="0" fontId="21" fillId="4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8" fillId="0" borderId="0"/>
    <xf numFmtId="0" fontId="3" fillId="8" borderId="8" applyNumberFormat="0" applyFont="0" applyAlignment="0" applyProtection="0"/>
    <xf numFmtId="0" fontId="22" fillId="6" borderId="5" applyNumberFormat="0" applyAlignment="0" applyProtection="0"/>
    <xf numFmtId="0" fontId="5" fillId="0" borderId="0">
      <alignment horizontal="left"/>
    </xf>
    <xf numFmtId="0" fontId="6" fillId="0" borderId="0">
      <alignment horizontal="left" vertical="center" wrapText="1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left" vertical="center" wrapText="1"/>
    </xf>
    <xf numFmtId="0" fontId="6" fillId="0" borderId="0">
      <alignment horizontal="right"/>
    </xf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73">
    <xf numFmtId="0" fontId="0" fillId="0" borderId="0" xfId="0"/>
    <xf numFmtId="0" fontId="6" fillId="33" borderId="10" xfId="1" applyFont="1" applyFill="1" applyBorder="1" applyAlignment="1">
      <alignment vertical="center" wrapText="1"/>
    </xf>
    <xf numFmtId="0" fontId="6" fillId="0" borderId="0" xfId="1" applyFont="1"/>
    <xf numFmtId="49" fontId="6" fillId="0" borderId="0" xfId="1" applyNumberFormat="1" applyFont="1"/>
    <xf numFmtId="0" fontId="6" fillId="0" borderId="0" xfId="1" applyFont="1" applyAlignment="1">
      <alignment horizontal="right"/>
    </xf>
    <xf numFmtId="0" fontId="28" fillId="0" borderId="0" xfId="0" applyFont="1"/>
    <xf numFmtId="0" fontId="6" fillId="0" borderId="0" xfId="1" applyFont="1" applyAlignment="1">
      <alignment wrapText="1"/>
    </xf>
    <xf numFmtId="0" fontId="27" fillId="37" borderId="0" xfId="0" applyFont="1" applyFill="1"/>
    <xf numFmtId="0" fontId="30" fillId="34" borderId="0" xfId="0" applyFont="1" applyFill="1"/>
    <xf numFmtId="0" fontId="31" fillId="3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9" fillId="3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2" fillId="38" borderId="0" xfId="0" applyFont="1" applyFill="1"/>
    <xf numFmtId="3" fontId="32" fillId="38" borderId="0" xfId="0" applyNumberFormat="1" applyFont="1" applyFill="1" applyAlignment="1">
      <alignment horizontal="center"/>
    </xf>
    <xf numFmtId="0" fontId="32" fillId="0" borderId="0" xfId="0" applyFont="1"/>
    <xf numFmtId="0" fontId="32" fillId="0" borderId="11" xfId="0" applyFont="1" applyBorder="1" applyAlignment="1">
      <alignment horizontal="center"/>
    </xf>
    <xf numFmtId="3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4" fontId="32" fillId="38" borderId="11" xfId="0" applyNumberFormat="1" applyFont="1" applyFill="1" applyBorder="1" applyAlignment="1">
      <alignment horizontal="center"/>
    </xf>
    <xf numFmtId="164" fontId="32" fillId="38" borderId="0" xfId="0" applyNumberFormat="1" applyFont="1" applyFill="1" applyAlignment="1">
      <alignment horizontal="center"/>
    </xf>
    <xf numFmtId="165" fontId="32" fillId="38" borderId="11" xfId="0" applyNumberFormat="1" applyFont="1" applyFill="1" applyBorder="1" applyAlignment="1">
      <alignment horizontal="center"/>
    </xf>
    <xf numFmtId="165" fontId="32" fillId="38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32" fillId="38" borderId="11" xfId="0" applyNumberFormat="1" applyFont="1" applyFill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  <xf numFmtId="0" fontId="26" fillId="39" borderId="13" xfId="0" applyFont="1" applyFill="1" applyBorder="1" applyAlignment="1">
      <alignment horizontal="center" vertical="center"/>
    </xf>
    <xf numFmtId="0" fontId="26" fillId="39" borderId="0" xfId="0" applyFont="1" applyFill="1" applyAlignment="1">
      <alignment horizontal="center" vertical="center"/>
    </xf>
    <xf numFmtId="0" fontId="26" fillId="39" borderId="0" xfId="0" applyFont="1" applyFill="1" applyAlignment="1">
      <alignment horizontal="left" vertical="center"/>
    </xf>
    <xf numFmtId="0" fontId="26" fillId="39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3" fontId="32" fillId="38" borderId="14" xfId="0" applyNumberFormat="1" applyFont="1" applyFill="1" applyBorder="1" applyAlignment="1">
      <alignment horizontal="center"/>
    </xf>
    <xf numFmtId="3" fontId="32" fillId="0" borderId="14" xfId="0" applyNumberFormat="1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3" fillId="37" borderId="0" xfId="0" applyFont="1" applyFill="1"/>
    <xf numFmtId="0" fontId="0" fillId="0" borderId="0" xfId="0" applyAlignment="1">
      <alignment horizontal="center"/>
    </xf>
    <xf numFmtId="0" fontId="34" fillId="0" borderId="0" xfId="0" applyFont="1"/>
    <xf numFmtId="166" fontId="0" fillId="0" borderId="0" xfId="0" applyNumberFormat="1"/>
    <xf numFmtId="0" fontId="34" fillId="0" borderId="15" xfId="0" applyFont="1" applyBorder="1"/>
    <xf numFmtId="0" fontId="34" fillId="0" borderId="0" xfId="0" applyFont="1" applyAlignment="1">
      <alignment horizontal="center"/>
    </xf>
    <xf numFmtId="0" fontId="35" fillId="0" borderId="0" xfId="0" applyFont="1"/>
    <xf numFmtId="0" fontId="30" fillId="38" borderId="16" xfId="0" applyFont="1" applyFill="1" applyBorder="1"/>
    <xf numFmtId="164" fontId="32" fillId="38" borderId="12" xfId="0" applyNumberFormat="1" applyFont="1" applyFill="1" applyBorder="1" applyAlignment="1">
      <alignment horizontal="center"/>
    </xf>
    <xf numFmtId="0" fontId="36" fillId="38" borderId="0" xfId="0" applyFont="1" applyFill="1"/>
    <xf numFmtId="0" fontId="36" fillId="0" borderId="0" xfId="0" applyFont="1" applyFill="1"/>
    <xf numFmtId="0" fontId="30" fillId="40" borderId="0" xfId="0" applyFont="1" applyFill="1"/>
    <xf numFmtId="0" fontId="27" fillId="0" borderId="0" xfId="0" applyFont="1" applyAlignment="1">
      <alignment horizontal="center"/>
    </xf>
    <xf numFmtId="164" fontId="32" fillId="38" borderId="17" xfId="0" applyNumberFormat="1" applyFont="1" applyFill="1" applyBorder="1" applyAlignment="1">
      <alignment horizontal="center"/>
    </xf>
    <xf numFmtId="164" fontId="32" fillId="38" borderId="0" xfId="0" applyNumberFormat="1" applyFont="1" applyFill="1" applyBorder="1" applyAlignment="1">
      <alignment horizontal="center"/>
    </xf>
    <xf numFmtId="0" fontId="26" fillId="39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1" fontId="36" fillId="38" borderId="18" xfId="0" applyNumberFormat="1" applyFont="1" applyFill="1" applyBorder="1" applyAlignment="1">
      <alignment horizontal="right" indent="1"/>
    </xf>
    <xf numFmtId="1" fontId="36" fillId="0" borderId="18" xfId="0" applyNumberFormat="1" applyFont="1" applyFill="1" applyBorder="1" applyAlignment="1">
      <alignment horizontal="right" indent="1"/>
    </xf>
    <xf numFmtId="0" fontId="36" fillId="0" borderId="18" xfId="0" applyFont="1" applyBorder="1" applyAlignment="1">
      <alignment horizontal="right" inden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5" fillId="0" borderId="0" xfId="0" applyFont="1" applyAlignment="1">
      <alignment horizontal="right"/>
    </xf>
    <xf numFmtId="165" fontId="32" fillId="38" borderId="14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3" fontId="36" fillId="38" borderId="19" xfId="0" applyNumberFormat="1" applyFont="1" applyFill="1" applyBorder="1" applyAlignment="1">
      <alignment horizontal="right" indent="1"/>
    </xf>
    <xf numFmtId="0" fontId="0" fillId="41" borderId="0" xfId="0" applyFill="1"/>
    <xf numFmtId="164" fontId="32" fillId="38" borderId="14" xfId="0" applyNumberFormat="1" applyFont="1" applyFill="1" applyBorder="1" applyAlignment="1">
      <alignment horizontal="center"/>
    </xf>
    <xf numFmtId="167" fontId="32" fillId="38" borderId="11" xfId="0" applyNumberFormat="1" applyFont="1" applyFill="1" applyBorder="1" applyAlignment="1">
      <alignment horizontal="center"/>
    </xf>
    <xf numFmtId="0" fontId="37" fillId="0" borderId="0" xfId="0" applyFont="1"/>
    <xf numFmtId="0" fontId="34" fillId="0" borderId="0" xfId="0" applyFont="1" applyBorder="1"/>
    <xf numFmtId="1" fontId="0" fillId="0" borderId="0" xfId="0" applyNumberFormat="1"/>
    <xf numFmtId="0" fontId="37" fillId="0" borderId="0" xfId="0" applyFont="1" applyAlignment="1">
      <alignment horizontal="center"/>
    </xf>
  </cellXfs>
  <cellStyles count="65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 2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Hyperlink 2" xfId="6"/>
    <cellStyle name="Hyperlink 2 2" xfId="63"/>
    <cellStyle name="Hyperlink 3" xfId="41"/>
    <cellStyle name="Input 2" xfId="42"/>
    <cellStyle name="Linked Cell 2" xfId="43"/>
    <cellStyle name="Neutral 2" xfId="44"/>
    <cellStyle name="Normal" xfId="0" builtinId="0"/>
    <cellStyle name="Normal 2" xfId="2"/>
    <cellStyle name="Normal 2 2" xfId="45"/>
    <cellStyle name="Normal 2 3" xfId="46"/>
    <cellStyle name="Normal 2 4" xfId="47"/>
    <cellStyle name="Normal 3" xfId="3"/>
    <cellStyle name="Normal 3 2" xfId="48"/>
    <cellStyle name="Normal 3 3" xfId="62"/>
    <cellStyle name="Normal 4" xfId="4"/>
    <cellStyle name="Normal 5" xfId="5"/>
    <cellStyle name="Normal 5 2" xfId="64"/>
    <cellStyle name="Normal 6" xfId="49"/>
    <cellStyle name="Normal 7" xfId="50"/>
    <cellStyle name="Normal 8" xfId="51"/>
    <cellStyle name="Normal 9" xfId="1"/>
    <cellStyle name="Note 2" xfId="52"/>
    <cellStyle name="Output 2" xfId="53"/>
    <cellStyle name="Style1" xfId="54"/>
    <cellStyle name="Style2" xfId="55"/>
    <cellStyle name="Style3" xfId="56"/>
    <cellStyle name="Style3 2" xfId="57"/>
    <cellStyle name="Style4" xfId="58"/>
    <cellStyle name="Style5" xfId="59"/>
    <cellStyle name="Total 2" xfId="60"/>
    <cellStyle name="Warning Text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</xdr:row>
      <xdr:rowOff>47625</xdr:rowOff>
    </xdr:from>
    <xdr:to>
      <xdr:col>6</xdr:col>
      <xdr:colOff>1266825</xdr:colOff>
      <xdr:row>6</xdr:row>
      <xdr:rowOff>28575</xdr:rowOff>
    </xdr:to>
    <xdr:sp macro="" textlink="">
      <xdr:nvSpPr>
        <xdr:cNvPr id="2" name="Rectangular Callout 1"/>
        <xdr:cNvSpPr/>
      </xdr:nvSpPr>
      <xdr:spPr>
        <a:xfrm>
          <a:off x="3790950" y="466725"/>
          <a:ext cx="3343275" cy="609600"/>
        </a:xfrm>
        <a:prstGeom prst="wedgeRectCallout">
          <a:avLst>
            <a:gd name="adj1" fmla="val -60833"/>
            <a:gd name="adj2" fmla="val -39722"/>
          </a:avLst>
        </a:prstGeom>
        <a:solidFill>
          <a:srgbClr val="FF0000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Use the</a:t>
          </a:r>
          <a:r>
            <a:rPr lang="en-NZ" sz="1100" baseline="0"/>
            <a:t> pull-down list to change the area-unit.  The tables below will update with data for the selected area unit.</a:t>
          </a:r>
          <a:endParaRPr lang="en-NZ" sz="1100"/>
        </a:p>
      </xdr:txBody>
    </xdr:sp>
    <xdr:clientData/>
  </xdr:twoCellAnchor>
  <xdr:twoCellAnchor>
    <xdr:from>
      <xdr:col>6</xdr:col>
      <xdr:colOff>2409825</xdr:colOff>
      <xdr:row>3</xdr:row>
      <xdr:rowOff>0</xdr:rowOff>
    </xdr:from>
    <xdr:to>
      <xdr:col>9</xdr:col>
      <xdr:colOff>666750</xdr:colOff>
      <xdr:row>5</xdr:row>
      <xdr:rowOff>66675</xdr:rowOff>
    </xdr:to>
    <xdr:sp macro="" textlink="">
      <xdr:nvSpPr>
        <xdr:cNvPr id="3" name="Rectangular Callout 2"/>
        <xdr:cNvSpPr/>
      </xdr:nvSpPr>
      <xdr:spPr>
        <a:xfrm>
          <a:off x="8277225" y="609600"/>
          <a:ext cx="3343275" cy="314325"/>
        </a:xfrm>
        <a:prstGeom prst="wedgeRectCallout">
          <a:avLst>
            <a:gd name="adj1" fmla="val -6987"/>
            <a:gd name="adj2" fmla="val 287551"/>
          </a:avLst>
        </a:prstGeom>
        <a:solidFill>
          <a:srgbClr val="FF0000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This function is not operational in this example dataset</a:t>
          </a:r>
          <a:r>
            <a:rPr lang="en-NZ" sz="1100" baseline="0"/>
            <a:t>.</a:t>
          </a:r>
          <a:endParaRPr lang="en-NZ" sz="1100"/>
        </a:p>
      </xdr:txBody>
    </xdr:sp>
    <xdr:clientData/>
  </xdr:twoCellAnchor>
  <xdr:twoCellAnchor>
    <xdr:from>
      <xdr:col>1</xdr:col>
      <xdr:colOff>238125</xdr:colOff>
      <xdr:row>4</xdr:row>
      <xdr:rowOff>47625</xdr:rowOff>
    </xdr:from>
    <xdr:to>
      <xdr:col>2</xdr:col>
      <xdr:colOff>38100</xdr:colOff>
      <xdr:row>6</xdr:row>
      <xdr:rowOff>104774</xdr:rowOff>
    </xdr:to>
    <xdr:sp macro="" textlink="">
      <xdr:nvSpPr>
        <xdr:cNvPr id="4" name="Rectangular Callout 3"/>
        <xdr:cNvSpPr/>
      </xdr:nvSpPr>
      <xdr:spPr>
        <a:xfrm>
          <a:off x="428625" y="714375"/>
          <a:ext cx="2105025" cy="438149"/>
        </a:xfrm>
        <a:prstGeom prst="wedgeRectCallout">
          <a:avLst>
            <a:gd name="adj1" fmla="val 64506"/>
            <a:gd name="adj2" fmla="val 174507"/>
          </a:avLst>
        </a:prstGeom>
        <a:solidFill>
          <a:srgbClr val="FF0000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This function is not operational in this example dataset</a:t>
          </a:r>
          <a:r>
            <a:rPr lang="en-NZ" sz="1100" baseline="0"/>
            <a:t>.</a:t>
          </a:r>
          <a:endParaRPr lang="en-NZ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gional\Model2020\Classification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Regions"/>
      <sheetName val="Key regional"/>
      <sheetName val="oLD Key_regional"/>
      <sheetName val="Local Board"/>
      <sheetName val="LocalBoard2"/>
      <sheetName val="Field of study"/>
      <sheetName val="Qualification"/>
      <sheetName val="SkillQual"/>
      <sheetName val="NA29"/>
      <sheetName val="GDP54-GDP29 Mapping"/>
      <sheetName val="ANZSIC06 4Digit - GDP54 Mapping"/>
      <sheetName val="LEEDTableB - GDP54&amp;ANZSIC06"/>
      <sheetName val="ANZSIC06 All"/>
      <sheetName val="32NA06"/>
      <sheetName val="32NA06_ALL"/>
      <sheetName val="ANZSIC06"/>
      <sheetName val="ANZSIC06-all + CDC ITC sectors"/>
      <sheetName val="Public-private"/>
      <sheetName val="ANZSCO"/>
      <sheetName val="NomGDP-1DigANZSIC06"/>
      <sheetName val="ANZSIC06 4Digit mapping to LWE"/>
      <sheetName val="ANZSIC_54"/>
      <sheetName val="LWE 2 54GDInd"/>
    </sheetNames>
    <sheetDataSet>
      <sheetData sheetId="0"/>
      <sheetData sheetId="1"/>
      <sheetData sheetId="2">
        <row r="2">
          <cell r="A2">
            <v>500206</v>
          </cell>
          <cell r="B2" t="str">
            <v>001</v>
          </cell>
        </row>
        <row r="3">
          <cell r="A3">
            <v>500207</v>
          </cell>
          <cell r="B3" t="str">
            <v>001</v>
          </cell>
        </row>
        <row r="4">
          <cell r="A4">
            <v>500208</v>
          </cell>
          <cell r="B4" t="str">
            <v>001</v>
          </cell>
        </row>
        <row r="5">
          <cell r="A5">
            <v>614601</v>
          </cell>
          <cell r="B5" t="str">
            <v>001</v>
          </cell>
        </row>
        <row r="6">
          <cell r="A6">
            <v>500202</v>
          </cell>
          <cell r="B6" t="str">
            <v>001</v>
          </cell>
        </row>
        <row r="7">
          <cell r="A7">
            <v>500203</v>
          </cell>
          <cell r="B7" t="str">
            <v>001</v>
          </cell>
        </row>
        <row r="8">
          <cell r="A8">
            <v>500100</v>
          </cell>
          <cell r="B8" t="str">
            <v>001</v>
          </cell>
        </row>
        <row r="9">
          <cell r="A9">
            <v>500204</v>
          </cell>
          <cell r="B9" t="str">
            <v>001</v>
          </cell>
        </row>
        <row r="10">
          <cell r="A10">
            <v>500301</v>
          </cell>
          <cell r="B10" t="str">
            <v>001</v>
          </cell>
        </row>
        <row r="11">
          <cell r="A11">
            <v>500302</v>
          </cell>
          <cell r="B11" t="str">
            <v>001</v>
          </cell>
        </row>
        <row r="12">
          <cell r="A12">
            <v>500205</v>
          </cell>
          <cell r="B12" t="str">
            <v>001</v>
          </cell>
        </row>
        <row r="13">
          <cell r="A13">
            <v>614001</v>
          </cell>
          <cell r="B13">
            <v>999</v>
          </cell>
        </row>
        <row r="14">
          <cell r="A14">
            <v>614002</v>
          </cell>
          <cell r="B14">
            <v>999</v>
          </cell>
        </row>
        <row r="15">
          <cell r="A15">
            <v>614503</v>
          </cell>
          <cell r="B15">
            <v>999</v>
          </cell>
        </row>
        <row r="16">
          <cell r="A16">
            <v>614504</v>
          </cell>
          <cell r="B16">
            <v>999</v>
          </cell>
        </row>
        <row r="17">
          <cell r="A17">
            <v>614502</v>
          </cell>
          <cell r="B17" t="str">
            <v>001</v>
          </cell>
        </row>
        <row r="18">
          <cell r="A18">
            <v>614602</v>
          </cell>
          <cell r="B18">
            <v>999</v>
          </cell>
        </row>
        <row r="19">
          <cell r="A19">
            <v>500402</v>
          </cell>
          <cell r="B19" t="str">
            <v>001</v>
          </cell>
        </row>
        <row r="20">
          <cell r="A20">
            <v>500401</v>
          </cell>
          <cell r="B20" t="str">
            <v>001</v>
          </cell>
        </row>
        <row r="21">
          <cell r="A21">
            <v>614700</v>
          </cell>
          <cell r="B21" t="str">
            <v>001</v>
          </cell>
        </row>
        <row r="22">
          <cell r="A22">
            <v>500801</v>
          </cell>
          <cell r="B22" t="str">
            <v>001</v>
          </cell>
        </row>
        <row r="23">
          <cell r="A23">
            <v>500802</v>
          </cell>
          <cell r="B23" t="str">
            <v>001</v>
          </cell>
        </row>
        <row r="24">
          <cell r="A24">
            <v>500600</v>
          </cell>
          <cell r="B24" t="str">
            <v>001</v>
          </cell>
        </row>
        <row r="25">
          <cell r="A25">
            <v>500700</v>
          </cell>
          <cell r="B25" t="str">
            <v>001</v>
          </cell>
        </row>
        <row r="26">
          <cell r="A26">
            <v>500500</v>
          </cell>
          <cell r="B26" t="str">
            <v>001</v>
          </cell>
        </row>
        <row r="27">
          <cell r="A27">
            <v>501633</v>
          </cell>
          <cell r="B27" t="str">
            <v>001</v>
          </cell>
        </row>
        <row r="28">
          <cell r="A28">
            <v>501631</v>
          </cell>
          <cell r="B28" t="str">
            <v>001</v>
          </cell>
        </row>
        <row r="29">
          <cell r="A29">
            <v>501634</v>
          </cell>
          <cell r="B29" t="str">
            <v>001</v>
          </cell>
        </row>
        <row r="30">
          <cell r="A30">
            <v>501615</v>
          </cell>
          <cell r="B30" t="str">
            <v>001</v>
          </cell>
        </row>
        <row r="31">
          <cell r="A31">
            <v>501632</v>
          </cell>
          <cell r="B31" t="str">
            <v>001</v>
          </cell>
        </row>
        <row r="32">
          <cell r="A32">
            <v>501500</v>
          </cell>
          <cell r="B32" t="str">
            <v>001</v>
          </cell>
        </row>
        <row r="33">
          <cell r="A33">
            <v>501700</v>
          </cell>
          <cell r="B33" t="str">
            <v>001</v>
          </cell>
        </row>
        <row r="34">
          <cell r="A34">
            <v>501614</v>
          </cell>
          <cell r="B34" t="str">
            <v>001</v>
          </cell>
        </row>
        <row r="35">
          <cell r="A35">
            <v>501613</v>
          </cell>
          <cell r="B35" t="str">
            <v>001</v>
          </cell>
        </row>
        <row r="36">
          <cell r="A36">
            <v>500900</v>
          </cell>
          <cell r="B36" t="str">
            <v>001</v>
          </cell>
        </row>
        <row r="37">
          <cell r="A37">
            <v>501620</v>
          </cell>
          <cell r="B37" t="str">
            <v>001</v>
          </cell>
        </row>
        <row r="38">
          <cell r="A38">
            <v>501200</v>
          </cell>
          <cell r="B38" t="str">
            <v>001</v>
          </cell>
        </row>
        <row r="39">
          <cell r="A39">
            <v>501100</v>
          </cell>
          <cell r="B39" t="str">
            <v>001</v>
          </cell>
        </row>
        <row r="40">
          <cell r="A40">
            <v>501300</v>
          </cell>
          <cell r="B40" t="str">
            <v>001</v>
          </cell>
        </row>
        <row r="41">
          <cell r="A41">
            <v>501612</v>
          </cell>
          <cell r="B41" t="str">
            <v>001</v>
          </cell>
        </row>
        <row r="42">
          <cell r="A42">
            <v>501000</v>
          </cell>
          <cell r="B42" t="str">
            <v>001</v>
          </cell>
        </row>
        <row r="43">
          <cell r="A43">
            <v>501400</v>
          </cell>
          <cell r="B43" t="str">
            <v>001</v>
          </cell>
        </row>
        <row r="44">
          <cell r="A44">
            <v>614800</v>
          </cell>
          <cell r="B44" t="str">
            <v>001</v>
          </cell>
        </row>
        <row r="45">
          <cell r="A45">
            <v>501814</v>
          </cell>
          <cell r="B45" t="str">
            <v>002</v>
          </cell>
        </row>
        <row r="46">
          <cell r="A46">
            <v>501813</v>
          </cell>
          <cell r="B46" t="str">
            <v>002</v>
          </cell>
        </row>
        <row r="47">
          <cell r="A47">
            <v>502202</v>
          </cell>
          <cell r="B47" t="str">
            <v>002</v>
          </cell>
        </row>
        <row r="48">
          <cell r="A48">
            <v>502201</v>
          </cell>
          <cell r="B48" t="str">
            <v>002</v>
          </cell>
        </row>
        <row r="49">
          <cell r="A49">
            <v>501807</v>
          </cell>
          <cell r="B49" t="str">
            <v>002</v>
          </cell>
        </row>
        <row r="50">
          <cell r="A50">
            <v>504300</v>
          </cell>
          <cell r="B50" t="str">
            <v>002</v>
          </cell>
        </row>
        <row r="51">
          <cell r="A51">
            <v>502001</v>
          </cell>
          <cell r="B51" t="str">
            <v>002</v>
          </cell>
        </row>
        <row r="52">
          <cell r="A52">
            <v>501802</v>
          </cell>
          <cell r="B52" t="str">
            <v>002</v>
          </cell>
        </row>
        <row r="53">
          <cell r="A53">
            <v>502002</v>
          </cell>
          <cell r="B53" t="str">
            <v>002</v>
          </cell>
        </row>
        <row r="54">
          <cell r="A54">
            <v>502101</v>
          </cell>
          <cell r="B54" t="str">
            <v>002</v>
          </cell>
        </row>
        <row r="55">
          <cell r="A55">
            <v>502003</v>
          </cell>
          <cell r="B55" t="str">
            <v>002</v>
          </cell>
        </row>
        <row r="56">
          <cell r="A56">
            <v>503300</v>
          </cell>
          <cell r="B56" t="str">
            <v>002</v>
          </cell>
        </row>
        <row r="57">
          <cell r="A57">
            <v>503400</v>
          </cell>
          <cell r="B57" t="str">
            <v>002</v>
          </cell>
        </row>
        <row r="58">
          <cell r="A58">
            <v>501810</v>
          </cell>
          <cell r="B58" t="str">
            <v>002</v>
          </cell>
        </row>
        <row r="59">
          <cell r="A59">
            <v>501809</v>
          </cell>
          <cell r="B59" t="str">
            <v>002</v>
          </cell>
        </row>
        <row r="60">
          <cell r="A60">
            <v>502004</v>
          </cell>
          <cell r="B60" t="str">
            <v>002</v>
          </cell>
        </row>
        <row r="61">
          <cell r="A61">
            <v>503700</v>
          </cell>
          <cell r="B61" t="str">
            <v>002</v>
          </cell>
        </row>
        <row r="62">
          <cell r="A62">
            <v>501817</v>
          </cell>
          <cell r="B62" t="str">
            <v>002</v>
          </cell>
        </row>
        <row r="63">
          <cell r="A63">
            <v>504000</v>
          </cell>
          <cell r="B63" t="str">
            <v>002</v>
          </cell>
        </row>
        <row r="64">
          <cell r="A64">
            <v>501818</v>
          </cell>
          <cell r="B64" t="str">
            <v>002</v>
          </cell>
        </row>
        <row r="65">
          <cell r="A65">
            <v>501819</v>
          </cell>
          <cell r="B65" t="str">
            <v>002</v>
          </cell>
        </row>
        <row r="66">
          <cell r="A66">
            <v>502005</v>
          </cell>
          <cell r="B66" t="str">
            <v>002</v>
          </cell>
        </row>
        <row r="67">
          <cell r="A67">
            <v>503900</v>
          </cell>
          <cell r="B67" t="str">
            <v>002</v>
          </cell>
        </row>
        <row r="68">
          <cell r="A68">
            <v>501811</v>
          </cell>
          <cell r="B68" t="str">
            <v>002</v>
          </cell>
        </row>
        <row r="69">
          <cell r="A69">
            <v>615102</v>
          </cell>
          <cell r="B69" t="str">
            <v>002</v>
          </cell>
        </row>
        <row r="70">
          <cell r="A70">
            <v>504502</v>
          </cell>
          <cell r="B70" t="str">
            <v>003</v>
          </cell>
        </row>
        <row r="71">
          <cell r="A71">
            <v>501806</v>
          </cell>
          <cell r="B71" t="str">
            <v>002</v>
          </cell>
        </row>
        <row r="72">
          <cell r="A72">
            <v>501815</v>
          </cell>
          <cell r="B72" t="str">
            <v>002</v>
          </cell>
        </row>
        <row r="73">
          <cell r="A73">
            <v>501816</v>
          </cell>
          <cell r="B73" t="str">
            <v>002</v>
          </cell>
        </row>
        <row r="74">
          <cell r="A74">
            <v>615101</v>
          </cell>
          <cell r="B74" t="str">
            <v>002</v>
          </cell>
        </row>
        <row r="75">
          <cell r="A75">
            <v>502102</v>
          </cell>
          <cell r="B75" t="str">
            <v>002</v>
          </cell>
        </row>
        <row r="76">
          <cell r="A76">
            <v>502300</v>
          </cell>
          <cell r="B76" t="str">
            <v>002</v>
          </cell>
        </row>
        <row r="77">
          <cell r="A77">
            <v>502700</v>
          </cell>
          <cell r="B77" t="str">
            <v>002</v>
          </cell>
        </row>
        <row r="78">
          <cell r="A78">
            <v>502400</v>
          </cell>
          <cell r="B78" t="str">
            <v>002</v>
          </cell>
        </row>
        <row r="79">
          <cell r="A79">
            <v>502600</v>
          </cell>
          <cell r="B79" t="str">
            <v>002</v>
          </cell>
        </row>
        <row r="80">
          <cell r="A80">
            <v>502500</v>
          </cell>
          <cell r="B80" t="str">
            <v>002</v>
          </cell>
        </row>
        <row r="81">
          <cell r="A81">
            <v>503000</v>
          </cell>
          <cell r="B81" t="str">
            <v>002</v>
          </cell>
        </row>
        <row r="82">
          <cell r="A82">
            <v>502800</v>
          </cell>
          <cell r="B82" t="str">
            <v>002</v>
          </cell>
        </row>
        <row r="83">
          <cell r="A83">
            <v>503100</v>
          </cell>
          <cell r="B83" t="str">
            <v>002</v>
          </cell>
        </row>
        <row r="84">
          <cell r="A84">
            <v>503200</v>
          </cell>
          <cell r="B84" t="str">
            <v>002</v>
          </cell>
        </row>
        <row r="85">
          <cell r="A85">
            <v>502900</v>
          </cell>
          <cell r="B85" t="str">
            <v>002</v>
          </cell>
        </row>
        <row r="86">
          <cell r="A86">
            <v>503600</v>
          </cell>
          <cell r="B86" t="str">
            <v>002</v>
          </cell>
        </row>
        <row r="87">
          <cell r="A87">
            <v>503800</v>
          </cell>
          <cell r="B87" t="str">
            <v>002</v>
          </cell>
        </row>
        <row r="88">
          <cell r="A88">
            <v>503500</v>
          </cell>
          <cell r="B88" t="str">
            <v>002</v>
          </cell>
        </row>
        <row r="89">
          <cell r="A89">
            <v>504100</v>
          </cell>
          <cell r="B89" t="str">
            <v>002</v>
          </cell>
        </row>
        <row r="90">
          <cell r="A90">
            <v>615301</v>
          </cell>
          <cell r="B90" t="str">
            <v>002</v>
          </cell>
        </row>
        <row r="91">
          <cell r="A91">
            <v>504600</v>
          </cell>
          <cell r="B91" t="str">
            <v>003</v>
          </cell>
        </row>
        <row r="92">
          <cell r="A92">
            <v>504501</v>
          </cell>
          <cell r="B92" t="str">
            <v>003</v>
          </cell>
        </row>
        <row r="93">
          <cell r="A93">
            <v>504400</v>
          </cell>
          <cell r="B93" t="str">
            <v>003</v>
          </cell>
        </row>
        <row r="94">
          <cell r="A94">
            <v>505010</v>
          </cell>
          <cell r="B94" t="str">
            <v>003</v>
          </cell>
        </row>
        <row r="95">
          <cell r="A95">
            <v>504800</v>
          </cell>
          <cell r="B95" t="str">
            <v>003</v>
          </cell>
        </row>
        <row r="96">
          <cell r="A96">
            <v>504700</v>
          </cell>
          <cell r="B96" t="str">
            <v>003</v>
          </cell>
        </row>
        <row r="97">
          <cell r="A97">
            <v>505022</v>
          </cell>
          <cell r="B97" t="str">
            <v>003</v>
          </cell>
        </row>
        <row r="98">
          <cell r="A98">
            <v>505021</v>
          </cell>
          <cell r="B98" t="str">
            <v>003</v>
          </cell>
        </row>
        <row r="99">
          <cell r="A99">
            <v>504900</v>
          </cell>
          <cell r="B99" t="str">
            <v>003</v>
          </cell>
        </row>
        <row r="100">
          <cell r="A100">
            <v>506660</v>
          </cell>
          <cell r="B100" t="str">
            <v>076</v>
          </cell>
        </row>
        <row r="101">
          <cell r="A101">
            <v>506661</v>
          </cell>
          <cell r="B101" t="str">
            <v>076</v>
          </cell>
        </row>
        <row r="102">
          <cell r="A102">
            <v>505400</v>
          </cell>
          <cell r="B102" t="str">
            <v>076</v>
          </cell>
        </row>
        <row r="103">
          <cell r="A103">
            <v>506616</v>
          </cell>
          <cell r="B103" t="str">
            <v>076</v>
          </cell>
        </row>
        <row r="104">
          <cell r="A104">
            <v>506659</v>
          </cell>
          <cell r="B104" t="str">
            <v>076</v>
          </cell>
        </row>
        <row r="105">
          <cell r="A105">
            <v>506657</v>
          </cell>
          <cell r="B105" t="str">
            <v>076</v>
          </cell>
        </row>
        <row r="106">
          <cell r="A106">
            <v>506658</v>
          </cell>
          <cell r="B106" t="str">
            <v>076</v>
          </cell>
        </row>
        <row r="107">
          <cell r="A107">
            <v>505500</v>
          </cell>
          <cell r="B107" t="str">
            <v>076</v>
          </cell>
        </row>
        <row r="108">
          <cell r="A108">
            <v>506631</v>
          </cell>
          <cell r="B108" t="str">
            <v>076</v>
          </cell>
        </row>
        <row r="109">
          <cell r="A109">
            <v>506633</v>
          </cell>
          <cell r="B109" t="str">
            <v>076</v>
          </cell>
        </row>
        <row r="110">
          <cell r="A110">
            <v>506634</v>
          </cell>
          <cell r="B110" t="str">
            <v>076</v>
          </cell>
        </row>
        <row r="111">
          <cell r="A111">
            <v>506620</v>
          </cell>
          <cell r="B111" t="str">
            <v>076</v>
          </cell>
        </row>
        <row r="112">
          <cell r="A112">
            <v>505300</v>
          </cell>
          <cell r="B112" t="str">
            <v>076</v>
          </cell>
        </row>
        <row r="113">
          <cell r="A113">
            <v>506613</v>
          </cell>
          <cell r="B113" t="str">
            <v>076</v>
          </cell>
        </row>
        <row r="114">
          <cell r="A114">
            <v>615302</v>
          </cell>
          <cell r="B114" t="str">
            <v>003</v>
          </cell>
        </row>
        <row r="115">
          <cell r="A115">
            <v>505805</v>
          </cell>
          <cell r="B115" t="str">
            <v>076</v>
          </cell>
        </row>
        <row r="116">
          <cell r="A116">
            <v>506003</v>
          </cell>
          <cell r="B116" t="str">
            <v>076</v>
          </cell>
        </row>
        <row r="117">
          <cell r="A117">
            <v>617501</v>
          </cell>
          <cell r="B117" t="str">
            <v>076</v>
          </cell>
        </row>
        <row r="118">
          <cell r="A118">
            <v>617000</v>
          </cell>
          <cell r="B118">
            <v>999</v>
          </cell>
        </row>
        <row r="119">
          <cell r="A119">
            <v>617101</v>
          </cell>
          <cell r="B119" t="str">
            <v>076</v>
          </cell>
        </row>
        <row r="120">
          <cell r="A120">
            <v>507500</v>
          </cell>
          <cell r="B120" t="str">
            <v>076</v>
          </cell>
        </row>
        <row r="121">
          <cell r="A121">
            <v>508520</v>
          </cell>
          <cell r="B121" t="str">
            <v>076</v>
          </cell>
        </row>
        <row r="122">
          <cell r="A122">
            <v>507400</v>
          </cell>
          <cell r="B122" t="str">
            <v>076</v>
          </cell>
        </row>
        <row r="123">
          <cell r="A123">
            <v>508805</v>
          </cell>
          <cell r="B123" t="str">
            <v>076</v>
          </cell>
        </row>
        <row r="124">
          <cell r="A124">
            <v>507300</v>
          </cell>
          <cell r="B124" t="str">
            <v>076</v>
          </cell>
        </row>
        <row r="125">
          <cell r="A125">
            <v>508804</v>
          </cell>
          <cell r="B125" t="str">
            <v>076</v>
          </cell>
        </row>
        <row r="126">
          <cell r="A126">
            <v>507200</v>
          </cell>
          <cell r="B126" t="str">
            <v>076</v>
          </cell>
        </row>
        <row r="127">
          <cell r="A127">
            <v>507102</v>
          </cell>
          <cell r="B127" t="str">
            <v>076</v>
          </cell>
        </row>
        <row r="128">
          <cell r="A128">
            <v>507101</v>
          </cell>
          <cell r="B128" t="str">
            <v>076</v>
          </cell>
        </row>
        <row r="129">
          <cell r="A129">
            <v>507000</v>
          </cell>
          <cell r="B129" t="str">
            <v>076</v>
          </cell>
        </row>
        <row r="130">
          <cell r="A130">
            <v>506902</v>
          </cell>
          <cell r="B130" t="str">
            <v>076</v>
          </cell>
        </row>
        <row r="131">
          <cell r="A131">
            <v>506903</v>
          </cell>
          <cell r="B131" t="str">
            <v>076</v>
          </cell>
        </row>
        <row r="132">
          <cell r="A132">
            <v>506901</v>
          </cell>
          <cell r="B132" t="str">
            <v>076</v>
          </cell>
        </row>
        <row r="133">
          <cell r="A133">
            <v>505803</v>
          </cell>
          <cell r="B133" t="str">
            <v>076</v>
          </cell>
        </row>
        <row r="134">
          <cell r="A134">
            <v>505804</v>
          </cell>
          <cell r="B134" t="str">
            <v>076</v>
          </cell>
        </row>
        <row r="135">
          <cell r="A135">
            <v>505807</v>
          </cell>
          <cell r="B135" t="str">
            <v>076</v>
          </cell>
        </row>
        <row r="136">
          <cell r="A136">
            <v>505808</v>
          </cell>
          <cell r="B136" t="str">
            <v>076</v>
          </cell>
        </row>
        <row r="137">
          <cell r="A137">
            <v>505906</v>
          </cell>
          <cell r="B137" t="str">
            <v>076</v>
          </cell>
        </row>
        <row r="138">
          <cell r="A138">
            <v>505907</v>
          </cell>
          <cell r="B138" t="str">
            <v>076</v>
          </cell>
        </row>
        <row r="139">
          <cell r="A139">
            <v>505908</v>
          </cell>
          <cell r="B139" t="str">
            <v>076</v>
          </cell>
        </row>
        <row r="140">
          <cell r="A140">
            <v>505909</v>
          </cell>
          <cell r="B140" t="str">
            <v>076</v>
          </cell>
        </row>
        <row r="141">
          <cell r="A141">
            <v>505902</v>
          </cell>
          <cell r="B141" t="str">
            <v>076</v>
          </cell>
        </row>
        <row r="142">
          <cell r="A142">
            <v>505910</v>
          </cell>
          <cell r="B142" t="str">
            <v>076</v>
          </cell>
        </row>
        <row r="143">
          <cell r="A143">
            <v>505904</v>
          </cell>
          <cell r="B143" t="str">
            <v>076</v>
          </cell>
        </row>
        <row r="144">
          <cell r="A144">
            <v>505911</v>
          </cell>
          <cell r="B144" t="str">
            <v>076</v>
          </cell>
        </row>
        <row r="145">
          <cell r="A145">
            <v>506001</v>
          </cell>
          <cell r="B145" t="str">
            <v>076</v>
          </cell>
        </row>
        <row r="146">
          <cell r="A146">
            <v>506002</v>
          </cell>
          <cell r="B146" t="str">
            <v>076</v>
          </cell>
        </row>
        <row r="147">
          <cell r="A147">
            <v>506300</v>
          </cell>
          <cell r="B147" t="str">
            <v>076</v>
          </cell>
        </row>
        <row r="148">
          <cell r="A148">
            <v>506201</v>
          </cell>
          <cell r="B148" t="str">
            <v>076</v>
          </cell>
        </row>
        <row r="149">
          <cell r="A149">
            <v>506202</v>
          </cell>
          <cell r="B149" t="str">
            <v>076</v>
          </cell>
        </row>
        <row r="150">
          <cell r="A150">
            <v>505806</v>
          </cell>
          <cell r="B150" t="str">
            <v>076</v>
          </cell>
        </row>
        <row r="151">
          <cell r="A151">
            <v>506614</v>
          </cell>
          <cell r="B151" t="str">
            <v>076</v>
          </cell>
        </row>
        <row r="152">
          <cell r="A152">
            <v>508900</v>
          </cell>
          <cell r="B152" t="str">
            <v>076</v>
          </cell>
        </row>
        <row r="153">
          <cell r="A153">
            <v>508701</v>
          </cell>
          <cell r="B153" t="str">
            <v>076</v>
          </cell>
        </row>
        <row r="154">
          <cell r="A154">
            <v>508703</v>
          </cell>
          <cell r="B154" t="str">
            <v>076</v>
          </cell>
        </row>
        <row r="155">
          <cell r="A155">
            <v>508704</v>
          </cell>
          <cell r="B155" t="str">
            <v>076</v>
          </cell>
        </row>
        <row r="156">
          <cell r="A156">
            <v>509000</v>
          </cell>
          <cell r="B156" t="str">
            <v>076</v>
          </cell>
        </row>
        <row r="157">
          <cell r="A157">
            <v>508806</v>
          </cell>
          <cell r="B157" t="str">
            <v>076</v>
          </cell>
        </row>
        <row r="158">
          <cell r="A158">
            <v>508807</v>
          </cell>
          <cell r="B158" t="str">
            <v>076</v>
          </cell>
        </row>
        <row r="159">
          <cell r="A159">
            <v>508803</v>
          </cell>
          <cell r="B159" t="str">
            <v>076</v>
          </cell>
        </row>
        <row r="160">
          <cell r="A160">
            <v>509100</v>
          </cell>
          <cell r="B160" t="str">
            <v>076</v>
          </cell>
        </row>
        <row r="161">
          <cell r="A161">
            <v>513410</v>
          </cell>
          <cell r="B161" t="str">
            <v>076</v>
          </cell>
        </row>
        <row r="162">
          <cell r="A162">
            <v>617901</v>
          </cell>
          <cell r="B162" t="str">
            <v>076</v>
          </cell>
        </row>
        <row r="163">
          <cell r="A163">
            <v>505604</v>
          </cell>
          <cell r="B163" t="str">
            <v>076</v>
          </cell>
        </row>
        <row r="164">
          <cell r="A164">
            <v>508420</v>
          </cell>
          <cell r="B164" t="str">
            <v>076</v>
          </cell>
        </row>
        <row r="165">
          <cell r="A165">
            <v>508411</v>
          </cell>
          <cell r="B165" t="str">
            <v>076</v>
          </cell>
        </row>
        <row r="166">
          <cell r="A166">
            <v>508412</v>
          </cell>
          <cell r="B166" t="str">
            <v>076</v>
          </cell>
        </row>
        <row r="167">
          <cell r="A167">
            <v>508210</v>
          </cell>
          <cell r="B167" t="str">
            <v>076</v>
          </cell>
        </row>
        <row r="168">
          <cell r="A168">
            <v>508220</v>
          </cell>
          <cell r="B168" t="str">
            <v>076</v>
          </cell>
        </row>
        <row r="169">
          <cell r="A169">
            <v>508510</v>
          </cell>
          <cell r="B169" t="str">
            <v>076</v>
          </cell>
        </row>
        <row r="170">
          <cell r="A170">
            <v>508320</v>
          </cell>
          <cell r="B170" t="str">
            <v>076</v>
          </cell>
        </row>
        <row r="171">
          <cell r="A171">
            <v>508310</v>
          </cell>
          <cell r="B171" t="str">
            <v>076</v>
          </cell>
        </row>
        <row r="172">
          <cell r="A172">
            <v>508620</v>
          </cell>
          <cell r="B172" t="str">
            <v>076</v>
          </cell>
        </row>
        <row r="173">
          <cell r="A173">
            <v>508610</v>
          </cell>
          <cell r="B173" t="str">
            <v>076</v>
          </cell>
        </row>
        <row r="174">
          <cell r="A174">
            <v>509701</v>
          </cell>
          <cell r="B174" t="str">
            <v>076</v>
          </cell>
        </row>
        <row r="175">
          <cell r="A175">
            <v>506800</v>
          </cell>
          <cell r="B175" t="str">
            <v>076</v>
          </cell>
        </row>
        <row r="176">
          <cell r="A176">
            <v>506642</v>
          </cell>
          <cell r="B176" t="str">
            <v>076</v>
          </cell>
        </row>
        <row r="177">
          <cell r="A177">
            <v>506645</v>
          </cell>
          <cell r="B177" t="str">
            <v>076</v>
          </cell>
        </row>
        <row r="178">
          <cell r="A178">
            <v>506644</v>
          </cell>
          <cell r="B178" t="str">
            <v>076</v>
          </cell>
        </row>
        <row r="179">
          <cell r="A179">
            <v>506646</v>
          </cell>
          <cell r="B179" t="str">
            <v>076</v>
          </cell>
        </row>
        <row r="180">
          <cell r="A180">
            <v>506647</v>
          </cell>
          <cell r="B180" t="str">
            <v>076</v>
          </cell>
        </row>
        <row r="181">
          <cell r="A181">
            <v>506648</v>
          </cell>
          <cell r="B181" t="str">
            <v>076</v>
          </cell>
        </row>
        <row r="182">
          <cell r="A182">
            <v>617102</v>
          </cell>
          <cell r="B182" t="str">
            <v>076</v>
          </cell>
        </row>
        <row r="183">
          <cell r="A183">
            <v>505603</v>
          </cell>
          <cell r="B183" t="str">
            <v>076</v>
          </cell>
        </row>
        <row r="184">
          <cell r="A184">
            <v>505602</v>
          </cell>
          <cell r="B184" t="str">
            <v>076</v>
          </cell>
        </row>
        <row r="185">
          <cell r="A185">
            <v>505605</v>
          </cell>
          <cell r="B185" t="str">
            <v>076</v>
          </cell>
        </row>
        <row r="186">
          <cell r="A186">
            <v>505601</v>
          </cell>
          <cell r="B186" t="str">
            <v>076</v>
          </cell>
        </row>
        <row r="187">
          <cell r="A187">
            <v>506652</v>
          </cell>
          <cell r="B187" t="str">
            <v>076</v>
          </cell>
        </row>
        <row r="188">
          <cell r="A188">
            <v>505700</v>
          </cell>
          <cell r="B188" t="str">
            <v>076</v>
          </cell>
        </row>
        <row r="189">
          <cell r="A189">
            <v>506400</v>
          </cell>
          <cell r="B189" t="str">
            <v>076</v>
          </cell>
        </row>
        <row r="190">
          <cell r="A190">
            <v>506653</v>
          </cell>
          <cell r="B190" t="str">
            <v>076</v>
          </cell>
        </row>
        <row r="191">
          <cell r="A191">
            <v>506655</v>
          </cell>
          <cell r="B191" t="str">
            <v>076</v>
          </cell>
        </row>
        <row r="192">
          <cell r="A192">
            <v>506654</v>
          </cell>
          <cell r="B192" t="str">
            <v>076</v>
          </cell>
        </row>
        <row r="193">
          <cell r="A193">
            <v>506656</v>
          </cell>
          <cell r="B193" t="str">
            <v>076</v>
          </cell>
        </row>
        <row r="194">
          <cell r="A194">
            <v>513701</v>
          </cell>
          <cell r="B194" t="str">
            <v>076</v>
          </cell>
        </row>
        <row r="195">
          <cell r="A195">
            <v>513420</v>
          </cell>
          <cell r="B195" t="str">
            <v>076</v>
          </cell>
        </row>
        <row r="196">
          <cell r="A196">
            <v>513431</v>
          </cell>
          <cell r="B196" t="str">
            <v>076</v>
          </cell>
        </row>
        <row r="197">
          <cell r="A197">
            <v>513432</v>
          </cell>
          <cell r="B197" t="str">
            <v>076</v>
          </cell>
        </row>
        <row r="198">
          <cell r="A198">
            <v>513522</v>
          </cell>
          <cell r="B198" t="str">
            <v>076</v>
          </cell>
        </row>
        <row r="199">
          <cell r="A199">
            <v>513521</v>
          </cell>
          <cell r="B199" t="str">
            <v>076</v>
          </cell>
        </row>
        <row r="200">
          <cell r="A200">
            <v>513511</v>
          </cell>
          <cell r="B200" t="str">
            <v>076</v>
          </cell>
        </row>
        <row r="201">
          <cell r="A201">
            <v>513530</v>
          </cell>
          <cell r="B201" t="str">
            <v>076</v>
          </cell>
        </row>
        <row r="202">
          <cell r="A202">
            <v>513512</v>
          </cell>
          <cell r="B202" t="str">
            <v>076</v>
          </cell>
        </row>
        <row r="203">
          <cell r="A203">
            <v>513610</v>
          </cell>
          <cell r="B203" t="str">
            <v>076</v>
          </cell>
        </row>
        <row r="204">
          <cell r="A204">
            <v>513621</v>
          </cell>
          <cell r="B204" t="str">
            <v>076</v>
          </cell>
        </row>
        <row r="205">
          <cell r="A205">
            <v>513622</v>
          </cell>
          <cell r="B205" t="str">
            <v>076</v>
          </cell>
        </row>
        <row r="206">
          <cell r="A206">
            <v>513631</v>
          </cell>
          <cell r="B206" t="str">
            <v>076</v>
          </cell>
        </row>
        <row r="207">
          <cell r="A207">
            <v>513632</v>
          </cell>
          <cell r="B207" t="str">
            <v>076</v>
          </cell>
        </row>
        <row r="208">
          <cell r="A208">
            <v>513702</v>
          </cell>
          <cell r="B208" t="str">
            <v>076</v>
          </cell>
        </row>
        <row r="209">
          <cell r="A209">
            <v>513301</v>
          </cell>
          <cell r="B209" t="str">
            <v>076</v>
          </cell>
        </row>
        <row r="210">
          <cell r="A210">
            <v>513302</v>
          </cell>
          <cell r="B210" t="str">
            <v>076</v>
          </cell>
        </row>
        <row r="211">
          <cell r="A211">
            <v>513211</v>
          </cell>
          <cell r="B211" t="str">
            <v>076</v>
          </cell>
        </row>
        <row r="212">
          <cell r="A212">
            <v>513213</v>
          </cell>
          <cell r="B212" t="str">
            <v>076</v>
          </cell>
        </row>
        <row r="213">
          <cell r="A213">
            <v>513212</v>
          </cell>
          <cell r="B213" t="str">
            <v>076</v>
          </cell>
        </row>
        <row r="214">
          <cell r="A214">
            <v>513220</v>
          </cell>
          <cell r="B214" t="str">
            <v>076</v>
          </cell>
        </row>
        <row r="215">
          <cell r="A215">
            <v>513214</v>
          </cell>
          <cell r="B215" t="str">
            <v>076</v>
          </cell>
        </row>
        <row r="216">
          <cell r="A216">
            <v>513020</v>
          </cell>
          <cell r="B216" t="str">
            <v>076</v>
          </cell>
        </row>
        <row r="217">
          <cell r="A217">
            <v>513102</v>
          </cell>
          <cell r="B217" t="str">
            <v>076</v>
          </cell>
        </row>
        <row r="218">
          <cell r="A218">
            <v>513101</v>
          </cell>
          <cell r="B218" t="str">
            <v>076</v>
          </cell>
        </row>
        <row r="219">
          <cell r="A219">
            <v>510700</v>
          </cell>
          <cell r="B219" t="str">
            <v>076</v>
          </cell>
        </row>
        <row r="220">
          <cell r="A220">
            <v>510800</v>
          </cell>
          <cell r="B220" t="str">
            <v>076</v>
          </cell>
        </row>
        <row r="221">
          <cell r="A221">
            <v>512202</v>
          </cell>
          <cell r="B221" t="str">
            <v>076</v>
          </cell>
        </row>
        <row r="222">
          <cell r="A222">
            <v>512201</v>
          </cell>
          <cell r="B222" t="str">
            <v>076</v>
          </cell>
        </row>
        <row r="223">
          <cell r="A223">
            <v>512300</v>
          </cell>
          <cell r="B223" t="str">
            <v>076</v>
          </cell>
        </row>
        <row r="224">
          <cell r="A224">
            <v>512402</v>
          </cell>
          <cell r="B224" t="str">
            <v>076</v>
          </cell>
        </row>
        <row r="225">
          <cell r="A225">
            <v>512401</v>
          </cell>
          <cell r="B225" t="str">
            <v>076</v>
          </cell>
        </row>
        <row r="226">
          <cell r="A226">
            <v>512500</v>
          </cell>
          <cell r="B226" t="str">
            <v>076</v>
          </cell>
        </row>
        <row r="227">
          <cell r="A227">
            <v>511402</v>
          </cell>
          <cell r="B227" t="str">
            <v>076</v>
          </cell>
        </row>
        <row r="228">
          <cell r="A228">
            <v>511902</v>
          </cell>
          <cell r="B228" t="str">
            <v>076</v>
          </cell>
        </row>
        <row r="229">
          <cell r="A229">
            <v>511401</v>
          </cell>
          <cell r="B229" t="str">
            <v>076</v>
          </cell>
        </row>
        <row r="230">
          <cell r="A230">
            <v>511100</v>
          </cell>
          <cell r="B230" t="str">
            <v>076</v>
          </cell>
        </row>
        <row r="231">
          <cell r="A231">
            <v>511303</v>
          </cell>
          <cell r="B231" t="str">
            <v>076</v>
          </cell>
        </row>
        <row r="232">
          <cell r="A232">
            <v>511301</v>
          </cell>
          <cell r="B232" t="str">
            <v>076</v>
          </cell>
        </row>
        <row r="233">
          <cell r="A233">
            <v>511700</v>
          </cell>
          <cell r="B233" t="str">
            <v>076</v>
          </cell>
        </row>
        <row r="234">
          <cell r="A234">
            <v>511302</v>
          </cell>
          <cell r="B234" t="str">
            <v>076</v>
          </cell>
        </row>
        <row r="235">
          <cell r="A235">
            <v>511601</v>
          </cell>
          <cell r="B235" t="str">
            <v>076</v>
          </cell>
        </row>
        <row r="236">
          <cell r="A236">
            <v>511602</v>
          </cell>
          <cell r="B236" t="str">
            <v>076</v>
          </cell>
        </row>
        <row r="237">
          <cell r="A237">
            <v>511800</v>
          </cell>
          <cell r="B237" t="str">
            <v>076</v>
          </cell>
        </row>
        <row r="238">
          <cell r="A238">
            <v>512903</v>
          </cell>
          <cell r="B238" t="str">
            <v>076</v>
          </cell>
        </row>
        <row r="239">
          <cell r="A239">
            <v>512904</v>
          </cell>
          <cell r="B239" t="str">
            <v>076</v>
          </cell>
        </row>
        <row r="240">
          <cell r="A240">
            <v>512906</v>
          </cell>
          <cell r="B240" t="str">
            <v>076</v>
          </cell>
        </row>
        <row r="241">
          <cell r="A241">
            <v>512902</v>
          </cell>
          <cell r="B241" t="str">
            <v>076</v>
          </cell>
        </row>
        <row r="242">
          <cell r="A242">
            <v>512905</v>
          </cell>
          <cell r="B242" t="str">
            <v>076</v>
          </cell>
        </row>
        <row r="243">
          <cell r="A243">
            <v>513011</v>
          </cell>
          <cell r="B243" t="str">
            <v>076</v>
          </cell>
        </row>
        <row r="244">
          <cell r="A244">
            <v>513012</v>
          </cell>
          <cell r="B244" t="str">
            <v>076</v>
          </cell>
        </row>
        <row r="245">
          <cell r="A245">
            <v>513013</v>
          </cell>
          <cell r="B245" t="str">
            <v>076</v>
          </cell>
        </row>
        <row r="246">
          <cell r="A246">
            <v>513800</v>
          </cell>
          <cell r="B246" t="str">
            <v>076</v>
          </cell>
        </row>
        <row r="247">
          <cell r="A247">
            <v>511001</v>
          </cell>
          <cell r="B247" t="str">
            <v>076</v>
          </cell>
        </row>
        <row r="248">
          <cell r="A248">
            <v>511002</v>
          </cell>
          <cell r="B248" t="str">
            <v>076</v>
          </cell>
        </row>
        <row r="249">
          <cell r="A249">
            <v>512100</v>
          </cell>
          <cell r="B249" t="str">
            <v>076</v>
          </cell>
        </row>
        <row r="250">
          <cell r="A250">
            <v>511901</v>
          </cell>
          <cell r="B250" t="str">
            <v>076</v>
          </cell>
        </row>
        <row r="251">
          <cell r="A251">
            <v>512000</v>
          </cell>
          <cell r="B251" t="str">
            <v>076</v>
          </cell>
        </row>
        <row r="252">
          <cell r="A252">
            <v>512600</v>
          </cell>
          <cell r="B252" t="str">
            <v>076</v>
          </cell>
        </row>
        <row r="253">
          <cell r="A253">
            <v>512700</v>
          </cell>
          <cell r="B253" t="str">
            <v>076</v>
          </cell>
        </row>
        <row r="254">
          <cell r="A254">
            <v>512801</v>
          </cell>
          <cell r="B254" t="str">
            <v>076</v>
          </cell>
        </row>
        <row r="255">
          <cell r="A255">
            <v>512802</v>
          </cell>
          <cell r="B255" t="str">
            <v>076</v>
          </cell>
        </row>
        <row r="256">
          <cell r="A256">
            <v>507900</v>
          </cell>
          <cell r="B256" t="str">
            <v>076</v>
          </cell>
        </row>
        <row r="257">
          <cell r="A257">
            <v>507800</v>
          </cell>
          <cell r="B257" t="str">
            <v>076</v>
          </cell>
        </row>
        <row r="258">
          <cell r="A258">
            <v>507720</v>
          </cell>
          <cell r="B258" t="str">
            <v>076</v>
          </cell>
        </row>
        <row r="259">
          <cell r="A259">
            <v>507710</v>
          </cell>
          <cell r="B259" t="str">
            <v>076</v>
          </cell>
        </row>
        <row r="260">
          <cell r="A260">
            <v>508120</v>
          </cell>
          <cell r="B260" t="str">
            <v>076</v>
          </cell>
        </row>
        <row r="261">
          <cell r="A261">
            <v>508110</v>
          </cell>
          <cell r="B261" t="str">
            <v>076</v>
          </cell>
        </row>
        <row r="262">
          <cell r="A262">
            <v>508020</v>
          </cell>
          <cell r="B262" t="str">
            <v>076</v>
          </cell>
        </row>
        <row r="263">
          <cell r="A263">
            <v>508010</v>
          </cell>
          <cell r="B263" t="str">
            <v>076</v>
          </cell>
        </row>
        <row r="264">
          <cell r="A264">
            <v>509400</v>
          </cell>
          <cell r="B264" t="str">
            <v>076</v>
          </cell>
        </row>
        <row r="265">
          <cell r="A265">
            <v>617200</v>
          </cell>
          <cell r="B265" t="str">
            <v>076</v>
          </cell>
        </row>
        <row r="266">
          <cell r="A266">
            <v>509500</v>
          </cell>
          <cell r="B266" t="str">
            <v>076</v>
          </cell>
        </row>
        <row r="267">
          <cell r="A267">
            <v>509300</v>
          </cell>
          <cell r="B267" t="str">
            <v>076</v>
          </cell>
        </row>
        <row r="268">
          <cell r="A268">
            <v>617903</v>
          </cell>
          <cell r="B268" t="str">
            <v>076</v>
          </cell>
        </row>
        <row r="269">
          <cell r="A269">
            <v>510010</v>
          </cell>
          <cell r="B269" t="str">
            <v>076</v>
          </cell>
        </row>
        <row r="270">
          <cell r="A270">
            <v>510020</v>
          </cell>
          <cell r="B270" t="str">
            <v>076</v>
          </cell>
        </row>
        <row r="271">
          <cell r="A271">
            <v>510210</v>
          </cell>
          <cell r="B271" t="str">
            <v>076</v>
          </cell>
        </row>
        <row r="272">
          <cell r="A272">
            <v>510220</v>
          </cell>
          <cell r="B272" t="str">
            <v>076</v>
          </cell>
        </row>
        <row r="273">
          <cell r="A273">
            <v>510401</v>
          </cell>
          <cell r="B273" t="str">
            <v>076</v>
          </cell>
        </row>
        <row r="274">
          <cell r="A274">
            <v>510402</v>
          </cell>
          <cell r="B274" t="str">
            <v>076</v>
          </cell>
        </row>
        <row r="275">
          <cell r="A275">
            <v>510500</v>
          </cell>
          <cell r="B275" t="str">
            <v>076</v>
          </cell>
        </row>
        <row r="276">
          <cell r="A276">
            <v>617902</v>
          </cell>
          <cell r="B276" t="str">
            <v>076</v>
          </cell>
        </row>
        <row r="277">
          <cell r="A277">
            <v>509800</v>
          </cell>
          <cell r="B277" t="str">
            <v>076</v>
          </cell>
        </row>
        <row r="278">
          <cell r="A278">
            <v>509702</v>
          </cell>
          <cell r="B278" t="str">
            <v>076</v>
          </cell>
        </row>
        <row r="279">
          <cell r="A279">
            <v>514700</v>
          </cell>
          <cell r="B279" t="str">
            <v>076</v>
          </cell>
        </row>
        <row r="280">
          <cell r="A280">
            <v>514600</v>
          </cell>
          <cell r="B280" t="str">
            <v>076</v>
          </cell>
        </row>
        <row r="281">
          <cell r="A281">
            <v>514500</v>
          </cell>
          <cell r="B281" t="str">
            <v>076</v>
          </cell>
        </row>
        <row r="282">
          <cell r="A282">
            <v>514402</v>
          </cell>
          <cell r="B282" t="str">
            <v>076</v>
          </cell>
        </row>
        <row r="283">
          <cell r="A283">
            <v>514401</v>
          </cell>
          <cell r="B283" t="str">
            <v>076</v>
          </cell>
        </row>
        <row r="284">
          <cell r="A284">
            <v>514900</v>
          </cell>
          <cell r="B284" t="str">
            <v>076</v>
          </cell>
        </row>
        <row r="285">
          <cell r="A285">
            <v>514802</v>
          </cell>
          <cell r="B285" t="str">
            <v>076</v>
          </cell>
        </row>
        <row r="286">
          <cell r="A286">
            <v>514801</v>
          </cell>
          <cell r="B286" t="str">
            <v>076</v>
          </cell>
        </row>
        <row r="287">
          <cell r="A287">
            <v>515002</v>
          </cell>
          <cell r="B287" t="str">
            <v>076</v>
          </cell>
        </row>
        <row r="288">
          <cell r="A288">
            <v>515003</v>
          </cell>
          <cell r="B288" t="str">
            <v>076</v>
          </cell>
        </row>
        <row r="289">
          <cell r="A289">
            <v>515001</v>
          </cell>
          <cell r="B289" t="str">
            <v>076</v>
          </cell>
        </row>
        <row r="290">
          <cell r="A290">
            <v>515100</v>
          </cell>
          <cell r="B290" t="str">
            <v>076</v>
          </cell>
        </row>
        <row r="291">
          <cell r="A291">
            <v>515431</v>
          </cell>
          <cell r="B291" t="str">
            <v>076</v>
          </cell>
        </row>
        <row r="292">
          <cell r="A292">
            <v>515410</v>
          </cell>
          <cell r="B292" t="str">
            <v>076</v>
          </cell>
        </row>
        <row r="293">
          <cell r="A293">
            <v>515420</v>
          </cell>
          <cell r="B293" t="str">
            <v>076</v>
          </cell>
        </row>
        <row r="294">
          <cell r="A294">
            <v>515432</v>
          </cell>
          <cell r="B294" t="str">
            <v>076</v>
          </cell>
        </row>
        <row r="295">
          <cell r="A295">
            <v>514200</v>
          </cell>
          <cell r="B295" t="str">
            <v>076</v>
          </cell>
        </row>
        <row r="296">
          <cell r="A296">
            <v>514000</v>
          </cell>
          <cell r="B296" t="str">
            <v>076</v>
          </cell>
        </row>
        <row r="297">
          <cell r="A297">
            <v>515500</v>
          </cell>
          <cell r="B297" t="str">
            <v>076</v>
          </cell>
        </row>
        <row r="298">
          <cell r="A298">
            <v>515600</v>
          </cell>
          <cell r="B298" t="str">
            <v>076</v>
          </cell>
        </row>
        <row r="299">
          <cell r="A299">
            <v>515201</v>
          </cell>
          <cell r="B299" t="str">
            <v>076</v>
          </cell>
        </row>
        <row r="300">
          <cell r="A300">
            <v>515202</v>
          </cell>
          <cell r="B300" t="str">
            <v>076</v>
          </cell>
        </row>
        <row r="301">
          <cell r="A301">
            <v>515301</v>
          </cell>
          <cell r="B301" t="str">
            <v>076</v>
          </cell>
        </row>
        <row r="302">
          <cell r="A302">
            <v>515302</v>
          </cell>
          <cell r="B302" t="str">
            <v>076</v>
          </cell>
        </row>
        <row r="303">
          <cell r="A303">
            <v>514101</v>
          </cell>
          <cell r="B303" t="str">
            <v>076</v>
          </cell>
        </row>
        <row r="304">
          <cell r="A304">
            <v>514102</v>
          </cell>
          <cell r="B304" t="str">
            <v>076</v>
          </cell>
        </row>
        <row r="305">
          <cell r="A305">
            <v>514103</v>
          </cell>
          <cell r="B305" t="str">
            <v>076</v>
          </cell>
        </row>
        <row r="306">
          <cell r="A306">
            <v>521000</v>
          </cell>
          <cell r="B306" t="str">
            <v>076</v>
          </cell>
        </row>
        <row r="307">
          <cell r="A307">
            <v>615800</v>
          </cell>
          <cell r="B307" t="str">
            <v>076</v>
          </cell>
        </row>
        <row r="308">
          <cell r="A308">
            <v>615900</v>
          </cell>
          <cell r="B308" t="str">
            <v>076</v>
          </cell>
        </row>
        <row r="309">
          <cell r="A309">
            <v>616001</v>
          </cell>
          <cell r="B309" t="str">
            <v>076</v>
          </cell>
        </row>
        <row r="310">
          <cell r="A310">
            <v>616100</v>
          </cell>
          <cell r="B310" t="str">
            <v>076</v>
          </cell>
        </row>
        <row r="311">
          <cell r="A311">
            <v>616200</v>
          </cell>
          <cell r="B311" t="str">
            <v>076</v>
          </cell>
        </row>
        <row r="312">
          <cell r="A312">
            <v>616300</v>
          </cell>
          <cell r="B312" t="str">
            <v>076</v>
          </cell>
        </row>
        <row r="313">
          <cell r="A313">
            <v>616400</v>
          </cell>
          <cell r="B313" t="str">
            <v>076</v>
          </cell>
        </row>
        <row r="314">
          <cell r="A314">
            <v>617400</v>
          </cell>
          <cell r="B314" t="str">
            <v>076</v>
          </cell>
        </row>
        <row r="315">
          <cell r="A315">
            <v>617704</v>
          </cell>
          <cell r="B315" t="str">
            <v>076</v>
          </cell>
        </row>
        <row r="316">
          <cell r="A316">
            <v>616002</v>
          </cell>
          <cell r="B316" t="str">
            <v>076</v>
          </cell>
        </row>
        <row r="317">
          <cell r="A317">
            <v>514301</v>
          </cell>
          <cell r="B317" t="str">
            <v>076</v>
          </cell>
        </row>
        <row r="318">
          <cell r="A318">
            <v>514302</v>
          </cell>
          <cell r="B318" t="str">
            <v>076</v>
          </cell>
        </row>
        <row r="319">
          <cell r="A319">
            <v>515700</v>
          </cell>
          <cell r="B319" t="str">
            <v>076</v>
          </cell>
        </row>
        <row r="320">
          <cell r="A320">
            <v>515801</v>
          </cell>
          <cell r="B320" t="str">
            <v>076</v>
          </cell>
        </row>
        <row r="321">
          <cell r="A321">
            <v>515802</v>
          </cell>
          <cell r="B321" t="str">
            <v>076</v>
          </cell>
        </row>
        <row r="322">
          <cell r="A322">
            <v>517400</v>
          </cell>
          <cell r="B322" t="str">
            <v>076</v>
          </cell>
        </row>
        <row r="323">
          <cell r="A323">
            <v>515902</v>
          </cell>
          <cell r="B323" t="str">
            <v>076</v>
          </cell>
        </row>
        <row r="324">
          <cell r="A324">
            <v>515901</v>
          </cell>
          <cell r="B324" t="str">
            <v>076</v>
          </cell>
        </row>
        <row r="325">
          <cell r="A325">
            <v>516400</v>
          </cell>
          <cell r="B325" t="str">
            <v>076</v>
          </cell>
        </row>
        <row r="326">
          <cell r="A326">
            <v>516301</v>
          </cell>
          <cell r="B326" t="str">
            <v>076</v>
          </cell>
        </row>
        <row r="327">
          <cell r="A327">
            <v>516302</v>
          </cell>
          <cell r="B327" t="str">
            <v>076</v>
          </cell>
        </row>
        <row r="328">
          <cell r="A328">
            <v>517001</v>
          </cell>
          <cell r="B328" t="str">
            <v>076</v>
          </cell>
        </row>
        <row r="329">
          <cell r="A329">
            <v>517201</v>
          </cell>
          <cell r="B329" t="str">
            <v>076</v>
          </cell>
        </row>
        <row r="330">
          <cell r="A330">
            <v>517202</v>
          </cell>
          <cell r="B330" t="str">
            <v>076</v>
          </cell>
        </row>
        <row r="331">
          <cell r="A331">
            <v>520301</v>
          </cell>
          <cell r="B331" t="str">
            <v>076</v>
          </cell>
        </row>
        <row r="332">
          <cell r="A332">
            <v>516900</v>
          </cell>
          <cell r="B332" t="str">
            <v>076</v>
          </cell>
        </row>
        <row r="333">
          <cell r="A333">
            <v>517002</v>
          </cell>
          <cell r="B333" t="str">
            <v>076</v>
          </cell>
        </row>
        <row r="334">
          <cell r="A334">
            <v>517100</v>
          </cell>
          <cell r="B334" t="str">
            <v>076</v>
          </cell>
        </row>
        <row r="335">
          <cell r="A335">
            <v>516101</v>
          </cell>
          <cell r="B335" t="str">
            <v>076</v>
          </cell>
        </row>
        <row r="336">
          <cell r="A336">
            <v>516102</v>
          </cell>
          <cell r="B336" t="str">
            <v>076</v>
          </cell>
        </row>
        <row r="337">
          <cell r="A337">
            <v>516201</v>
          </cell>
          <cell r="B337" t="str">
            <v>076</v>
          </cell>
        </row>
        <row r="338">
          <cell r="A338">
            <v>516202</v>
          </cell>
          <cell r="B338" t="str">
            <v>076</v>
          </cell>
        </row>
        <row r="339">
          <cell r="A339">
            <v>516001</v>
          </cell>
          <cell r="B339" t="str">
            <v>076</v>
          </cell>
        </row>
        <row r="340">
          <cell r="A340">
            <v>516002</v>
          </cell>
          <cell r="B340" t="str">
            <v>076</v>
          </cell>
        </row>
        <row r="341">
          <cell r="A341">
            <v>516003</v>
          </cell>
          <cell r="B341" t="str">
            <v>076</v>
          </cell>
        </row>
        <row r="342">
          <cell r="A342">
            <v>520201</v>
          </cell>
          <cell r="B342" t="str">
            <v>076</v>
          </cell>
        </row>
        <row r="343">
          <cell r="A343">
            <v>516500</v>
          </cell>
          <cell r="B343" t="str">
            <v>076</v>
          </cell>
        </row>
        <row r="344">
          <cell r="A344">
            <v>516601</v>
          </cell>
          <cell r="B344" t="str">
            <v>076</v>
          </cell>
        </row>
        <row r="345">
          <cell r="A345">
            <v>516602</v>
          </cell>
          <cell r="B345" t="str">
            <v>076</v>
          </cell>
        </row>
        <row r="346">
          <cell r="A346">
            <v>516700</v>
          </cell>
          <cell r="B346" t="str">
            <v>076</v>
          </cell>
        </row>
        <row r="347">
          <cell r="A347">
            <v>516800</v>
          </cell>
          <cell r="B347" t="str">
            <v>076</v>
          </cell>
        </row>
        <row r="348">
          <cell r="A348">
            <v>520801</v>
          </cell>
          <cell r="B348" t="str">
            <v>076</v>
          </cell>
        </row>
        <row r="349">
          <cell r="A349">
            <v>520803</v>
          </cell>
          <cell r="B349" t="str">
            <v>076</v>
          </cell>
        </row>
        <row r="350">
          <cell r="A350">
            <v>520804</v>
          </cell>
          <cell r="B350" t="str">
            <v>076</v>
          </cell>
        </row>
        <row r="351">
          <cell r="A351">
            <v>520900</v>
          </cell>
          <cell r="B351" t="str">
            <v>076</v>
          </cell>
        </row>
        <row r="352">
          <cell r="A352">
            <v>517903</v>
          </cell>
          <cell r="B352" t="str">
            <v>076</v>
          </cell>
        </row>
        <row r="353">
          <cell r="A353">
            <v>517902</v>
          </cell>
          <cell r="B353" t="str">
            <v>076</v>
          </cell>
        </row>
        <row r="354">
          <cell r="A354">
            <v>517901</v>
          </cell>
          <cell r="B354" t="str">
            <v>076</v>
          </cell>
        </row>
        <row r="355">
          <cell r="A355">
            <v>517800</v>
          </cell>
          <cell r="B355" t="str">
            <v>076</v>
          </cell>
        </row>
        <row r="356">
          <cell r="A356">
            <v>517500</v>
          </cell>
          <cell r="B356" t="str">
            <v>076</v>
          </cell>
        </row>
        <row r="357">
          <cell r="A357">
            <v>517600</v>
          </cell>
          <cell r="B357" t="str">
            <v>076</v>
          </cell>
        </row>
        <row r="358">
          <cell r="A358">
            <v>517701</v>
          </cell>
          <cell r="B358" t="str">
            <v>076</v>
          </cell>
        </row>
        <row r="359">
          <cell r="A359">
            <v>517703</v>
          </cell>
          <cell r="B359" t="str">
            <v>076</v>
          </cell>
        </row>
        <row r="360">
          <cell r="A360">
            <v>517702</v>
          </cell>
          <cell r="B360" t="str">
            <v>076</v>
          </cell>
        </row>
        <row r="361">
          <cell r="A361">
            <v>518101</v>
          </cell>
          <cell r="B361" t="str">
            <v>076</v>
          </cell>
        </row>
        <row r="362">
          <cell r="A362">
            <v>518102</v>
          </cell>
          <cell r="B362" t="str">
            <v>076</v>
          </cell>
        </row>
        <row r="363">
          <cell r="A363">
            <v>518201</v>
          </cell>
          <cell r="B363" t="str">
            <v>076</v>
          </cell>
        </row>
        <row r="364">
          <cell r="A364">
            <v>518202</v>
          </cell>
          <cell r="B364" t="str">
            <v>076</v>
          </cell>
        </row>
        <row r="365">
          <cell r="A365">
            <v>518301</v>
          </cell>
          <cell r="B365" t="str">
            <v>076</v>
          </cell>
        </row>
        <row r="366">
          <cell r="A366">
            <v>518302</v>
          </cell>
          <cell r="B366" t="str">
            <v>076</v>
          </cell>
        </row>
        <row r="367">
          <cell r="A367">
            <v>518500</v>
          </cell>
          <cell r="B367" t="str">
            <v>076</v>
          </cell>
        </row>
        <row r="368">
          <cell r="A368">
            <v>518600</v>
          </cell>
          <cell r="B368" t="str">
            <v>076</v>
          </cell>
        </row>
        <row r="369">
          <cell r="A369">
            <v>518702</v>
          </cell>
          <cell r="B369" t="str">
            <v>076</v>
          </cell>
        </row>
        <row r="370">
          <cell r="A370">
            <v>518701</v>
          </cell>
          <cell r="B370" t="str">
            <v>076</v>
          </cell>
        </row>
        <row r="371">
          <cell r="A371">
            <v>518801</v>
          </cell>
          <cell r="B371" t="str">
            <v>076</v>
          </cell>
        </row>
        <row r="372">
          <cell r="A372">
            <v>518802</v>
          </cell>
          <cell r="B372" t="str">
            <v>076</v>
          </cell>
        </row>
        <row r="373">
          <cell r="A373">
            <v>518803</v>
          </cell>
          <cell r="B373" t="str">
            <v>076</v>
          </cell>
        </row>
        <row r="374">
          <cell r="A374">
            <v>518901</v>
          </cell>
          <cell r="B374" t="str">
            <v>076</v>
          </cell>
        </row>
        <row r="375">
          <cell r="A375">
            <v>518902</v>
          </cell>
          <cell r="B375" t="str">
            <v>076</v>
          </cell>
        </row>
        <row r="376">
          <cell r="A376">
            <v>519001</v>
          </cell>
          <cell r="B376" t="str">
            <v>076</v>
          </cell>
        </row>
        <row r="377">
          <cell r="A377">
            <v>519002</v>
          </cell>
          <cell r="B377" t="str">
            <v>076</v>
          </cell>
        </row>
        <row r="378">
          <cell r="A378">
            <v>519720</v>
          </cell>
          <cell r="B378" t="str">
            <v>076</v>
          </cell>
        </row>
        <row r="379">
          <cell r="A379">
            <v>519710</v>
          </cell>
          <cell r="B379" t="str">
            <v>076</v>
          </cell>
        </row>
        <row r="380">
          <cell r="A380">
            <v>519810</v>
          </cell>
          <cell r="B380" t="str">
            <v>076</v>
          </cell>
        </row>
        <row r="381">
          <cell r="A381">
            <v>519820</v>
          </cell>
          <cell r="B381" t="str">
            <v>076</v>
          </cell>
        </row>
        <row r="382">
          <cell r="A382">
            <v>519900</v>
          </cell>
          <cell r="B382" t="str">
            <v>076</v>
          </cell>
        </row>
        <row r="383">
          <cell r="A383">
            <v>520000</v>
          </cell>
          <cell r="B383" t="str">
            <v>076</v>
          </cell>
        </row>
        <row r="384">
          <cell r="A384">
            <v>617602</v>
          </cell>
          <cell r="B384" t="str">
            <v>076</v>
          </cell>
        </row>
        <row r="385">
          <cell r="A385">
            <v>617605</v>
          </cell>
          <cell r="B385" t="str">
            <v>076</v>
          </cell>
        </row>
        <row r="386">
          <cell r="A386">
            <v>617606</v>
          </cell>
          <cell r="B386" t="str">
            <v>076</v>
          </cell>
        </row>
        <row r="387">
          <cell r="A387">
            <v>617604</v>
          </cell>
          <cell r="B387" t="str">
            <v>076</v>
          </cell>
        </row>
        <row r="388">
          <cell r="A388">
            <v>520202</v>
          </cell>
          <cell r="B388" t="str">
            <v>076</v>
          </cell>
        </row>
        <row r="389">
          <cell r="A389">
            <v>519200</v>
          </cell>
          <cell r="B389" t="str">
            <v>076</v>
          </cell>
        </row>
        <row r="390">
          <cell r="A390">
            <v>519400</v>
          </cell>
          <cell r="B390" t="str">
            <v>076</v>
          </cell>
        </row>
        <row r="391">
          <cell r="A391">
            <v>519500</v>
          </cell>
          <cell r="B391" t="str">
            <v>076</v>
          </cell>
        </row>
        <row r="392">
          <cell r="A392">
            <v>519300</v>
          </cell>
          <cell r="B392" t="str">
            <v>076</v>
          </cell>
        </row>
        <row r="393">
          <cell r="A393">
            <v>520302</v>
          </cell>
          <cell r="B393" t="str">
            <v>076</v>
          </cell>
        </row>
        <row r="394">
          <cell r="A394">
            <v>520303</v>
          </cell>
          <cell r="B394" t="str">
            <v>076</v>
          </cell>
        </row>
        <row r="395">
          <cell r="A395">
            <v>520602</v>
          </cell>
          <cell r="B395" t="str">
            <v>076</v>
          </cell>
        </row>
        <row r="396">
          <cell r="A396">
            <v>520601</v>
          </cell>
          <cell r="B396" t="str">
            <v>076</v>
          </cell>
        </row>
        <row r="397">
          <cell r="A397">
            <v>522605</v>
          </cell>
          <cell r="B397" t="str">
            <v>076</v>
          </cell>
        </row>
        <row r="398">
          <cell r="A398">
            <v>619500</v>
          </cell>
          <cell r="B398">
            <v>999</v>
          </cell>
        </row>
        <row r="399">
          <cell r="A399">
            <v>617703</v>
          </cell>
          <cell r="B399" t="str">
            <v>076</v>
          </cell>
        </row>
        <row r="400">
          <cell r="A400">
            <v>617702</v>
          </cell>
          <cell r="B400" t="str">
            <v>076</v>
          </cell>
        </row>
        <row r="401">
          <cell r="A401">
            <v>617502</v>
          </cell>
          <cell r="B401" t="str">
            <v>076</v>
          </cell>
        </row>
        <row r="402">
          <cell r="A402">
            <v>617503</v>
          </cell>
          <cell r="B402" t="str">
            <v>076</v>
          </cell>
        </row>
        <row r="403">
          <cell r="A403">
            <v>520500</v>
          </cell>
          <cell r="B403" t="str">
            <v>076</v>
          </cell>
        </row>
        <row r="404">
          <cell r="A404">
            <v>520402</v>
          </cell>
          <cell r="B404" t="str">
            <v>076</v>
          </cell>
        </row>
        <row r="405">
          <cell r="A405">
            <v>520401</v>
          </cell>
          <cell r="B405" t="str">
            <v>076</v>
          </cell>
        </row>
        <row r="406">
          <cell r="A406">
            <v>521601</v>
          </cell>
          <cell r="B406" t="str">
            <v>076</v>
          </cell>
        </row>
        <row r="407">
          <cell r="A407">
            <v>522712</v>
          </cell>
          <cell r="B407" t="str">
            <v>076</v>
          </cell>
        </row>
        <row r="408">
          <cell r="A408">
            <v>521602</v>
          </cell>
          <cell r="B408" t="str">
            <v>076</v>
          </cell>
        </row>
        <row r="409">
          <cell r="A409">
            <v>522722</v>
          </cell>
          <cell r="B409" t="str">
            <v>076</v>
          </cell>
        </row>
        <row r="410">
          <cell r="A410">
            <v>523101</v>
          </cell>
          <cell r="B410" t="str">
            <v>076</v>
          </cell>
        </row>
        <row r="411">
          <cell r="A411">
            <v>521501</v>
          </cell>
          <cell r="B411" t="str">
            <v>076</v>
          </cell>
        </row>
        <row r="412">
          <cell r="A412">
            <v>521502</v>
          </cell>
          <cell r="B412" t="str">
            <v>076</v>
          </cell>
        </row>
        <row r="413">
          <cell r="A413">
            <v>523102</v>
          </cell>
          <cell r="B413" t="str">
            <v>076</v>
          </cell>
        </row>
        <row r="414">
          <cell r="A414">
            <v>524301</v>
          </cell>
          <cell r="B414" t="str">
            <v>076</v>
          </cell>
        </row>
        <row r="415">
          <cell r="A415">
            <v>524303</v>
          </cell>
          <cell r="B415" t="str">
            <v>076</v>
          </cell>
        </row>
        <row r="416">
          <cell r="A416">
            <v>522100</v>
          </cell>
          <cell r="B416" t="str">
            <v>076</v>
          </cell>
        </row>
        <row r="417">
          <cell r="A417">
            <v>522201</v>
          </cell>
          <cell r="B417" t="str">
            <v>076</v>
          </cell>
        </row>
        <row r="418">
          <cell r="A418">
            <v>522202</v>
          </cell>
          <cell r="B418" t="str">
            <v>076</v>
          </cell>
        </row>
        <row r="419">
          <cell r="A419">
            <v>522301</v>
          </cell>
          <cell r="B419" t="str">
            <v>076</v>
          </cell>
        </row>
        <row r="420">
          <cell r="A420">
            <v>522302</v>
          </cell>
          <cell r="B420" t="str">
            <v>076</v>
          </cell>
        </row>
        <row r="421">
          <cell r="A421">
            <v>524603</v>
          </cell>
          <cell r="B421" t="str">
            <v>076</v>
          </cell>
        </row>
        <row r="422">
          <cell r="A422">
            <v>522400</v>
          </cell>
          <cell r="B422" t="str">
            <v>076</v>
          </cell>
        </row>
        <row r="423">
          <cell r="A423">
            <v>522601</v>
          </cell>
          <cell r="B423" t="str">
            <v>076</v>
          </cell>
        </row>
        <row r="424">
          <cell r="A424">
            <v>522604</v>
          </cell>
          <cell r="B424" t="str">
            <v>076</v>
          </cell>
        </row>
        <row r="425">
          <cell r="A425">
            <v>522603</v>
          </cell>
          <cell r="B425" t="str">
            <v>076</v>
          </cell>
        </row>
        <row r="426">
          <cell r="A426">
            <v>522730</v>
          </cell>
          <cell r="B426" t="str">
            <v>076</v>
          </cell>
        </row>
        <row r="427">
          <cell r="A427">
            <v>522711</v>
          </cell>
          <cell r="B427" t="str">
            <v>076</v>
          </cell>
        </row>
        <row r="428">
          <cell r="A428">
            <v>522721</v>
          </cell>
          <cell r="B428" t="str">
            <v>076</v>
          </cell>
        </row>
        <row r="429">
          <cell r="A429">
            <v>522723</v>
          </cell>
          <cell r="B429" t="str">
            <v>076</v>
          </cell>
        </row>
        <row r="430">
          <cell r="A430">
            <v>522920</v>
          </cell>
          <cell r="B430" t="str">
            <v>076</v>
          </cell>
        </row>
        <row r="431">
          <cell r="A431">
            <v>522910</v>
          </cell>
          <cell r="B431" t="str">
            <v>076</v>
          </cell>
        </row>
        <row r="432">
          <cell r="A432">
            <v>523000</v>
          </cell>
          <cell r="B432" t="str">
            <v>076</v>
          </cell>
        </row>
        <row r="433">
          <cell r="A433">
            <v>522810</v>
          </cell>
          <cell r="B433" t="str">
            <v>076</v>
          </cell>
        </row>
        <row r="434">
          <cell r="A434">
            <v>522820</v>
          </cell>
          <cell r="B434" t="str">
            <v>076</v>
          </cell>
        </row>
        <row r="435">
          <cell r="A435">
            <v>523404</v>
          </cell>
          <cell r="B435" t="str">
            <v>076</v>
          </cell>
        </row>
        <row r="436">
          <cell r="A436">
            <v>523403</v>
          </cell>
          <cell r="B436" t="str">
            <v>076</v>
          </cell>
        </row>
        <row r="437">
          <cell r="A437">
            <v>523402</v>
          </cell>
          <cell r="B437" t="str">
            <v>076</v>
          </cell>
        </row>
        <row r="438">
          <cell r="A438">
            <v>523501</v>
          </cell>
          <cell r="B438" t="str">
            <v>076</v>
          </cell>
        </row>
        <row r="439">
          <cell r="A439">
            <v>523502</v>
          </cell>
          <cell r="B439" t="str">
            <v>076</v>
          </cell>
        </row>
        <row r="440">
          <cell r="A440">
            <v>523602</v>
          </cell>
          <cell r="B440" t="str">
            <v>076</v>
          </cell>
        </row>
        <row r="441">
          <cell r="A441">
            <v>523601</v>
          </cell>
          <cell r="B441" t="str">
            <v>076</v>
          </cell>
        </row>
        <row r="442">
          <cell r="A442">
            <v>523106</v>
          </cell>
          <cell r="B442" t="str">
            <v>076</v>
          </cell>
        </row>
        <row r="443">
          <cell r="A443">
            <v>523110</v>
          </cell>
          <cell r="B443" t="str">
            <v>076</v>
          </cell>
        </row>
        <row r="444">
          <cell r="A444">
            <v>523105</v>
          </cell>
          <cell r="B444" t="str">
            <v>076</v>
          </cell>
        </row>
        <row r="445">
          <cell r="A445">
            <v>523109</v>
          </cell>
          <cell r="B445" t="str">
            <v>076</v>
          </cell>
        </row>
        <row r="446">
          <cell r="A446">
            <v>523112</v>
          </cell>
          <cell r="B446" t="str">
            <v>076</v>
          </cell>
        </row>
        <row r="447">
          <cell r="A447">
            <v>523107</v>
          </cell>
          <cell r="B447" t="str">
            <v>076</v>
          </cell>
        </row>
        <row r="448">
          <cell r="A448">
            <v>523113</v>
          </cell>
          <cell r="B448" t="str">
            <v>076</v>
          </cell>
        </row>
        <row r="449">
          <cell r="A449">
            <v>523114</v>
          </cell>
          <cell r="B449" t="str">
            <v>076</v>
          </cell>
        </row>
        <row r="450">
          <cell r="A450">
            <v>523115</v>
          </cell>
          <cell r="B450" t="str">
            <v>076</v>
          </cell>
        </row>
        <row r="451">
          <cell r="A451">
            <v>523116</v>
          </cell>
          <cell r="B451" t="str">
            <v>076</v>
          </cell>
        </row>
        <row r="452">
          <cell r="A452">
            <v>523202</v>
          </cell>
          <cell r="B452" t="str">
            <v>076</v>
          </cell>
        </row>
        <row r="453">
          <cell r="A453">
            <v>523711</v>
          </cell>
          <cell r="B453" t="str">
            <v>076</v>
          </cell>
        </row>
        <row r="454">
          <cell r="A454">
            <v>523713</v>
          </cell>
          <cell r="B454" t="str">
            <v>076</v>
          </cell>
        </row>
        <row r="455">
          <cell r="A455">
            <v>523818</v>
          </cell>
          <cell r="B455" t="str">
            <v>076</v>
          </cell>
        </row>
        <row r="456">
          <cell r="A456">
            <v>523712</v>
          </cell>
          <cell r="B456" t="str">
            <v>076</v>
          </cell>
        </row>
        <row r="457">
          <cell r="A457">
            <v>523721</v>
          </cell>
          <cell r="B457" t="str">
            <v>076</v>
          </cell>
        </row>
        <row r="458">
          <cell r="A458">
            <v>523722</v>
          </cell>
          <cell r="B458" t="str">
            <v>076</v>
          </cell>
        </row>
        <row r="459">
          <cell r="A459">
            <v>525201</v>
          </cell>
          <cell r="B459" t="str">
            <v>076</v>
          </cell>
        </row>
        <row r="460">
          <cell r="A460">
            <v>523201</v>
          </cell>
          <cell r="B460" t="str">
            <v>076</v>
          </cell>
        </row>
        <row r="461">
          <cell r="A461">
            <v>523300</v>
          </cell>
          <cell r="B461" t="str">
            <v>076</v>
          </cell>
        </row>
        <row r="462">
          <cell r="A462">
            <v>524001</v>
          </cell>
          <cell r="B462" t="str">
            <v>076</v>
          </cell>
        </row>
        <row r="463">
          <cell r="A463">
            <v>524002</v>
          </cell>
          <cell r="B463" t="str">
            <v>076</v>
          </cell>
        </row>
        <row r="464">
          <cell r="A464">
            <v>524200</v>
          </cell>
          <cell r="B464" t="str">
            <v>076</v>
          </cell>
        </row>
        <row r="465">
          <cell r="A465">
            <v>524404</v>
          </cell>
          <cell r="B465" t="str">
            <v>076</v>
          </cell>
        </row>
        <row r="466">
          <cell r="A466">
            <v>524403</v>
          </cell>
          <cell r="B466" t="str">
            <v>076</v>
          </cell>
        </row>
        <row r="467">
          <cell r="A467">
            <v>524405</v>
          </cell>
          <cell r="B467" t="str">
            <v>076</v>
          </cell>
        </row>
        <row r="468">
          <cell r="A468">
            <v>524530</v>
          </cell>
          <cell r="B468" t="str">
            <v>076</v>
          </cell>
        </row>
        <row r="469">
          <cell r="A469">
            <v>524510</v>
          </cell>
          <cell r="B469" t="str">
            <v>076</v>
          </cell>
        </row>
        <row r="470">
          <cell r="A470">
            <v>524520</v>
          </cell>
          <cell r="B470" t="str">
            <v>076</v>
          </cell>
        </row>
        <row r="471">
          <cell r="A471">
            <v>524121</v>
          </cell>
          <cell r="B471" t="str">
            <v>076</v>
          </cell>
        </row>
        <row r="472">
          <cell r="A472">
            <v>524112</v>
          </cell>
          <cell r="B472" t="str">
            <v>076</v>
          </cell>
        </row>
        <row r="473">
          <cell r="A473">
            <v>524122</v>
          </cell>
          <cell r="B473" t="str">
            <v>076</v>
          </cell>
        </row>
        <row r="474">
          <cell r="A474">
            <v>524111</v>
          </cell>
          <cell r="B474" t="str">
            <v>076</v>
          </cell>
        </row>
        <row r="475">
          <cell r="A475">
            <v>524302</v>
          </cell>
          <cell r="B475" t="str">
            <v>076</v>
          </cell>
        </row>
        <row r="476">
          <cell r="A476">
            <v>524402</v>
          </cell>
          <cell r="B476" t="str">
            <v>076</v>
          </cell>
        </row>
        <row r="477">
          <cell r="A477">
            <v>525001</v>
          </cell>
          <cell r="B477" t="str">
            <v>076</v>
          </cell>
        </row>
        <row r="478">
          <cell r="A478">
            <v>525002</v>
          </cell>
          <cell r="B478" t="str">
            <v>076</v>
          </cell>
        </row>
        <row r="479">
          <cell r="A479">
            <v>524901</v>
          </cell>
          <cell r="B479" t="str">
            <v>076</v>
          </cell>
        </row>
        <row r="480">
          <cell r="A480">
            <v>524902</v>
          </cell>
          <cell r="B480" t="str">
            <v>076</v>
          </cell>
        </row>
        <row r="481">
          <cell r="A481">
            <v>523814</v>
          </cell>
          <cell r="B481" t="str">
            <v>076</v>
          </cell>
        </row>
        <row r="482">
          <cell r="A482">
            <v>523813</v>
          </cell>
          <cell r="B482" t="str">
            <v>076</v>
          </cell>
        </row>
        <row r="483">
          <cell r="A483">
            <v>523817</v>
          </cell>
          <cell r="B483" t="str">
            <v>076</v>
          </cell>
        </row>
        <row r="484">
          <cell r="A484">
            <v>523816</v>
          </cell>
          <cell r="B484" t="str">
            <v>076</v>
          </cell>
        </row>
        <row r="485">
          <cell r="A485">
            <v>523820</v>
          </cell>
          <cell r="B485" t="str">
            <v>076</v>
          </cell>
        </row>
        <row r="486">
          <cell r="A486">
            <v>523819</v>
          </cell>
          <cell r="B486" t="str">
            <v>076</v>
          </cell>
        </row>
        <row r="487">
          <cell r="A487">
            <v>521301</v>
          </cell>
          <cell r="B487" t="str">
            <v>076</v>
          </cell>
        </row>
        <row r="488">
          <cell r="A488">
            <v>525202</v>
          </cell>
          <cell r="B488" t="str">
            <v>076</v>
          </cell>
        </row>
        <row r="489">
          <cell r="A489">
            <v>523912</v>
          </cell>
          <cell r="B489" t="str">
            <v>076</v>
          </cell>
        </row>
        <row r="490">
          <cell r="A490">
            <v>523911</v>
          </cell>
          <cell r="B490" t="str">
            <v>076</v>
          </cell>
        </row>
        <row r="491">
          <cell r="A491">
            <v>523920</v>
          </cell>
          <cell r="B491" t="str">
            <v>076</v>
          </cell>
        </row>
        <row r="492">
          <cell r="A492">
            <v>525102</v>
          </cell>
          <cell r="B492" t="str">
            <v>076</v>
          </cell>
        </row>
        <row r="493">
          <cell r="A493">
            <v>525101</v>
          </cell>
          <cell r="B493" t="str">
            <v>076</v>
          </cell>
        </row>
        <row r="494">
          <cell r="A494">
            <v>524812</v>
          </cell>
          <cell r="B494" t="str">
            <v>076</v>
          </cell>
        </row>
        <row r="495">
          <cell r="A495">
            <v>524811</v>
          </cell>
          <cell r="B495" t="str">
            <v>076</v>
          </cell>
        </row>
        <row r="496">
          <cell r="A496">
            <v>524821</v>
          </cell>
          <cell r="B496" t="str">
            <v>076</v>
          </cell>
        </row>
        <row r="497">
          <cell r="A497">
            <v>524822</v>
          </cell>
          <cell r="B497" t="str">
            <v>076</v>
          </cell>
        </row>
        <row r="498">
          <cell r="A498">
            <v>524711</v>
          </cell>
          <cell r="B498" t="str">
            <v>076</v>
          </cell>
        </row>
        <row r="499">
          <cell r="A499">
            <v>524713</v>
          </cell>
          <cell r="B499" t="str">
            <v>076</v>
          </cell>
        </row>
        <row r="500">
          <cell r="A500">
            <v>524720</v>
          </cell>
          <cell r="B500" t="str">
            <v>076</v>
          </cell>
        </row>
        <row r="501">
          <cell r="A501">
            <v>524712</v>
          </cell>
          <cell r="B501" t="str">
            <v>076</v>
          </cell>
        </row>
        <row r="502">
          <cell r="A502">
            <v>524604</v>
          </cell>
          <cell r="B502" t="str">
            <v>076</v>
          </cell>
        </row>
        <row r="503">
          <cell r="A503">
            <v>524602</v>
          </cell>
          <cell r="B503" t="str">
            <v>076</v>
          </cell>
        </row>
        <row r="504">
          <cell r="A504">
            <v>521901</v>
          </cell>
          <cell r="B504" t="str">
            <v>076</v>
          </cell>
        </row>
        <row r="505">
          <cell r="A505">
            <v>521902</v>
          </cell>
          <cell r="B505" t="str">
            <v>076</v>
          </cell>
        </row>
        <row r="506">
          <cell r="A506">
            <v>521801</v>
          </cell>
          <cell r="B506" t="str">
            <v>076</v>
          </cell>
        </row>
        <row r="507">
          <cell r="A507">
            <v>521802</v>
          </cell>
          <cell r="B507" t="str">
            <v>076</v>
          </cell>
        </row>
        <row r="508">
          <cell r="A508">
            <v>521803</v>
          </cell>
          <cell r="B508" t="str">
            <v>076</v>
          </cell>
        </row>
        <row r="509">
          <cell r="A509">
            <v>525420</v>
          </cell>
          <cell r="B509" t="str">
            <v>076</v>
          </cell>
        </row>
        <row r="510">
          <cell r="A510">
            <v>525410</v>
          </cell>
          <cell r="B510" t="str">
            <v>076</v>
          </cell>
        </row>
        <row r="511">
          <cell r="A511">
            <v>525630</v>
          </cell>
          <cell r="B511" t="str">
            <v>076</v>
          </cell>
        </row>
        <row r="512">
          <cell r="A512">
            <v>525610</v>
          </cell>
          <cell r="B512" t="str">
            <v>076</v>
          </cell>
        </row>
        <row r="513">
          <cell r="A513">
            <v>525620</v>
          </cell>
          <cell r="B513" t="str">
            <v>076</v>
          </cell>
        </row>
        <row r="514">
          <cell r="A514">
            <v>525700</v>
          </cell>
          <cell r="B514" t="str">
            <v>076</v>
          </cell>
        </row>
        <row r="515">
          <cell r="A515">
            <v>525510</v>
          </cell>
          <cell r="B515" t="str">
            <v>076</v>
          </cell>
        </row>
        <row r="516">
          <cell r="A516">
            <v>525520</v>
          </cell>
          <cell r="B516" t="str">
            <v>076</v>
          </cell>
        </row>
        <row r="517">
          <cell r="A517">
            <v>525530</v>
          </cell>
          <cell r="B517" t="str">
            <v>076</v>
          </cell>
        </row>
        <row r="518">
          <cell r="A518">
            <v>525540</v>
          </cell>
          <cell r="B518" t="str">
            <v>076</v>
          </cell>
        </row>
        <row r="519">
          <cell r="A519">
            <v>521201</v>
          </cell>
          <cell r="B519" t="str">
            <v>076</v>
          </cell>
        </row>
        <row r="520">
          <cell r="A520">
            <v>521202</v>
          </cell>
          <cell r="B520" t="str">
            <v>076</v>
          </cell>
        </row>
        <row r="521">
          <cell r="A521">
            <v>521203</v>
          </cell>
          <cell r="B521" t="str">
            <v>076</v>
          </cell>
        </row>
        <row r="522">
          <cell r="A522">
            <v>521302</v>
          </cell>
          <cell r="B522" t="str">
            <v>076</v>
          </cell>
        </row>
        <row r="523">
          <cell r="A523">
            <v>521122</v>
          </cell>
          <cell r="B523" t="str">
            <v>076</v>
          </cell>
        </row>
        <row r="524">
          <cell r="A524">
            <v>521121</v>
          </cell>
          <cell r="B524" t="str">
            <v>076</v>
          </cell>
        </row>
        <row r="525">
          <cell r="A525">
            <v>521153</v>
          </cell>
          <cell r="B525" t="str">
            <v>013</v>
          </cell>
        </row>
        <row r="526">
          <cell r="A526">
            <v>521152</v>
          </cell>
          <cell r="B526" t="str">
            <v>076</v>
          </cell>
        </row>
        <row r="527">
          <cell r="A527">
            <v>521111</v>
          </cell>
          <cell r="B527" t="str">
            <v>076</v>
          </cell>
        </row>
        <row r="528">
          <cell r="A528">
            <v>521132</v>
          </cell>
          <cell r="B528" t="str">
            <v>076</v>
          </cell>
        </row>
        <row r="529">
          <cell r="A529">
            <v>521160</v>
          </cell>
          <cell r="B529" t="str">
            <v>076</v>
          </cell>
        </row>
        <row r="530">
          <cell r="A530">
            <v>521134</v>
          </cell>
          <cell r="B530" t="str">
            <v>076</v>
          </cell>
        </row>
        <row r="531">
          <cell r="A531">
            <v>521135</v>
          </cell>
          <cell r="B531" t="str">
            <v>013</v>
          </cell>
        </row>
        <row r="532">
          <cell r="A532">
            <v>525910</v>
          </cell>
          <cell r="B532" t="str">
            <v>076</v>
          </cell>
        </row>
        <row r="533">
          <cell r="A533">
            <v>525922</v>
          </cell>
          <cell r="B533" t="str">
            <v>076</v>
          </cell>
        </row>
        <row r="534">
          <cell r="A534">
            <v>525921</v>
          </cell>
          <cell r="B534" t="str">
            <v>076</v>
          </cell>
        </row>
        <row r="535">
          <cell r="A535">
            <v>521116</v>
          </cell>
          <cell r="B535" t="str">
            <v>076</v>
          </cell>
        </row>
        <row r="536">
          <cell r="A536">
            <v>521117</v>
          </cell>
          <cell r="B536" t="str">
            <v>013</v>
          </cell>
        </row>
        <row r="537">
          <cell r="A537">
            <v>521112</v>
          </cell>
          <cell r="B537" t="str">
            <v>076</v>
          </cell>
        </row>
        <row r="538">
          <cell r="A538">
            <v>521131</v>
          </cell>
          <cell r="B538" t="str">
            <v>013</v>
          </cell>
        </row>
        <row r="539">
          <cell r="A539">
            <v>521115</v>
          </cell>
          <cell r="B539" t="str">
            <v>013</v>
          </cell>
        </row>
        <row r="540">
          <cell r="A540">
            <v>521114</v>
          </cell>
          <cell r="B540" t="str">
            <v>013</v>
          </cell>
        </row>
        <row r="541">
          <cell r="A541">
            <v>521151</v>
          </cell>
          <cell r="B541" t="str">
            <v>076</v>
          </cell>
        </row>
        <row r="542">
          <cell r="A542">
            <v>526105</v>
          </cell>
          <cell r="B542" t="str">
            <v>076</v>
          </cell>
        </row>
        <row r="543">
          <cell r="A543">
            <v>526106</v>
          </cell>
          <cell r="B543" t="str">
            <v>013</v>
          </cell>
        </row>
        <row r="544">
          <cell r="A544">
            <v>526104</v>
          </cell>
          <cell r="B544" t="str">
            <v>076</v>
          </cell>
        </row>
        <row r="545">
          <cell r="A545">
            <v>526103</v>
          </cell>
          <cell r="B545" t="str">
            <v>076</v>
          </cell>
        </row>
        <row r="546">
          <cell r="A546">
            <v>617800</v>
          </cell>
          <cell r="B546" t="str">
            <v>076</v>
          </cell>
        </row>
        <row r="547">
          <cell r="A547">
            <v>526200</v>
          </cell>
          <cell r="B547" t="str">
            <v>013</v>
          </cell>
        </row>
        <row r="548">
          <cell r="A548">
            <v>521136</v>
          </cell>
          <cell r="B548" t="str">
            <v>012</v>
          </cell>
        </row>
        <row r="549">
          <cell r="A549">
            <v>526701</v>
          </cell>
          <cell r="B549" t="str">
            <v>013</v>
          </cell>
        </row>
        <row r="550">
          <cell r="A550">
            <v>526702</v>
          </cell>
          <cell r="B550" t="str">
            <v>013</v>
          </cell>
        </row>
        <row r="551">
          <cell r="A551">
            <v>526601</v>
          </cell>
          <cell r="B551" t="str">
            <v>013</v>
          </cell>
        </row>
        <row r="552">
          <cell r="A552">
            <v>527111</v>
          </cell>
          <cell r="B552" t="str">
            <v>013</v>
          </cell>
        </row>
        <row r="553">
          <cell r="A553">
            <v>527401</v>
          </cell>
          <cell r="B553" t="str">
            <v>013</v>
          </cell>
        </row>
        <row r="554">
          <cell r="A554">
            <v>526400</v>
          </cell>
          <cell r="B554" t="str">
            <v>013</v>
          </cell>
        </row>
        <row r="555">
          <cell r="A555">
            <v>526500</v>
          </cell>
          <cell r="B555" t="str">
            <v>013</v>
          </cell>
        </row>
        <row r="556">
          <cell r="A556">
            <v>528200</v>
          </cell>
          <cell r="B556" t="str">
            <v>013</v>
          </cell>
        </row>
        <row r="557">
          <cell r="A557">
            <v>526603</v>
          </cell>
          <cell r="B557" t="str">
            <v>017</v>
          </cell>
        </row>
        <row r="558">
          <cell r="A558">
            <v>526602</v>
          </cell>
          <cell r="B558" t="str">
            <v>013</v>
          </cell>
        </row>
        <row r="559">
          <cell r="A559">
            <v>619101</v>
          </cell>
          <cell r="B559" t="str">
            <v>013</v>
          </cell>
        </row>
        <row r="560">
          <cell r="A560">
            <v>619102</v>
          </cell>
          <cell r="B560" t="str">
            <v>018</v>
          </cell>
        </row>
        <row r="561">
          <cell r="A561">
            <v>619202</v>
          </cell>
          <cell r="B561">
            <v>999</v>
          </cell>
        </row>
        <row r="562">
          <cell r="A562">
            <v>619000</v>
          </cell>
          <cell r="B562" t="str">
            <v>013</v>
          </cell>
        </row>
        <row r="563">
          <cell r="A563">
            <v>529900</v>
          </cell>
          <cell r="B563" t="str">
            <v>016</v>
          </cell>
        </row>
        <row r="564">
          <cell r="A564">
            <v>530000</v>
          </cell>
          <cell r="B564" t="str">
            <v>016</v>
          </cell>
        </row>
        <row r="565">
          <cell r="A565">
            <v>529503</v>
          </cell>
          <cell r="B565" t="str">
            <v>016</v>
          </cell>
        </row>
        <row r="566">
          <cell r="A566">
            <v>529600</v>
          </cell>
          <cell r="B566" t="str">
            <v>016</v>
          </cell>
        </row>
        <row r="567">
          <cell r="A567">
            <v>529800</v>
          </cell>
          <cell r="B567" t="str">
            <v>016</v>
          </cell>
        </row>
        <row r="568">
          <cell r="A568">
            <v>529502</v>
          </cell>
          <cell r="B568" t="str">
            <v>016</v>
          </cell>
        </row>
        <row r="569">
          <cell r="A569">
            <v>529501</v>
          </cell>
          <cell r="B569" t="str">
            <v>016</v>
          </cell>
        </row>
        <row r="570">
          <cell r="A570">
            <v>529402</v>
          </cell>
          <cell r="B570" t="str">
            <v>016</v>
          </cell>
        </row>
        <row r="571">
          <cell r="A571">
            <v>527009</v>
          </cell>
          <cell r="B571" t="str">
            <v>016</v>
          </cell>
        </row>
        <row r="572">
          <cell r="A572">
            <v>529401</v>
          </cell>
          <cell r="B572" t="str">
            <v>016</v>
          </cell>
        </row>
        <row r="573">
          <cell r="A573">
            <v>527008</v>
          </cell>
          <cell r="B573" t="str">
            <v>016</v>
          </cell>
        </row>
        <row r="574">
          <cell r="A574">
            <v>530200</v>
          </cell>
          <cell r="B574" t="str">
            <v>016</v>
          </cell>
        </row>
        <row r="575">
          <cell r="A575">
            <v>530300</v>
          </cell>
          <cell r="B575" t="str">
            <v>016</v>
          </cell>
        </row>
        <row r="576">
          <cell r="A576">
            <v>530800</v>
          </cell>
          <cell r="B576" t="str">
            <v>016</v>
          </cell>
        </row>
        <row r="577">
          <cell r="A577">
            <v>530600</v>
          </cell>
          <cell r="B577" t="str">
            <v>016</v>
          </cell>
        </row>
        <row r="578">
          <cell r="A578">
            <v>530700</v>
          </cell>
          <cell r="B578" t="str">
            <v>016</v>
          </cell>
        </row>
        <row r="579">
          <cell r="A579">
            <v>530500</v>
          </cell>
          <cell r="B579" t="str">
            <v>016</v>
          </cell>
        </row>
        <row r="580">
          <cell r="A580">
            <v>530100</v>
          </cell>
          <cell r="B580" t="str">
            <v>016</v>
          </cell>
        </row>
        <row r="581">
          <cell r="A581">
            <v>528320</v>
          </cell>
          <cell r="B581" t="str">
            <v>016</v>
          </cell>
        </row>
        <row r="582">
          <cell r="A582">
            <v>528310</v>
          </cell>
          <cell r="B582" t="str">
            <v>016</v>
          </cell>
        </row>
        <row r="583">
          <cell r="A583">
            <v>528700</v>
          </cell>
          <cell r="B583" t="str">
            <v>016</v>
          </cell>
        </row>
        <row r="584">
          <cell r="A584">
            <v>528800</v>
          </cell>
          <cell r="B584" t="str">
            <v>016</v>
          </cell>
        </row>
        <row r="585">
          <cell r="A585">
            <v>528501</v>
          </cell>
          <cell r="B585" t="str">
            <v>016</v>
          </cell>
        </row>
        <row r="586">
          <cell r="A586">
            <v>528504</v>
          </cell>
          <cell r="B586" t="str">
            <v>016</v>
          </cell>
        </row>
        <row r="587">
          <cell r="A587">
            <v>528503</v>
          </cell>
          <cell r="B587" t="str">
            <v>016</v>
          </cell>
        </row>
        <row r="588">
          <cell r="A588">
            <v>528402</v>
          </cell>
          <cell r="B588" t="str">
            <v>016</v>
          </cell>
        </row>
        <row r="589">
          <cell r="A589">
            <v>528403</v>
          </cell>
          <cell r="B589" t="str">
            <v>016</v>
          </cell>
        </row>
        <row r="590">
          <cell r="A590">
            <v>528406</v>
          </cell>
          <cell r="B590" t="str">
            <v>016</v>
          </cell>
        </row>
        <row r="591">
          <cell r="A591">
            <v>529700</v>
          </cell>
          <cell r="B591" t="str">
            <v>016</v>
          </cell>
        </row>
        <row r="592">
          <cell r="A592">
            <v>528900</v>
          </cell>
          <cell r="B592" t="str">
            <v>016</v>
          </cell>
        </row>
        <row r="593">
          <cell r="A593">
            <v>528602</v>
          </cell>
          <cell r="B593" t="str">
            <v>016</v>
          </cell>
        </row>
        <row r="594">
          <cell r="A594">
            <v>529000</v>
          </cell>
          <cell r="B594" t="str">
            <v>016</v>
          </cell>
        </row>
        <row r="595">
          <cell r="A595">
            <v>528601</v>
          </cell>
          <cell r="B595" t="str">
            <v>016</v>
          </cell>
        </row>
        <row r="596">
          <cell r="A596">
            <v>530400</v>
          </cell>
          <cell r="B596" t="str">
            <v>016</v>
          </cell>
        </row>
        <row r="597">
          <cell r="A597">
            <v>529300</v>
          </cell>
          <cell r="B597" t="str">
            <v>016</v>
          </cell>
        </row>
        <row r="598">
          <cell r="A598">
            <v>529200</v>
          </cell>
          <cell r="B598" t="str">
            <v>016</v>
          </cell>
        </row>
        <row r="599">
          <cell r="A599">
            <v>529100</v>
          </cell>
          <cell r="B599" t="str">
            <v>016</v>
          </cell>
        </row>
        <row r="600">
          <cell r="A600">
            <v>527221</v>
          </cell>
          <cell r="B600" t="str">
            <v>013</v>
          </cell>
        </row>
        <row r="601">
          <cell r="A601">
            <v>527222</v>
          </cell>
          <cell r="B601" t="str">
            <v>013</v>
          </cell>
        </row>
        <row r="602">
          <cell r="A602">
            <v>527210</v>
          </cell>
          <cell r="B602" t="str">
            <v>013</v>
          </cell>
        </row>
        <row r="603">
          <cell r="A603">
            <v>526900</v>
          </cell>
          <cell r="B603" t="str">
            <v>013</v>
          </cell>
        </row>
        <row r="604">
          <cell r="A604">
            <v>527402</v>
          </cell>
          <cell r="B604" t="str">
            <v>013</v>
          </cell>
        </row>
        <row r="605">
          <cell r="A605">
            <v>527112</v>
          </cell>
          <cell r="B605" t="str">
            <v>013</v>
          </cell>
        </row>
        <row r="606">
          <cell r="A606">
            <v>527123</v>
          </cell>
          <cell r="B606" t="str">
            <v>013</v>
          </cell>
        </row>
        <row r="607">
          <cell r="A607">
            <v>527122</v>
          </cell>
          <cell r="B607" t="str">
            <v>013</v>
          </cell>
        </row>
        <row r="608">
          <cell r="A608">
            <v>527005</v>
          </cell>
          <cell r="B608" t="str">
            <v>016</v>
          </cell>
        </row>
        <row r="609">
          <cell r="A609">
            <v>527007</v>
          </cell>
          <cell r="B609" t="str">
            <v>016</v>
          </cell>
        </row>
        <row r="610">
          <cell r="A610">
            <v>527006</v>
          </cell>
          <cell r="B610" t="str">
            <v>016</v>
          </cell>
        </row>
        <row r="611">
          <cell r="A611">
            <v>527125</v>
          </cell>
          <cell r="B611" t="str">
            <v>013</v>
          </cell>
        </row>
        <row r="612">
          <cell r="A612">
            <v>527124</v>
          </cell>
          <cell r="B612" t="str">
            <v>016</v>
          </cell>
        </row>
        <row r="613">
          <cell r="A613">
            <v>527131</v>
          </cell>
          <cell r="B613" t="str">
            <v>013</v>
          </cell>
        </row>
        <row r="614">
          <cell r="A614">
            <v>527004</v>
          </cell>
          <cell r="B614" t="str">
            <v>013</v>
          </cell>
        </row>
        <row r="615">
          <cell r="A615">
            <v>534500</v>
          </cell>
          <cell r="B615" t="str">
            <v>015</v>
          </cell>
        </row>
        <row r="616">
          <cell r="A616">
            <v>535241</v>
          </cell>
          <cell r="B616" t="str">
            <v>017</v>
          </cell>
        </row>
        <row r="617">
          <cell r="A617">
            <v>527133</v>
          </cell>
          <cell r="B617" t="str">
            <v>017</v>
          </cell>
        </row>
        <row r="618">
          <cell r="A618">
            <v>527134</v>
          </cell>
          <cell r="B618" t="str">
            <v>017</v>
          </cell>
        </row>
        <row r="619">
          <cell r="A619">
            <v>527501</v>
          </cell>
          <cell r="B619" t="str">
            <v>017</v>
          </cell>
        </row>
        <row r="620">
          <cell r="A620">
            <v>527503</v>
          </cell>
          <cell r="B620" t="str">
            <v>017</v>
          </cell>
        </row>
        <row r="621">
          <cell r="A621">
            <v>527502</v>
          </cell>
          <cell r="B621" t="str">
            <v>017</v>
          </cell>
        </row>
        <row r="622">
          <cell r="A622">
            <v>527505</v>
          </cell>
          <cell r="B622" t="str">
            <v>017</v>
          </cell>
        </row>
        <row r="623">
          <cell r="A623">
            <v>527504</v>
          </cell>
          <cell r="B623" t="str">
            <v>017</v>
          </cell>
        </row>
        <row r="624">
          <cell r="A624">
            <v>531003</v>
          </cell>
          <cell r="B624" t="str">
            <v>017</v>
          </cell>
        </row>
        <row r="625">
          <cell r="A625">
            <v>531001</v>
          </cell>
          <cell r="B625" t="str">
            <v>017</v>
          </cell>
        </row>
        <row r="626">
          <cell r="A626">
            <v>531002</v>
          </cell>
          <cell r="B626" t="str">
            <v>017</v>
          </cell>
        </row>
        <row r="627">
          <cell r="A627">
            <v>531004</v>
          </cell>
          <cell r="B627" t="str">
            <v>017</v>
          </cell>
        </row>
        <row r="628">
          <cell r="A628">
            <v>527912</v>
          </cell>
          <cell r="B628" t="str">
            <v>013</v>
          </cell>
        </row>
        <row r="629">
          <cell r="A629">
            <v>527916</v>
          </cell>
          <cell r="B629" t="str">
            <v>013</v>
          </cell>
        </row>
        <row r="630">
          <cell r="A630">
            <v>527917</v>
          </cell>
          <cell r="B630" t="str">
            <v>016</v>
          </cell>
        </row>
        <row r="631">
          <cell r="A631">
            <v>528405</v>
          </cell>
          <cell r="B631" t="str">
            <v>016</v>
          </cell>
        </row>
        <row r="632">
          <cell r="A632">
            <v>528505</v>
          </cell>
          <cell r="B632" t="str">
            <v>016</v>
          </cell>
        </row>
        <row r="633">
          <cell r="A633">
            <v>527913</v>
          </cell>
          <cell r="B633" t="str">
            <v>013</v>
          </cell>
        </row>
        <row r="634">
          <cell r="A634">
            <v>527820</v>
          </cell>
          <cell r="B634" t="str">
            <v>016</v>
          </cell>
        </row>
        <row r="635">
          <cell r="A635">
            <v>527914</v>
          </cell>
          <cell r="B635" t="str">
            <v>017</v>
          </cell>
        </row>
        <row r="636">
          <cell r="A636">
            <v>527921</v>
          </cell>
          <cell r="B636" t="str">
            <v>017</v>
          </cell>
        </row>
        <row r="637">
          <cell r="A637">
            <v>527924</v>
          </cell>
          <cell r="B637" t="str">
            <v>017</v>
          </cell>
        </row>
        <row r="638">
          <cell r="A638">
            <v>527922</v>
          </cell>
          <cell r="B638" t="str">
            <v>017</v>
          </cell>
        </row>
        <row r="639">
          <cell r="A639">
            <v>527923</v>
          </cell>
          <cell r="B639" t="str">
            <v>017</v>
          </cell>
        </row>
        <row r="640">
          <cell r="A640">
            <v>527925</v>
          </cell>
          <cell r="B640" t="str">
            <v>017</v>
          </cell>
        </row>
        <row r="641">
          <cell r="A641">
            <v>527915</v>
          </cell>
          <cell r="B641" t="str">
            <v>017</v>
          </cell>
        </row>
        <row r="642">
          <cell r="A642">
            <v>527810</v>
          </cell>
          <cell r="B642" t="str">
            <v>016</v>
          </cell>
        </row>
        <row r="643">
          <cell r="A643">
            <v>527932</v>
          </cell>
          <cell r="B643" t="str">
            <v>017</v>
          </cell>
        </row>
        <row r="644">
          <cell r="A644">
            <v>527600</v>
          </cell>
          <cell r="B644" t="str">
            <v>017</v>
          </cell>
        </row>
        <row r="645">
          <cell r="A645">
            <v>527935</v>
          </cell>
          <cell r="B645" t="str">
            <v>017</v>
          </cell>
        </row>
        <row r="646">
          <cell r="A646">
            <v>527934</v>
          </cell>
          <cell r="B646" t="str">
            <v>017</v>
          </cell>
        </row>
        <row r="647">
          <cell r="A647">
            <v>527936</v>
          </cell>
          <cell r="B647" t="str">
            <v>017</v>
          </cell>
        </row>
        <row r="648">
          <cell r="A648">
            <v>527931</v>
          </cell>
          <cell r="B648" t="str">
            <v>017</v>
          </cell>
        </row>
        <row r="649">
          <cell r="A649">
            <v>527700</v>
          </cell>
          <cell r="B649" t="str">
            <v>017</v>
          </cell>
        </row>
        <row r="650">
          <cell r="A650">
            <v>527937</v>
          </cell>
          <cell r="B650" t="str">
            <v>017</v>
          </cell>
        </row>
        <row r="651">
          <cell r="A651">
            <v>528000</v>
          </cell>
          <cell r="B651" t="str">
            <v>017</v>
          </cell>
        </row>
        <row r="652">
          <cell r="A652">
            <v>535250</v>
          </cell>
          <cell r="B652" t="str">
            <v>019</v>
          </cell>
        </row>
        <row r="653">
          <cell r="A653">
            <v>531301</v>
          </cell>
          <cell r="B653" t="str">
            <v>018</v>
          </cell>
        </row>
        <row r="654">
          <cell r="A654">
            <v>531100</v>
          </cell>
          <cell r="B654" t="str">
            <v>018</v>
          </cell>
        </row>
        <row r="655">
          <cell r="A655">
            <v>618300</v>
          </cell>
          <cell r="B655" t="str">
            <v>018</v>
          </cell>
        </row>
        <row r="656">
          <cell r="A656">
            <v>531303</v>
          </cell>
          <cell r="B656" t="str">
            <v>018</v>
          </cell>
        </row>
        <row r="657">
          <cell r="A657">
            <v>531200</v>
          </cell>
          <cell r="B657" t="str">
            <v>018</v>
          </cell>
        </row>
        <row r="658">
          <cell r="A658">
            <v>531304</v>
          </cell>
          <cell r="B658" t="str">
            <v>018</v>
          </cell>
        </row>
        <row r="659">
          <cell r="A659">
            <v>619201</v>
          </cell>
          <cell r="B659" t="str">
            <v>020</v>
          </cell>
        </row>
        <row r="660">
          <cell r="A660">
            <v>532000</v>
          </cell>
          <cell r="B660" t="str">
            <v>020</v>
          </cell>
        </row>
        <row r="661">
          <cell r="A661">
            <v>531720</v>
          </cell>
          <cell r="B661" t="str">
            <v>020</v>
          </cell>
        </row>
        <row r="662">
          <cell r="A662">
            <v>531731</v>
          </cell>
          <cell r="B662" t="str">
            <v>020</v>
          </cell>
        </row>
        <row r="663">
          <cell r="A663">
            <v>531800</v>
          </cell>
          <cell r="B663" t="str">
            <v>020</v>
          </cell>
        </row>
        <row r="664">
          <cell r="A664">
            <v>531732</v>
          </cell>
          <cell r="B664" t="str">
            <v>020</v>
          </cell>
        </row>
        <row r="665">
          <cell r="A665">
            <v>532700</v>
          </cell>
          <cell r="B665" t="str">
            <v>036</v>
          </cell>
        </row>
        <row r="666">
          <cell r="A666">
            <v>531500</v>
          </cell>
          <cell r="B666" t="str">
            <v>020</v>
          </cell>
        </row>
        <row r="667">
          <cell r="A667">
            <v>531710</v>
          </cell>
          <cell r="B667" t="str">
            <v>020</v>
          </cell>
        </row>
        <row r="668">
          <cell r="A668">
            <v>531600</v>
          </cell>
          <cell r="B668" t="str">
            <v>020</v>
          </cell>
        </row>
        <row r="669">
          <cell r="A669">
            <v>532903</v>
          </cell>
          <cell r="B669" t="str">
            <v>036</v>
          </cell>
        </row>
        <row r="670">
          <cell r="A670">
            <v>532501</v>
          </cell>
          <cell r="B670" t="str">
            <v>036</v>
          </cell>
        </row>
        <row r="671">
          <cell r="A671">
            <v>532300</v>
          </cell>
          <cell r="B671" t="str">
            <v>036</v>
          </cell>
        </row>
        <row r="672">
          <cell r="A672">
            <v>532601</v>
          </cell>
          <cell r="B672" t="str">
            <v>036</v>
          </cell>
        </row>
        <row r="673">
          <cell r="A673">
            <v>532602</v>
          </cell>
          <cell r="B673" t="str">
            <v>036</v>
          </cell>
        </row>
        <row r="674">
          <cell r="A674">
            <v>532200</v>
          </cell>
          <cell r="B674" t="str">
            <v>021</v>
          </cell>
        </row>
        <row r="675">
          <cell r="A675">
            <v>541320</v>
          </cell>
          <cell r="B675" t="str">
            <v>021</v>
          </cell>
        </row>
        <row r="676">
          <cell r="A676">
            <v>532502</v>
          </cell>
          <cell r="B676" t="str">
            <v>021</v>
          </cell>
        </row>
        <row r="677">
          <cell r="A677">
            <v>541348</v>
          </cell>
          <cell r="B677" t="str">
            <v>021</v>
          </cell>
        </row>
        <row r="678">
          <cell r="A678">
            <v>541501</v>
          </cell>
          <cell r="B678" t="str">
            <v>021</v>
          </cell>
        </row>
        <row r="679">
          <cell r="A679">
            <v>532901</v>
          </cell>
          <cell r="B679" t="str">
            <v>036</v>
          </cell>
        </row>
        <row r="680">
          <cell r="A680">
            <v>532902</v>
          </cell>
          <cell r="B680" t="str">
            <v>036</v>
          </cell>
        </row>
        <row r="681">
          <cell r="A681">
            <v>532904</v>
          </cell>
          <cell r="B681" t="str">
            <v>036</v>
          </cell>
        </row>
        <row r="682">
          <cell r="A682">
            <v>532400</v>
          </cell>
          <cell r="B682" t="str">
            <v>036</v>
          </cell>
        </row>
        <row r="683">
          <cell r="A683">
            <v>533200</v>
          </cell>
          <cell r="B683" t="str">
            <v>011</v>
          </cell>
        </row>
        <row r="684">
          <cell r="A684">
            <v>619302</v>
          </cell>
          <cell r="B684" t="str">
            <v>011</v>
          </cell>
        </row>
        <row r="685">
          <cell r="A685">
            <v>619301</v>
          </cell>
          <cell r="B685" t="str">
            <v>011</v>
          </cell>
        </row>
        <row r="686">
          <cell r="A686">
            <v>619303</v>
          </cell>
          <cell r="B686">
            <v>999</v>
          </cell>
        </row>
        <row r="687">
          <cell r="A687">
            <v>533100</v>
          </cell>
          <cell r="B687" t="str">
            <v>011</v>
          </cell>
        </row>
        <row r="688">
          <cell r="A688">
            <v>619400</v>
          </cell>
          <cell r="B688">
            <v>999</v>
          </cell>
        </row>
        <row r="689">
          <cell r="A689">
            <v>533000</v>
          </cell>
          <cell r="B689" t="str">
            <v>011</v>
          </cell>
        </row>
        <row r="690">
          <cell r="A690">
            <v>534200</v>
          </cell>
          <cell r="B690" t="str">
            <v>012</v>
          </cell>
        </row>
        <row r="691">
          <cell r="A691">
            <v>619702</v>
          </cell>
          <cell r="B691">
            <v>999</v>
          </cell>
        </row>
        <row r="692">
          <cell r="A692">
            <v>533501</v>
          </cell>
          <cell r="B692" t="str">
            <v>011</v>
          </cell>
        </row>
        <row r="693">
          <cell r="A693">
            <v>533502</v>
          </cell>
          <cell r="B693" t="str">
            <v>011</v>
          </cell>
        </row>
        <row r="694">
          <cell r="A694">
            <v>533603</v>
          </cell>
          <cell r="B694" t="str">
            <v>011</v>
          </cell>
        </row>
        <row r="695">
          <cell r="A695">
            <v>533604</v>
          </cell>
          <cell r="B695" t="str">
            <v>011</v>
          </cell>
        </row>
        <row r="696">
          <cell r="A696">
            <v>533400</v>
          </cell>
          <cell r="B696" t="str">
            <v>011</v>
          </cell>
        </row>
        <row r="697">
          <cell r="A697">
            <v>533602</v>
          </cell>
          <cell r="B697" t="str">
            <v>011</v>
          </cell>
        </row>
        <row r="698">
          <cell r="A698">
            <v>533300</v>
          </cell>
          <cell r="B698" t="str">
            <v>011</v>
          </cell>
        </row>
        <row r="699">
          <cell r="A699">
            <v>533902</v>
          </cell>
          <cell r="B699" t="str">
            <v>012</v>
          </cell>
        </row>
        <row r="700">
          <cell r="A700">
            <v>533901</v>
          </cell>
          <cell r="B700" t="str">
            <v>012</v>
          </cell>
        </row>
        <row r="701">
          <cell r="A701">
            <v>533800</v>
          </cell>
          <cell r="B701" t="str">
            <v>012</v>
          </cell>
        </row>
        <row r="702">
          <cell r="A702">
            <v>533903</v>
          </cell>
          <cell r="B702" t="str">
            <v>012</v>
          </cell>
        </row>
        <row r="703">
          <cell r="A703">
            <v>534300</v>
          </cell>
          <cell r="B703" t="str">
            <v>012</v>
          </cell>
        </row>
        <row r="704">
          <cell r="A704">
            <v>534603</v>
          </cell>
          <cell r="B704" t="str">
            <v>015</v>
          </cell>
        </row>
        <row r="705">
          <cell r="A705">
            <v>534800</v>
          </cell>
          <cell r="B705" t="str">
            <v>015</v>
          </cell>
        </row>
        <row r="706">
          <cell r="A706">
            <v>534400</v>
          </cell>
          <cell r="B706" t="str">
            <v>012</v>
          </cell>
        </row>
        <row r="707">
          <cell r="A707">
            <v>534100</v>
          </cell>
          <cell r="B707" t="str">
            <v>022</v>
          </cell>
        </row>
        <row r="708">
          <cell r="A708">
            <v>534901</v>
          </cell>
          <cell r="B708" t="str">
            <v>015</v>
          </cell>
        </row>
        <row r="709">
          <cell r="A709">
            <v>534902</v>
          </cell>
          <cell r="B709" t="str">
            <v>015</v>
          </cell>
        </row>
        <row r="710">
          <cell r="A710">
            <v>534604</v>
          </cell>
          <cell r="B710" t="str">
            <v>015</v>
          </cell>
        </row>
        <row r="711">
          <cell r="A711">
            <v>534602</v>
          </cell>
          <cell r="B711" t="str">
            <v>015</v>
          </cell>
        </row>
        <row r="712">
          <cell r="A712">
            <v>535000</v>
          </cell>
          <cell r="B712" t="str">
            <v>015</v>
          </cell>
        </row>
        <row r="713">
          <cell r="A713">
            <v>535220</v>
          </cell>
          <cell r="B713" t="str">
            <v>015</v>
          </cell>
        </row>
        <row r="714">
          <cell r="A714">
            <v>535231</v>
          </cell>
          <cell r="B714" t="str">
            <v>015</v>
          </cell>
        </row>
        <row r="715">
          <cell r="A715">
            <v>535232</v>
          </cell>
          <cell r="B715" t="str">
            <v>019</v>
          </cell>
        </row>
        <row r="716">
          <cell r="A716">
            <v>536630</v>
          </cell>
          <cell r="B716" t="str">
            <v>022</v>
          </cell>
        </row>
        <row r="717">
          <cell r="A717">
            <v>538811</v>
          </cell>
          <cell r="B717" t="str">
            <v>024</v>
          </cell>
        </row>
        <row r="718">
          <cell r="A718">
            <v>535242</v>
          </cell>
          <cell r="B718" t="str">
            <v>015</v>
          </cell>
        </row>
        <row r="719">
          <cell r="A719">
            <v>535502</v>
          </cell>
          <cell r="B719" t="str">
            <v>015</v>
          </cell>
        </row>
        <row r="720">
          <cell r="A720">
            <v>535501</v>
          </cell>
          <cell r="B720" t="str">
            <v>015</v>
          </cell>
        </row>
        <row r="721">
          <cell r="A721">
            <v>535100</v>
          </cell>
          <cell r="B721" t="str">
            <v>019</v>
          </cell>
        </row>
        <row r="722">
          <cell r="A722">
            <v>538861</v>
          </cell>
          <cell r="B722" t="str">
            <v>024</v>
          </cell>
        </row>
        <row r="723">
          <cell r="A723">
            <v>535600</v>
          </cell>
          <cell r="B723" t="str">
            <v>019</v>
          </cell>
        </row>
        <row r="724">
          <cell r="A724">
            <v>535261</v>
          </cell>
          <cell r="B724" t="str">
            <v>019</v>
          </cell>
        </row>
        <row r="725">
          <cell r="A725">
            <v>535211</v>
          </cell>
          <cell r="B725" t="str">
            <v>019</v>
          </cell>
        </row>
        <row r="726">
          <cell r="A726">
            <v>535330</v>
          </cell>
          <cell r="B726" t="str">
            <v>019</v>
          </cell>
        </row>
        <row r="727">
          <cell r="A727">
            <v>535310</v>
          </cell>
          <cell r="B727" t="str">
            <v>019</v>
          </cell>
        </row>
        <row r="728">
          <cell r="A728">
            <v>535320</v>
          </cell>
          <cell r="B728" t="str">
            <v>019</v>
          </cell>
        </row>
        <row r="729">
          <cell r="A729">
            <v>535340</v>
          </cell>
          <cell r="B729" t="str">
            <v>019</v>
          </cell>
        </row>
        <row r="730">
          <cell r="A730">
            <v>535350</v>
          </cell>
          <cell r="B730" t="str">
            <v>019</v>
          </cell>
        </row>
        <row r="731">
          <cell r="A731">
            <v>535370</v>
          </cell>
          <cell r="B731" t="str">
            <v>019</v>
          </cell>
        </row>
        <row r="732">
          <cell r="A732">
            <v>535380</v>
          </cell>
          <cell r="B732" t="str">
            <v>019</v>
          </cell>
        </row>
        <row r="733">
          <cell r="A733">
            <v>535360</v>
          </cell>
          <cell r="B733" t="str">
            <v>019</v>
          </cell>
        </row>
        <row r="734">
          <cell r="A734">
            <v>535262</v>
          </cell>
          <cell r="B734" t="str">
            <v>019</v>
          </cell>
        </row>
        <row r="735">
          <cell r="A735">
            <v>535212</v>
          </cell>
          <cell r="B735" t="str">
            <v>019</v>
          </cell>
        </row>
        <row r="736">
          <cell r="A736">
            <v>537000</v>
          </cell>
          <cell r="B736" t="str">
            <v>023</v>
          </cell>
        </row>
        <row r="737">
          <cell r="A737">
            <v>537201</v>
          </cell>
          <cell r="B737" t="str">
            <v>023</v>
          </cell>
        </row>
        <row r="738">
          <cell r="A738">
            <v>537202</v>
          </cell>
          <cell r="B738" t="str">
            <v>023</v>
          </cell>
        </row>
        <row r="739">
          <cell r="A739">
            <v>537100</v>
          </cell>
          <cell r="B739" t="str">
            <v>023</v>
          </cell>
        </row>
        <row r="740">
          <cell r="A740">
            <v>537301</v>
          </cell>
          <cell r="B740" t="str">
            <v>023</v>
          </cell>
        </row>
        <row r="741">
          <cell r="A741">
            <v>537302</v>
          </cell>
          <cell r="B741" t="str">
            <v>023</v>
          </cell>
        </row>
        <row r="742">
          <cell r="A742">
            <v>537400</v>
          </cell>
          <cell r="B742" t="str">
            <v>023</v>
          </cell>
        </row>
        <row r="743">
          <cell r="A743">
            <v>538202</v>
          </cell>
          <cell r="B743" t="str">
            <v>023</v>
          </cell>
        </row>
        <row r="744">
          <cell r="A744">
            <v>536509</v>
          </cell>
          <cell r="B744" t="str">
            <v>023</v>
          </cell>
        </row>
        <row r="745">
          <cell r="A745">
            <v>538201</v>
          </cell>
          <cell r="B745" t="str">
            <v>023</v>
          </cell>
        </row>
        <row r="746">
          <cell r="A746">
            <v>536510</v>
          </cell>
          <cell r="B746" t="str">
            <v>023</v>
          </cell>
        </row>
        <row r="747">
          <cell r="A747">
            <v>538101</v>
          </cell>
          <cell r="B747" t="str">
            <v>023</v>
          </cell>
        </row>
        <row r="748">
          <cell r="A748">
            <v>538102</v>
          </cell>
          <cell r="B748" t="str">
            <v>023</v>
          </cell>
        </row>
        <row r="749">
          <cell r="A749">
            <v>536508</v>
          </cell>
          <cell r="B749" t="str">
            <v>023</v>
          </cell>
        </row>
        <row r="750">
          <cell r="A750">
            <v>537500</v>
          </cell>
          <cell r="B750" t="str">
            <v>023</v>
          </cell>
        </row>
        <row r="751">
          <cell r="A751">
            <v>537700</v>
          </cell>
          <cell r="B751" t="str">
            <v>023</v>
          </cell>
        </row>
        <row r="752">
          <cell r="A752">
            <v>537601</v>
          </cell>
          <cell r="B752" t="str">
            <v>023</v>
          </cell>
        </row>
        <row r="753">
          <cell r="A753">
            <v>537900</v>
          </cell>
          <cell r="B753" t="str">
            <v>023</v>
          </cell>
        </row>
        <row r="754">
          <cell r="A754">
            <v>537800</v>
          </cell>
          <cell r="B754" t="str">
            <v>023</v>
          </cell>
        </row>
        <row r="755">
          <cell r="A755">
            <v>538000</v>
          </cell>
          <cell r="B755" t="str">
            <v>023</v>
          </cell>
        </row>
        <row r="756">
          <cell r="A756">
            <v>538301</v>
          </cell>
          <cell r="B756" t="str">
            <v>023</v>
          </cell>
        </row>
        <row r="757">
          <cell r="A757">
            <v>538302</v>
          </cell>
          <cell r="B757" t="str">
            <v>023</v>
          </cell>
        </row>
        <row r="758">
          <cell r="A758">
            <v>538303</v>
          </cell>
          <cell r="B758" t="str">
            <v>023</v>
          </cell>
        </row>
        <row r="759">
          <cell r="A759">
            <v>535700</v>
          </cell>
          <cell r="B759" t="str">
            <v>022</v>
          </cell>
        </row>
        <row r="760">
          <cell r="A760">
            <v>536613</v>
          </cell>
          <cell r="B760" t="str">
            <v>022</v>
          </cell>
        </row>
        <row r="761">
          <cell r="A761">
            <v>536614</v>
          </cell>
          <cell r="B761" t="str">
            <v>022</v>
          </cell>
        </row>
        <row r="762">
          <cell r="A762">
            <v>536400</v>
          </cell>
          <cell r="B762" t="str">
            <v>022</v>
          </cell>
        </row>
        <row r="763">
          <cell r="A763">
            <v>536615</v>
          </cell>
          <cell r="B763" t="str">
            <v>022</v>
          </cell>
        </row>
        <row r="764">
          <cell r="A764">
            <v>535800</v>
          </cell>
          <cell r="B764" t="str">
            <v>022</v>
          </cell>
        </row>
        <row r="765">
          <cell r="A765">
            <v>536611</v>
          </cell>
          <cell r="B765" t="str">
            <v>022</v>
          </cell>
        </row>
        <row r="766">
          <cell r="A766">
            <v>536620</v>
          </cell>
          <cell r="B766" t="str">
            <v>022</v>
          </cell>
        </row>
        <row r="767">
          <cell r="A767">
            <v>536000</v>
          </cell>
          <cell r="B767" t="str">
            <v>022</v>
          </cell>
        </row>
        <row r="768">
          <cell r="A768">
            <v>536506</v>
          </cell>
          <cell r="B768" t="str">
            <v>022</v>
          </cell>
        </row>
        <row r="769">
          <cell r="A769">
            <v>536503</v>
          </cell>
          <cell r="B769" t="str">
            <v>022</v>
          </cell>
        </row>
        <row r="770">
          <cell r="A770">
            <v>536821</v>
          </cell>
          <cell r="B770" t="str">
            <v>023</v>
          </cell>
        </row>
        <row r="771">
          <cell r="A771">
            <v>536822</v>
          </cell>
          <cell r="B771" t="str">
            <v>023</v>
          </cell>
        </row>
        <row r="772">
          <cell r="A772">
            <v>536514</v>
          </cell>
          <cell r="B772" t="str">
            <v>023</v>
          </cell>
        </row>
        <row r="773">
          <cell r="A773">
            <v>536513</v>
          </cell>
          <cell r="B773" t="str">
            <v>023</v>
          </cell>
        </row>
        <row r="774">
          <cell r="A774">
            <v>537602</v>
          </cell>
          <cell r="B774" t="str">
            <v>023</v>
          </cell>
        </row>
        <row r="775">
          <cell r="A775">
            <v>536641</v>
          </cell>
          <cell r="B775" t="str">
            <v>022</v>
          </cell>
        </row>
        <row r="776">
          <cell r="A776">
            <v>618400</v>
          </cell>
          <cell r="B776">
            <v>999</v>
          </cell>
        </row>
        <row r="777">
          <cell r="A777">
            <v>618500</v>
          </cell>
          <cell r="B777">
            <v>999</v>
          </cell>
        </row>
        <row r="778">
          <cell r="A778">
            <v>536810</v>
          </cell>
          <cell r="B778" t="str">
            <v>023</v>
          </cell>
        </row>
        <row r="779">
          <cell r="A779">
            <v>536831</v>
          </cell>
          <cell r="B779" t="str">
            <v>023</v>
          </cell>
        </row>
        <row r="780">
          <cell r="A780">
            <v>536832</v>
          </cell>
          <cell r="B780" t="str">
            <v>023</v>
          </cell>
        </row>
        <row r="781">
          <cell r="A781">
            <v>536516</v>
          </cell>
          <cell r="B781" t="str">
            <v>023</v>
          </cell>
        </row>
        <row r="782">
          <cell r="A782">
            <v>536201</v>
          </cell>
          <cell r="B782" t="str">
            <v>023</v>
          </cell>
        </row>
        <row r="783">
          <cell r="A783">
            <v>536202</v>
          </cell>
          <cell r="B783" t="str">
            <v>023</v>
          </cell>
        </row>
        <row r="784">
          <cell r="A784">
            <v>536515</v>
          </cell>
          <cell r="B784" t="str">
            <v>023</v>
          </cell>
        </row>
        <row r="785">
          <cell r="A785">
            <v>536517</v>
          </cell>
          <cell r="B785" t="str">
            <v>023</v>
          </cell>
        </row>
        <row r="786">
          <cell r="A786">
            <v>536505</v>
          </cell>
          <cell r="B786" t="str">
            <v>023</v>
          </cell>
        </row>
        <row r="787">
          <cell r="A787">
            <v>536642</v>
          </cell>
          <cell r="B787" t="str">
            <v>022</v>
          </cell>
        </row>
        <row r="788">
          <cell r="A788">
            <v>536512</v>
          </cell>
          <cell r="B788" t="str">
            <v>023</v>
          </cell>
        </row>
        <row r="789">
          <cell r="A789">
            <v>536203</v>
          </cell>
          <cell r="B789" t="str">
            <v>023</v>
          </cell>
        </row>
        <row r="790">
          <cell r="A790">
            <v>538501</v>
          </cell>
          <cell r="B790" t="str">
            <v>022</v>
          </cell>
        </row>
        <row r="791">
          <cell r="A791">
            <v>538502</v>
          </cell>
          <cell r="B791" t="str">
            <v>022</v>
          </cell>
        </row>
        <row r="792">
          <cell r="A792">
            <v>535900</v>
          </cell>
          <cell r="B792" t="str">
            <v>022</v>
          </cell>
        </row>
        <row r="793">
          <cell r="A793">
            <v>536654</v>
          </cell>
          <cell r="B793" t="str">
            <v>022</v>
          </cell>
        </row>
        <row r="794">
          <cell r="A794">
            <v>536653</v>
          </cell>
          <cell r="B794" t="str">
            <v>022</v>
          </cell>
        </row>
        <row r="795">
          <cell r="A795">
            <v>536651</v>
          </cell>
          <cell r="B795" t="str">
            <v>022</v>
          </cell>
        </row>
        <row r="796">
          <cell r="A796">
            <v>539100</v>
          </cell>
          <cell r="B796" t="str">
            <v>024</v>
          </cell>
        </row>
        <row r="797">
          <cell r="A797">
            <v>539000</v>
          </cell>
          <cell r="B797" t="str">
            <v>024</v>
          </cell>
        </row>
        <row r="798">
          <cell r="A798">
            <v>539200</v>
          </cell>
          <cell r="B798" t="str">
            <v>024</v>
          </cell>
        </row>
        <row r="799">
          <cell r="A799">
            <v>540100</v>
          </cell>
          <cell r="B799" t="str">
            <v>024</v>
          </cell>
        </row>
        <row r="800">
          <cell r="A800">
            <v>540200</v>
          </cell>
          <cell r="B800" t="str">
            <v>024</v>
          </cell>
        </row>
        <row r="801">
          <cell r="A801">
            <v>539400</v>
          </cell>
          <cell r="B801" t="str">
            <v>024</v>
          </cell>
        </row>
        <row r="802">
          <cell r="A802">
            <v>539700</v>
          </cell>
          <cell r="B802" t="str">
            <v>024</v>
          </cell>
        </row>
        <row r="803">
          <cell r="A803">
            <v>539600</v>
          </cell>
          <cell r="B803" t="str">
            <v>024</v>
          </cell>
        </row>
        <row r="804">
          <cell r="A804">
            <v>539800</v>
          </cell>
          <cell r="B804" t="str">
            <v>024</v>
          </cell>
        </row>
        <row r="805">
          <cell r="A805">
            <v>539500</v>
          </cell>
          <cell r="B805" t="str">
            <v>024</v>
          </cell>
        </row>
        <row r="806">
          <cell r="A806">
            <v>539310</v>
          </cell>
          <cell r="B806" t="str">
            <v>024</v>
          </cell>
        </row>
        <row r="807">
          <cell r="A807">
            <v>539320</v>
          </cell>
          <cell r="B807" t="str">
            <v>024</v>
          </cell>
        </row>
        <row r="808">
          <cell r="A808">
            <v>540300</v>
          </cell>
          <cell r="B808" t="str">
            <v>024</v>
          </cell>
        </row>
        <row r="809">
          <cell r="A809">
            <v>540410</v>
          </cell>
          <cell r="B809" t="str">
            <v>024</v>
          </cell>
        </row>
        <row r="810">
          <cell r="A810">
            <v>540420</v>
          </cell>
          <cell r="B810" t="str">
            <v>024</v>
          </cell>
        </row>
        <row r="811">
          <cell r="A811">
            <v>539900</v>
          </cell>
          <cell r="B811" t="str">
            <v>024</v>
          </cell>
        </row>
        <row r="812">
          <cell r="A812">
            <v>540520</v>
          </cell>
          <cell r="B812" t="str">
            <v>024</v>
          </cell>
        </row>
        <row r="813">
          <cell r="A813">
            <v>540510</v>
          </cell>
          <cell r="B813" t="str">
            <v>024</v>
          </cell>
        </row>
        <row r="814">
          <cell r="A814">
            <v>540600</v>
          </cell>
          <cell r="B814" t="str">
            <v>024</v>
          </cell>
        </row>
        <row r="815">
          <cell r="A815">
            <v>540000</v>
          </cell>
          <cell r="B815" t="str">
            <v>024</v>
          </cell>
        </row>
        <row r="816">
          <cell r="A816">
            <v>540700</v>
          </cell>
          <cell r="B816" t="str">
            <v>024</v>
          </cell>
        </row>
        <row r="817">
          <cell r="A817">
            <v>538601</v>
          </cell>
          <cell r="B817" t="str">
            <v>024</v>
          </cell>
        </row>
        <row r="818">
          <cell r="A818">
            <v>538602</v>
          </cell>
          <cell r="B818" t="str">
            <v>024</v>
          </cell>
        </row>
        <row r="819">
          <cell r="A819">
            <v>538820</v>
          </cell>
          <cell r="B819" t="str">
            <v>024</v>
          </cell>
        </row>
        <row r="820">
          <cell r="A820">
            <v>538741</v>
          </cell>
          <cell r="B820" t="str">
            <v>024</v>
          </cell>
        </row>
        <row r="821">
          <cell r="A821">
            <v>538742</v>
          </cell>
          <cell r="B821" t="str">
            <v>024</v>
          </cell>
        </row>
        <row r="822">
          <cell r="A822">
            <v>538812</v>
          </cell>
          <cell r="B822" t="str">
            <v>024</v>
          </cell>
        </row>
        <row r="823">
          <cell r="A823">
            <v>538721</v>
          </cell>
          <cell r="B823" t="str">
            <v>024</v>
          </cell>
        </row>
        <row r="824">
          <cell r="A824">
            <v>538722</v>
          </cell>
          <cell r="B824" t="str">
            <v>024</v>
          </cell>
        </row>
        <row r="825">
          <cell r="A825">
            <v>538732</v>
          </cell>
          <cell r="B825" t="str">
            <v>024</v>
          </cell>
        </row>
        <row r="826">
          <cell r="A826">
            <v>538731</v>
          </cell>
          <cell r="B826" t="str">
            <v>024</v>
          </cell>
        </row>
        <row r="827">
          <cell r="A827">
            <v>538832</v>
          </cell>
          <cell r="B827" t="str">
            <v>024</v>
          </cell>
        </row>
        <row r="828">
          <cell r="A828">
            <v>538850</v>
          </cell>
          <cell r="B828" t="str">
            <v>024</v>
          </cell>
        </row>
        <row r="829">
          <cell r="A829">
            <v>538841</v>
          </cell>
          <cell r="B829" t="str">
            <v>024</v>
          </cell>
        </row>
        <row r="830">
          <cell r="A830">
            <v>538831</v>
          </cell>
          <cell r="B830" t="str">
            <v>024</v>
          </cell>
        </row>
        <row r="831">
          <cell r="A831">
            <v>538842</v>
          </cell>
          <cell r="B831" t="str">
            <v>024</v>
          </cell>
        </row>
        <row r="832">
          <cell r="A832">
            <v>541344</v>
          </cell>
          <cell r="B832" t="str">
            <v>021</v>
          </cell>
        </row>
        <row r="833">
          <cell r="A833">
            <v>538863</v>
          </cell>
          <cell r="B833" t="str">
            <v>024</v>
          </cell>
        </row>
        <row r="834">
          <cell r="A834">
            <v>538864</v>
          </cell>
          <cell r="B834" t="str">
            <v>024</v>
          </cell>
        </row>
        <row r="835">
          <cell r="A835">
            <v>541760</v>
          </cell>
          <cell r="B835" t="str">
            <v>021</v>
          </cell>
        </row>
        <row r="836">
          <cell r="A836">
            <v>541750</v>
          </cell>
          <cell r="B836" t="str">
            <v>021</v>
          </cell>
        </row>
        <row r="837">
          <cell r="A837">
            <v>541740</v>
          </cell>
          <cell r="B837" t="str">
            <v>021</v>
          </cell>
        </row>
        <row r="838">
          <cell r="A838">
            <v>541720</v>
          </cell>
          <cell r="B838" t="str">
            <v>021</v>
          </cell>
        </row>
        <row r="839">
          <cell r="A839">
            <v>541730</v>
          </cell>
          <cell r="B839" t="str">
            <v>021</v>
          </cell>
        </row>
        <row r="840">
          <cell r="A840">
            <v>541710</v>
          </cell>
          <cell r="B840" t="str">
            <v>021</v>
          </cell>
        </row>
        <row r="841">
          <cell r="A841">
            <v>620000</v>
          </cell>
          <cell r="B841" t="str">
            <v>021</v>
          </cell>
        </row>
        <row r="842">
          <cell r="A842">
            <v>541334</v>
          </cell>
          <cell r="B842" t="str">
            <v>021</v>
          </cell>
        </row>
        <row r="843">
          <cell r="A843">
            <v>541335</v>
          </cell>
          <cell r="B843" t="str">
            <v>021</v>
          </cell>
        </row>
        <row r="844">
          <cell r="A844">
            <v>541312</v>
          </cell>
          <cell r="B844" t="str">
            <v>021</v>
          </cell>
        </row>
        <row r="845">
          <cell r="A845">
            <v>541333</v>
          </cell>
          <cell r="B845" t="str">
            <v>021</v>
          </cell>
        </row>
        <row r="846">
          <cell r="A846">
            <v>541318</v>
          </cell>
          <cell r="B846" t="str">
            <v>021</v>
          </cell>
        </row>
        <row r="847">
          <cell r="A847">
            <v>541311</v>
          </cell>
          <cell r="B847" t="str">
            <v>021</v>
          </cell>
        </row>
        <row r="848">
          <cell r="A848">
            <v>541317</v>
          </cell>
          <cell r="B848" t="str">
            <v>021</v>
          </cell>
        </row>
        <row r="849">
          <cell r="A849">
            <v>541319</v>
          </cell>
          <cell r="B849" t="str">
            <v>021</v>
          </cell>
        </row>
        <row r="850">
          <cell r="A850">
            <v>541315</v>
          </cell>
          <cell r="B850" t="str">
            <v>021</v>
          </cell>
        </row>
        <row r="851">
          <cell r="A851">
            <v>541313</v>
          </cell>
          <cell r="B851" t="str">
            <v>021</v>
          </cell>
        </row>
        <row r="852">
          <cell r="A852">
            <v>541316</v>
          </cell>
          <cell r="B852" t="str">
            <v>021</v>
          </cell>
        </row>
        <row r="853">
          <cell r="A853">
            <v>541345</v>
          </cell>
          <cell r="B853" t="str">
            <v>021</v>
          </cell>
        </row>
        <row r="854">
          <cell r="A854">
            <v>541346</v>
          </cell>
          <cell r="B854" t="str">
            <v>021</v>
          </cell>
        </row>
        <row r="855">
          <cell r="A855">
            <v>542550</v>
          </cell>
          <cell r="B855" t="str">
            <v>025</v>
          </cell>
        </row>
        <row r="856">
          <cell r="A856">
            <v>541342</v>
          </cell>
          <cell r="B856" t="str">
            <v>021</v>
          </cell>
        </row>
        <row r="857">
          <cell r="A857">
            <v>541503</v>
          </cell>
          <cell r="B857" t="str">
            <v>021</v>
          </cell>
        </row>
        <row r="858">
          <cell r="A858">
            <v>545911</v>
          </cell>
          <cell r="B858" t="str">
            <v>030</v>
          </cell>
        </row>
        <row r="859">
          <cell r="A859">
            <v>541347</v>
          </cell>
          <cell r="B859" t="str">
            <v>021</v>
          </cell>
        </row>
        <row r="860">
          <cell r="A860">
            <v>541000</v>
          </cell>
          <cell r="B860" t="str">
            <v>021</v>
          </cell>
        </row>
        <row r="861">
          <cell r="A861">
            <v>554900</v>
          </cell>
          <cell r="B861" t="str">
            <v>036</v>
          </cell>
        </row>
        <row r="862">
          <cell r="A862">
            <v>541502</v>
          </cell>
          <cell r="B862" t="str">
            <v>021</v>
          </cell>
        </row>
        <row r="863">
          <cell r="A863">
            <v>559210</v>
          </cell>
          <cell r="B863" t="str">
            <v>038</v>
          </cell>
        </row>
        <row r="864">
          <cell r="A864">
            <v>559000</v>
          </cell>
          <cell r="B864" t="str">
            <v>038</v>
          </cell>
        </row>
        <row r="865">
          <cell r="A865">
            <v>540900</v>
          </cell>
          <cell r="B865" t="str">
            <v>021</v>
          </cell>
        </row>
        <row r="866">
          <cell r="A866">
            <v>542514</v>
          </cell>
          <cell r="B866" t="str">
            <v>025</v>
          </cell>
        </row>
        <row r="867">
          <cell r="A867">
            <v>541900</v>
          </cell>
          <cell r="B867" t="str">
            <v>025</v>
          </cell>
        </row>
        <row r="868">
          <cell r="A868">
            <v>542562</v>
          </cell>
          <cell r="B868" t="str">
            <v>025</v>
          </cell>
        </row>
        <row r="869">
          <cell r="A869">
            <v>542561</v>
          </cell>
          <cell r="B869" t="str">
            <v>025</v>
          </cell>
        </row>
        <row r="870">
          <cell r="A870">
            <v>542513</v>
          </cell>
          <cell r="B870" t="str">
            <v>025</v>
          </cell>
        </row>
        <row r="871">
          <cell r="A871">
            <v>542421</v>
          </cell>
          <cell r="B871" t="str">
            <v>025</v>
          </cell>
        </row>
        <row r="872">
          <cell r="A872">
            <v>542511</v>
          </cell>
          <cell r="B872" t="str">
            <v>025</v>
          </cell>
        </row>
        <row r="873">
          <cell r="A873">
            <v>542520</v>
          </cell>
          <cell r="B873" t="str">
            <v>025</v>
          </cell>
        </row>
        <row r="874">
          <cell r="A874">
            <v>542530</v>
          </cell>
          <cell r="B874" t="str">
            <v>025</v>
          </cell>
        </row>
        <row r="875">
          <cell r="A875">
            <v>542540</v>
          </cell>
          <cell r="B875" t="str">
            <v>025</v>
          </cell>
        </row>
        <row r="876">
          <cell r="A876">
            <v>542100</v>
          </cell>
          <cell r="B876" t="str">
            <v>025</v>
          </cell>
        </row>
        <row r="877">
          <cell r="A877">
            <v>542410</v>
          </cell>
          <cell r="B877" t="str">
            <v>025</v>
          </cell>
        </row>
        <row r="878">
          <cell r="A878">
            <v>542440</v>
          </cell>
          <cell r="B878" t="str">
            <v>025</v>
          </cell>
        </row>
        <row r="879">
          <cell r="A879">
            <v>542430</v>
          </cell>
          <cell r="B879" t="str">
            <v>025</v>
          </cell>
        </row>
        <row r="880">
          <cell r="A880">
            <v>542422</v>
          </cell>
          <cell r="B880" t="str">
            <v>025</v>
          </cell>
        </row>
        <row r="881">
          <cell r="A881">
            <v>619701</v>
          </cell>
          <cell r="B881">
            <v>999</v>
          </cell>
        </row>
        <row r="882">
          <cell r="A882">
            <v>619900</v>
          </cell>
          <cell r="B882">
            <v>999</v>
          </cell>
        </row>
        <row r="883">
          <cell r="A883">
            <v>542600</v>
          </cell>
          <cell r="B883" t="str">
            <v>026</v>
          </cell>
        </row>
        <row r="884">
          <cell r="A884">
            <v>542200</v>
          </cell>
          <cell r="B884" t="str">
            <v>025</v>
          </cell>
        </row>
        <row r="885">
          <cell r="A885">
            <v>542000</v>
          </cell>
          <cell r="B885" t="str">
            <v>025</v>
          </cell>
        </row>
        <row r="886">
          <cell r="A886">
            <v>542300</v>
          </cell>
          <cell r="B886" t="str">
            <v>025</v>
          </cell>
        </row>
        <row r="887">
          <cell r="A887">
            <v>542700</v>
          </cell>
          <cell r="B887" t="str">
            <v>025</v>
          </cell>
        </row>
        <row r="888">
          <cell r="A888">
            <v>542901</v>
          </cell>
          <cell r="B888" t="str">
            <v>027</v>
          </cell>
        </row>
        <row r="889">
          <cell r="A889">
            <v>542903</v>
          </cell>
          <cell r="B889" t="str">
            <v>027</v>
          </cell>
        </row>
        <row r="890">
          <cell r="A890">
            <v>542906</v>
          </cell>
          <cell r="B890" t="str">
            <v>027</v>
          </cell>
        </row>
        <row r="891">
          <cell r="A891">
            <v>542904</v>
          </cell>
          <cell r="B891" t="str">
            <v>027</v>
          </cell>
        </row>
        <row r="892">
          <cell r="A892">
            <v>542800</v>
          </cell>
          <cell r="B892" t="str">
            <v>027</v>
          </cell>
        </row>
        <row r="893">
          <cell r="A893">
            <v>542905</v>
          </cell>
          <cell r="B893" t="str">
            <v>027</v>
          </cell>
        </row>
        <row r="894">
          <cell r="A894">
            <v>543301</v>
          </cell>
          <cell r="B894" t="str">
            <v>028</v>
          </cell>
        </row>
        <row r="895">
          <cell r="A895">
            <v>543302</v>
          </cell>
          <cell r="B895" t="str">
            <v>028</v>
          </cell>
        </row>
        <row r="896">
          <cell r="A896">
            <v>543303</v>
          </cell>
          <cell r="B896" t="str">
            <v>028</v>
          </cell>
        </row>
        <row r="897">
          <cell r="A897">
            <v>543601</v>
          </cell>
          <cell r="B897" t="str">
            <v>028</v>
          </cell>
        </row>
        <row r="898">
          <cell r="A898">
            <v>543602</v>
          </cell>
          <cell r="B898" t="str">
            <v>028</v>
          </cell>
        </row>
        <row r="899">
          <cell r="A899">
            <v>544004</v>
          </cell>
          <cell r="B899" t="str">
            <v>028</v>
          </cell>
        </row>
        <row r="900">
          <cell r="A900">
            <v>544001</v>
          </cell>
          <cell r="B900" t="str">
            <v>028</v>
          </cell>
        </row>
        <row r="901">
          <cell r="A901">
            <v>543902</v>
          </cell>
          <cell r="B901" t="str">
            <v>028</v>
          </cell>
        </row>
        <row r="902">
          <cell r="A902">
            <v>544002</v>
          </cell>
          <cell r="B902" t="str">
            <v>028</v>
          </cell>
        </row>
        <row r="903">
          <cell r="A903">
            <v>543903</v>
          </cell>
          <cell r="B903" t="str">
            <v>028</v>
          </cell>
        </row>
        <row r="904">
          <cell r="A904">
            <v>543901</v>
          </cell>
          <cell r="B904" t="str">
            <v>028</v>
          </cell>
        </row>
        <row r="905">
          <cell r="A905">
            <v>544400</v>
          </cell>
          <cell r="B905" t="str">
            <v>028</v>
          </cell>
        </row>
        <row r="906">
          <cell r="A906">
            <v>544003</v>
          </cell>
          <cell r="B906" t="str">
            <v>028</v>
          </cell>
        </row>
        <row r="907">
          <cell r="A907">
            <v>543800</v>
          </cell>
          <cell r="B907" t="str">
            <v>028</v>
          </cell>
        </row>
        <row r="908">
          <cell r="A908">
            <v>545204</v>
          </cell>
          <cell r="B908" t="str">
            <v>029</v>
          </cell>
        </row>
        <row r="909">
          <cell r="A909">
            <v>544300</v>
          </cell>
          <cell r="B909" t="str">
            <v>028</v>
          </cell>
        </row>
        <row r="910">
          <cell r="A910">
            <v>544600</v>
          </cell>
          <cell r="B910" t="str">
            <v>028</v>
          </cell>
        </row>
        <row r="911">
          <cell r="A911">
            <v>544900</v>
          </cell>
          <cell r="B911" t="str">
            <v>028</v>
          </cell>
        </row>
        <row r="912">
          <cell r="A912">
            <v>544200</v>
          </cell>
          <cell r="B912" t="str">
            <v>028</v>
          </cell>
        </row>
        <row r="913">
          <cell r="A913">
            <v>544500</v>
          </cell>
          <cell r="B913" t="str">
            <v>028</v>
          </cell>
        </row>
        <row r="914">
          <cell r="A914">
            <v>544701</v>
          </cell>
          <cell r="B914" t="str">
            <v>028</v>
          </cell>
        </row>
        <row r="915">
          <cell r="A915">
            <v>544702</v>
          </cell>
          <cell r="B915" t="str">
            <v>028</v>
          </cell>
        </row>
        <row r="916">
          <cell r="A916">
            <v>544801</v>
          </cell>
          <cell r="B916" t="str">
            <v>028</v>
          </cell>
        </row>
        <row r="917">
          <cell r="A917">
            <v>544802</v>
          </cell>
          <cell r="B917" t="str">
            <v>028</v>
          </cell>
        </row>
        <row r="918">
          <cell r="A918">
            <v>620400</v>
          </cell>
          <cell r="B918">
            <v>999</v>
          </cell>
        </row>
        <row r="919">
          <cell r="A919">
            <v>545500</v>
          </cell>
          <cell r="B919" t="str">
            <v>029</v>
          </cell>
        </row>
        <row r="920">
          <cell r="A920">
            <v>545301</v>
          </cell>
          <cell r="B920" t="str">
            <v>029</v>
          </cell>
        </row>
        <row r="921">
          <cell r="A921">
            <v>545205</v>
          </cell>
          <cell r="B921" t="str">
            <v>029</v>
          </cell>
        </row>
        <row r="922">
          <cell r="A922">
            <v>545201</v>
          </cell>
          <cell r="B922" t="str">
            <v>029</v>
          </cell>
        </row>
        <row r="923">
          <cell r="A923">
            <v>545206</v>
          </cell>
          <cell r="B923" t="str">
            <v>029</v>
          </cell>
        </row>
        <row r="924">
          <cell r="A924">
            <v>545202</v>
          </cell>
          <cell r="B924" t="str">
            <v>029</v>
          </cell>
        </row>
        <row r="925">
          <cell r="A925">
            <v>545302</v>
          </cell>
          <cell r="B925" t="str">
            <v>029</v>
          </cell>
        </row>
        <row r="926">
          <cell r="A926">
            <v>545303</v>
          </cell>
          <cell r="B926" t="str">
            <v>029</v>
          </cell>
        </row>
        <row r="927">
          <cell r="A927">
            <v>545304</v>
          </cell>
          <cell r="B927" t="str">
            <v>029</v>
          </cell>
        </row>
        <row r="928">
          <cell r="A928">
            <v>545621</v>
          </cell>
          <cell r="B928" t="str">
            <v>031</v>
          </cell>
        </row>
        <row r="929">
          <cell r="A929">
            <v>547200</v>
          </cell>
          <cell r="B929" t="str">
            <v>031</v>
          </cell>
        </row>
        <row r="930">
          <cell r="A930">
            <v>547100</v>
          </cell>
          <cell r="B930" t="str">
            <v>031</v>
          </cell>
        </row>
        <row r="931">
          <cell r="A931">
            <v>545631</v>
          </cell>
          <cell r="B931" t="str">
            <v>031</v>
          </cell>
        </row>
        <row r="932">
          <cell r="A932">
            <v>547300</v>
          </cell>
          <cell r="B932" t="str">
            <v>031</v>
          </cell>
        </row>
        <row r="933">
          <cell r="A933">
            <v>545632</v>
          </cell>
          <cell r="B933" t="str">
            <v>031</v>
          </cell>
        </row>
        <row r="934">
          <cell r="A934">
            <v>546700</v>
          </cell>
          <cell r="B934" t="str">
            <v>031</v>
          </cell>
        </row>
        <row r="935">
          <cell r="A935">
            <v>545832</v>
          </cell>
          <cell r="B935" t="str">
            <v>030</v>
          </cell>
        </row>
        <row r="936">
          <cell r="A936">
            <v>545831</v>
          </cell>
          <cell r="B936" t="str">
            <v>030</v>
          </cell>
        </row>
        <row r="937">
          <cell r="A937">
            <v>545730</v>
          </cell>
          <cell r="B937" t="str">
            <v>030</v>
          </cell>
        </row>
        <row r="938">
          <cell r="A938">
            <v>545722</v>
          </cell>
          <cell r="B938" t="str">
            <v>030</v>
          </cell>
        </row>
        <row r="939">
          <cell r="A939">
            <v>545750</v>
          </cell>
          <cell r="B939" t="str">
            <v>030</v>
          </cell>
        </row>
        <row r="940">
          <cell r="A940">
            <v>545740</v>
          </cell>
          <cell r="B940" t="str">
            <v>030</v>
          </cell>
        </row>
        <row r="941">
          <cell r="A941">
            <v>545860</v>
          </cell>
          <cell r="B941" t="str">
            <v>030</v>
          </cell>
        </row>
        <row r="942">
          <cell r="A942">
            <v>545821</v>
          </cell>
          <cell r="B942" t="str">
            <v>030</v>
          </cell>
        </row>
        <row r="943">
          <cell r="A943">
            <v>545822</v>
          </cell>
          <cell r="B943" t="str">
            <v>030</v>
          </cell>
        </row>
        <row r="944">
          <cell r="A944">
            <v>545912</v>
          </cell>
          <cell r="B944" t="str">
            <v>030</v>
          </cell>
        </row>
        <row r="945">
          <cell r="A945">
            <v>545913</v>
          </cell>
          <cell r="B945" t="str">
            <v>030</v>
          </cell>
        </row>
        <row r="946">
          <cell r="A946">
            <v>545611</v>
          </cell>
          <cell r="B946" t="str">
            <v>031</v>
          </cell>
        </row>
        <row r="947">
          <cell r="A947">
            <v>545811</v>
          </cell>
          <cell r="B947" t="str">
            <v>030</v>
          </cell>
        </row>
        <row r="948">
          <cell r="A948">
            <v>545812</v>
          </cell>
          <cell r="B948" t="str">
            <v>030</v>
          </cell>
        </row>
        <row r="949">
          <cell r="A949">
            <v>546100</v>
          </cell>
          <cell r="B949" t="str">
            <v>031</v>
          </cell>
        </row>
        <row r="950">
          <cell r="A950">
            <v>546200</v>
          </cell>
          <cell r="B950" t="str">
            <v>031</v>
          </cell>
        </row>
        <row r="951">
          <cell r="A951">
            <v>546801</v>
          </cell>
          <cell r="B951" t="str">
            <v>031</v>
          </cell>
        </row>
        <row r="952">
          <cell r="A952">
            <v>546802</v>
          </cell>
          <cell r="B952" t="str">
            <v>031</v>
          </cell>
        </row>
        <row r="953">
          <cell r="A953">
            <v>546400</v>
          </cell>
          <cell r="B953" t="str">
            <v>031</v>
          </cell>
        </row>
        <row r="954">
          <cell r="A954">
            <v>620901</v>
          </cell>
          <cell r="B954">
            <v>999</v>
          </cell>
        </row>
        <row r="955">
          <cell r="A955">
            <v>620903</v>
          </cell>
          <cell r="B955">
            <v>999</v>
          </cell>
        </row>
        <row r="956">
          <cell r="A956">
            <v>546901</v>
          </cell>
          <cell r="B956" t="str">
            <v>031</v>
          </cell>
        </row>
        <row r="957">
          <cell r="A957">
            <v>546902</v>
          </cell>
          <cell r="B957" t="str">
            <v>031</v>
          </cell>
        </row>
        <row r="958">
          <cell r="A958">
            <v>546600</v>
          </cell>
          <cell r="B958" t="str">
            <v>031</v>
          </cell>
        </row>
        <row r="959">
          <cell r="A959">
            <v>546300</v>
          </cell>
          <cell r="B959" t="str">
            <v>031</v>
          </cell>
        </row>
        <row r="960">
          <cell r="A960">
            <v>546500</v>
          </cell>
          <cell r="B960" t="str">
            <v>031</v>
          </cell>
        </row>
        <row r="961">
          <cell r="A961">
            <v>547400</v>
          </cell>
          <cell r="B961" t="str">
            <v>031</v>
          </cell>
        </row>
        <row r="962">
          <cell r="A962">
            <v>547001</v>
          </cell>
          <cell r="B962" t="str">
            <v>031</v>
          </cell>
        </row>
        <row r="963">
          <cell r="A963">
            <v>547002</v>
          </cell>
          <cell r="B963" t="str">
            <v>031</v>
          </cell>
        </row>
        <row r="964">
          <cell r="A964">
            <v>545841</v>
          </cell>
          <cell r="B964" t="str">
            <v>030</v>
          </cell>
        </row>
        <row r="965">
          <cell r="A965">
            <v>545842</v>
          </cell>
          <cell r="B965" t="str">
            <v>030</v>
          </cell>
        </row>
        <row r="966">
          <cell r="A966">
            <v>545851</v>
          </cell>
          <cell r="B966" t="str">
            <v>030</v>
          </cell>
        </row>
        <row r="967">
          <cell r="A967">
            <v>545852</v>
          </cell>
          <cell r="B967" t="str">
            <v>030</v>
          </cell>
        </row>
        <row r="968">
          <cell r="A968">
            <v>545762</v>
          </cell>
          <cell r="B968" t="str">
            <v>030</v>
          </cell>
        </row>
        <row r="969">
          <cell r="A969">
            <v>548821</v>
          </cell>
          <cell r="B969" t="str">
            <v>030</v>
          </cell>
        </row>
        <row r="970">
          <cell r="A970">
            <v>548822</v>
          </cell>
          <cell r="B970" t="str">
            <v>030</v>
          </cell>
        </row>
        <row r="971">
          <cell r="A971">
            <v>548831</v>
          </cell>
          <cell r="B971" t="str">
            <v>030</v>
          </cell>
        </row>
        <row r="972">
          <cell r="A972">
            <v>548832</v>
          </cell>
          <cell r="B972" t="str">
            <v>030</v>
          </cell>
        </row>
        <row r="973">
          <cell r="A973">
            <v>548833</v>
          </cell>
          <cell r="B973" t="str">
            <v>030</v>
          </cell>
        </row>
        <row r="974">
          <cell r="A974">
            <v>549602</v>
          </cell>
          <cell r="B974" t="str">
            <v>032</v>
          </cell>
        </row>
        <row r="975">
          <cell r="A975">
            <v>620904</v>
          </cell>
          <cell r="B975">
            <v>999</v>
          </cell>
        </row>
        <row r="976">
          <cell r="A976">
            <v>545761</v>
          </cell>
          <cell r="B976" t="str">
            <v>030</v>
          </cell>
        </row>
        <row r="977">
          <cell r="A977">
            <v>547900</v>
          </cell>
          <cell r="B977" t="str">
            <v>030</v>
          </cell>
        </row>
        <row r="978">
          <cell r="A978">
            <v>548300</v>
          </cell>
          <cell r="B978" t="str">
            <v>030</v>
          </cell>
        </row>
        <row r="979">
          <cell r="A979">
            <v>545710</v>
          </cell>
          <cell r="B979" t="str">
            <v>030</v>
          </cell>
        </row>
        <row r="980">
          <cell r="A980">
            <v>548611</v>
          </cell>
          <cell r="B980" t="str">
            <v>030</v>
          </cell>
        </row>
        <row r="981">
          <cell r="A981">
            <v>547800</v>
          </cell>
          <cell r="B981" t="str">
            <v>030</v>
          </cell>
        </row>
        <row r="982">
          <cell r="A982">
            <v>545721</v>
          </cell>
          <cell r="B982" t="str">
            <v>030</v>
          </cell>
        </row>
        <row r="983">
          <cell r="A983">
            <v>547600</v>
          </cell>
          <cell r="B983" t="str">
            <v>030</v>
          </cell>
        </row>
        <row r="984">
          <cell r="A984">
            <v>548000</v>
          </cell>
          <cell r="B984" t="str">
            <v>030</v>
          </cell>
        </row>
        <row r="985">
          <cell r="A985">
            <v>548100</v>
          </cell>
          <cell r="B985" t="str">
            <v>030</v>
          </cell>
        </row>
        <row r="986">
          <cell r="A986">
            <v>548400</v>
          </cell>
          <cell r="B986" t="str">
            <v>030</v>
          </cell>
        </row>
        <row r="987">
          <cell r="A987">
            <v>548620</v>
          </cell>
          <cell r="B987" t="str">
            <v>030</v>
          </cell>
        </row>
        <row r="988">
          <cell r="A988">
            <v>548612</v>
          </cell>
          <cell r="B988" t="str">
            <v>030</v>
          </cell>
        </row>
        <row r="989">
          <cell r="A989">
            <v>548500</v>
          </cell>
          <cell r="B989" t="str">
            <v>030</v>
          </cell>
        </row>
        <row r="990">
          <cell r="A990">
            <v>547700</v>
          </cell>
          <cell r="B990" t="str">
            <v>030</v>
          </cell>
        </row>
        <row r="991">
          <cell r="A991">
            <v>548200</v>
          </cell>
          <cell r="B991" t="str">
            <v>030</v>
          </cell>
        </row>
        <row r="992">
          <cell r="A992">
            <v>548810</v>
          </cell>
          <cell r="B992" t="str">
            <v>030</v>
          </cell>
        </row>
        <row r="993">
          <cell r="A993">
            <v>549200</v>
          </cell>
          <cell r="B993" t="str">
            <v>032</v>
          </cell>
        </row>
        <row r="994">
          <cell r="A994">
            <v>549800</v>
          </cell>
          <cell r="B994" t="str">
            <v>041</v>
          </cell>
        </row>
        <row r="995">
          <cell r="A995">
            <v>549100</v>
          </cell>
          <cell r="B995" t="str">
            <v>032</v>
          </cell>
        </row>
        <row r="996">
          <cell r="A996">
            <v>549000</v>
          </cell>
          <cell r="B996" t="str">
            <v>032</v>
          </cell>
        </row>
        <row r="997">
          <cell r="A997">
            <v>549500</v>
          </cell>
          <cell r="B997" t="str">
            <v>032</v>
          </cell>
        </row>
        <row r="998">
          <cell r="A998">
            <v>549400</v>
          </cell>
          <cell r="B998" t="str">
            <v>032</v>
          </cell>
        </row>
        <row r="999">
          <cell r="A999">
            <v>549601</v>
          </cell>
          <cell r="B999" t="str">
            <v>032</v>
          </cell>
        </row>
        <row r="1000">
          <cell r="A1000">
            <v>550102</v>
          </cell>
          <cell r="B1000" t="str">
            <v>041</v>
          </cell>
        </row>
        <row r="1001">
          <cell r="A1001">
            <v>550101</v>
          </cell>
          <cell r="B1001" t="str">
            <v>041</v>
          </cell>
        </row>
        <row r="1002">
          <cell r="A1002">
            <v>550500</v>
          </cell>
          <cell r="B1002" t="str">
            <v>041</v>
          </cell>
        </row>
        <row r="1003">
          <cell r="A1003">
            <v>550200</v>
          </cell>
          <cell r="B1003" t="str">
            <v>041</v>
          </cell>
        </row>
        <row r="1004">
          <cell r="A1004">
            <v>551301</v>
          </cell>
          <cell r="B1004" t="str">
            <v>033</v>
          </cell>
        </row>
        <row r="1005">
          <cell r="A1005">
            <v>551302</v>
          </cell>
          <cell r="B1005" t="str">
            <v>033</v>
          </cell>
        </row>
        <row r="1006">
          <cell r="A1006">
            <v>550600</v>
          </cell>
          <cell r="B1006" t="str">
            <v>033</v>
          </cell>
        </row>
        <row r="1007">
          <cell r="A1007">
            <v>550700</v>
          </cell>
          <cell r="B1007" t="str">
            <v>033</v>
          </cell>
        </row>
        <row r="1008">
          <cell r="A1008">
            <v>551112</v>
          </cell>
          <cell r="B1008" t="str">
            <v>033</v>
          </cell>
        </row>
        <row r="1009">
          <cell r="A1009">
            <v>553302</v>
          </cell>
          <cell r="B1009" t="str">
            <v>035</v>
          </cell>
        </row>
        <row r="1010">
          <cell r="A1010">
            <v>551120</v>
          </cell>
          <cell r="B1010" t="str">
            <v>033</v>
          </cell>
        </row>
        <row r="1011">
          <cell r="A1011">
            <v>550800</v>
          </cell>
          <cell r="B1011" t="str">
            <v>033</v>
          </cell>
        </row>
        <row r="1012">
          <cell r="A1012">
            <v>551030</v>
          </cell>
          <cell r="B1012" t="str">
            <v>033</v>
          </cell>
        </row>
        <row r="1013">
          <cell r="A1013">
            <v>551400</v>
          </cell>
          <cell r="B1013" t="str">
            <v>033</v>
          </cell>
        </row>
        <row r="1014">
          <cell r="A1014">
            <v>551021</v>
          </cell>
          <cell r="B1014" t="str">
            <v>033</v>
          </cell>
        </row>
        <row r="1015">
          <cell r="A1015">
            <v>551024</v>
          </cell>
          <cell r="B1015" t="str">
            <v>033</v>
          </cell>
        </row>
        <row r="1016">
          <cell r="A1016">
            <v>551023</v>
          </cell>
          <cell r="B1016" t="str">
            <v>033</v>
          </cell>
        </row>
        <row r="1017">
          <cell r="A1017">
            <v>552500</v>
          </cell>
          <cell r="B1017" t="str">
            <v>033</v>
          </cell>
        </row>
        <row r="1018">
          <cell r="A1018">
            <v>552200</v>
          </cell>
          <cell r="B1018" t="str">
            <v>033</v>
          </cell>
        </row>
        <row r="1019">
          <cell r="A1019">
            <v>551022</v>
          </cell>
          <cell r="B1019" t="str">
            <v>033</v>
          </cell>
        </row>
        <row r="1020">
          <cell r="A1020">
            <v>552701</v>
          </cell>
          <cell r="B1020" t="str">
            <v>033</v>
          </cell>
        </row>
        <row r="1021">
          <cell r="A1021">
            <v>550901</v>
          </cell>
          <cell r="B1021" t="str">
            <v>033</v>
          </cell>
        </row>
        <row r="1022">
          <cell r="A1022">
            <v>551012</v>
          </cell>
          <cell r="B1022" t="str">
            <v>033</v>
          </cell>
        </row>
        <row r="1023">
          <cell r="A1023">
            <v>550902</v>
          </cell>
          <cell r="B1023" t="str">
            <v>033</v>
          </cell>
        </row>
        <row r="1024">
          <cell r="A1024">
            <v>551014</v>
          </cell>
          <cell r="B1024" t="str">
            <v>033</v>
          </cell>
        </row>
        <row r="1025">
          <cell r="A1025">
            <v>551111</v>
          </cell>
          <cell r="B1025" t="str">
            <v>033</v>
          </cell>
        </row>
        <row r="1026">
          <cell r="A1026">
            <v>551013</v>
          </cell>
          <cell r="B1026" t="str">
            <v>033</v>
          </cell>
        </row>
        <row r="1027">
          <cell r="A1027">
            <v>552400</v>
          </cell>
          <cell r="B1027" t="str">
            <v>033</v>
          </cell>
        </row>
        <row r="1028">
          <cell r="A1028">
            <v>551700</v>
          </cell>
          <cell r="B1028" t="str">
            <v>033</v>
          </cell>
        </row>
        <row r="1029">
          <cell r="A1029">
            <v>551600</v>
          </cell>
          <cell r="B1029" t="str">
            <v>033</v>
          </cell>
        </row>
        <row r="1030">
          <cell r="A1030">
            <v>551502</v>
          </cell>
          <cell r="B1030" t="str">
            <v>033</v>
          </cell>
        </row>
        <row r="1031">
          <cell r="A1031">
            <v>551503</v>
          </cell>
          <cell r="B1031" t="str">
            <v>033</v>
          </cell>
        </row>
        <row r="1032">
          <cell r="A1032">
            <v>551501</v>
          </cell>
          <cell r="B1032" t="str">
            <v>033</v>
          </cell>
        </row>
        <row r="1033">
          <cell r="A1033">
            <v>621401</v>
          </cell>
          <cell r="B1033">
            <v>999</v>
          </cell>
        </row>
        <row r="1034">
          <cell r="A1034">
            <v>621402</v>
          </cell>
          <cell r="B1034">
            <v>999</v>
          </cell>
        </row>
        <row r="1035">
          <cell r="A1035">
            <v>621500</v>
          </cell>
          <cell r="B1035">
            <v>999</v>
          </cell>
        </row>
        <row r="1036">
          <cell r="A1036">
            <v>551900</v>
          </cell>
          <cell r="B1036" t="str">
            <v>033</v>
          </cell>
        </row>
        <row r="1037">
          <cell r="A1037">
            <v>552002</v>
          </cell>
          <cell r="B1037" t="str">
            <v>033</v>
          </cell>
        </row>
        <row r="1038">
          <cell r="A1038">
            <v>551800</v>
          </cell>
          <cell r="B1038" t="str">
            <v>033</v>
          </cell>
        </row>
        <row r="1039">
          <cell r="A1039">
            <v>552001</v>
          </cell>
          <cell r="B1039" t="str">
            <v>033</v>
          </cell>
        </row>
        <row r="1040">
          <cell r="A1040">
            <v>552100</v>
          </cell>
          <cell r="B1040" t="str">
            <v>033</v>
          </cell>
        </row>
        <row r="1041">
          <cell r="A1041">
            <v>552300</v>
          </cell>
          <cell r="B1041" t="str">
            <v>033</v>
          </cell>
        </row>
        <row r="1042">
          <cell r="A1042">
            <v>552800</v>
          </cell>
          <cell r="B1042" t="str">
            <v>033</v>
          </cell>
        </row>
        <row r="1043">
          <cell r="A1043">
            <v>552702</v>
          </cell>
          <cell r="B1043" t="str">
            <v>033</v>
          </cell>
        </row>
        <row r="1044">
          <cell r="A1044">
            <v>553101</v>
          </cell>
          <cell r="B1044" t="str">
            <v>034</v>
          </cell>
        </row>
        <row r="1045">
          <cell r="A1045">
            <v>553102</v>
          </cell>
          <cell r="B1045" t="str">
            <v>034</v>
          </cell>
        </row>
        <row r="1046">
          <cell r="A1046">
            <v>553004</v>
          </cell>
          <cell r="B1046" t="str">
            <v>034</v>
          </cell>
        </row>
        <row r="1047">
          <cell r="A1047">
            <v>552900</v>
          </cell>
          <cell r="B1047" t="str">
            <v>034</v>
          </cell>
        </row>
        <row r="1048">
          <cell r="A1048">
            <v>553003</v>
          </cell>
          <cell r="B1048" t="str">
            <v>034</v>
          </cell>
        </row>
        <row r="1049">
          <cell r="A1049">
            <v>553002</v>
          </cell>
          <cell r="B1049" t="str">
            <v>034</v>
          </cell>
        </row>
        <row r="1050">
          <cell r="A1050">
            <v>553001</v>
          </cell>
          <cell r="B1050" t="str">
            <v>034</v>
          </cell>
        </row>
        <row r="1051">
          <cell r="A1051">
            <v>553301</v>
          </cell>
          <cell r="B1051" t="str">
            <v>035</v>
          </cell>
        </row>
        <row r="1052">
          <cell r="A1052">
            <v>553200</v>
          </cell>
          <cell r="B1052" t="str">
            <v>035</v>
          </cell>
        </row>
        <row r="1053">
          <cell r="A1053">
            <v>553601</v>
          </cell>
          <cell r="B1053" t="str">
            <v>035</v>
          </cell>
        </row>
        <row r="1054">
          <cell r="A1054">
            <v>553400</v>
          </cell>
          <cell r="B1054" t="str">
            <v>035</v>
          </cell>
        </row>
        <row r="1055">
          <cell r="A1055">
            <v>553500</v>
          </cell>
          <cell r="B1055" t="str">
            <v>035</v>
          </cell>
        </row>
        <row r="1056">
          <cell r="A1056">
            <v>554010</v>
          </cell>
          <cell r="B1056" t="str">
            <v>035</v>
          </cell>
        </row>
        <row r="1057">
          <cell r="A1057">
            <v>554020</v>
          </cell>
          <cell r="B1057" t="str">
            <v>035</v>
          </cell>
        </row>
        <row r="1058">
          <cell r="A1058">
            <v>554111</v>
          </cell>
          <cell r="B1058" t="str">
            <v>035</v>
          </cell>
        </row>
        <row r="1059">
          <cell r="A1059">
            <v>554120</v>
          </cell>
          <cell r="B1059" t="str">
            <v>035</v>
          </cell>
        </row>
        <row r="1060">
          <cell r="A1060">
            <v>554113</v>
          </cell>
          <cell r="B1060" t="str">
            <v>035</v>
          </cell>
        </row>
        <row r="1061">
          <cell r="A1061">
            <v>553900</v>
          </cell>
          <cell r="B1061" t="str">
            <v>035</v>
          </cell>
        </row>
        <row r="1062">
          <cell r="A1062">
            <v>554114</v>
          </cell>
          <cell r="B1062" t="str">
            <v>035</v>
          </cell>
        </row>
        <row r="1063">
          <cell r="A1063">
            <v>554115</v>
          </cell>
          <cell r="B1063" t="str">
            <v>035</v>
          </cell>
        </row>
        <row r="1064">
          <cell r="A1064">
            <v>554130</v>
          </cell>
          <cell r="B1064" t="str">
            <v>035</v>
          </cell>
        </row>
        <row r="1065">
          <cell r="A1065">
            <v>553800</v>
          </cell>
          <cell r="B1065" t="str">
            <v>035</v>
          </cell>
        </row>
        <row r="1066">
          <cell r="A1066">
            <v>553700</v>
          </cell>
          <cell r="B1066" t="str">
            <v>035</v>
          </cell>
        </row>
        <row r="1067">
          <cell r="A1067">
            <v>554700</v>
          </cell>
          <cell r="B1067" t="str">
            <v>035</v>
          </cell>
        </row>
        <row r="1068">
          <cell r="A1068">
            <v>554300</v>
          </cell>
          <cell r="B1068" t="str">
            <v>035</v>
          </cell>
        </row>
        <row r="1069">
          <cell r="A1069">
            <v>554800</v>
          </cell>
          <cell r="B1069" t="str">
            <v>035</v>
          </cell>
        </row>
        <row r="1070">
          <cell r="A1070">
            <v>554400</v>
          </cell>
          <cell r="B1070" t="str">
            <v>035</v>
          </cell>
        </row>
        <row r="1071">
          <cell r="A1071">
            <v>554500</v>
          </cell>
          <cell r="B1071" t="str">
            <v>035</v>
          </cell>
        </row>
        <row r="1072">
          <cell r="A1072">
            <v>622700</v>
          </cell>
          <cell r="B1072">
            <v>999</v>
          </cell>
        </row>
        <row r="1073">
          <cell r="A1073">
            <v>555100</v>
          </cell>
          <cell r="B1073" t="str">
            <v>036</v>
          </cell>
        </row>
        <row r="1074">
          <cell r="A1074">
            <v>555000</v>
          </cell>
          <cell r="B1074" t="str">
            <v>036</v>
          </cell>
        </row>
        <row r="1075">
          <cell r="A1075">
            <v>555400</v>
          </cell>
          <cell r="B1075" t="str">
            <v>037</v>
          </cell>
        </row>
        <row r="1076">
          <cell r="A1076">
            <v>555300</v>
          </cell>
          <cell r="B1076" t="str">
            <v>037</v>
          </cell>
        </row>
        <row r="1077">
          <cell r="A1077">
            <v>555700</v>
          </cell>
          <cell r="B1077" t="str">
            <v>037</v>
          </cell>
        </row>
        <row r="1078">
          <cell r="A1078">
            <v>555900</v>
          </cell>
          <cell r="B1078" t="str">
            <v>037</v>
          </cell>
        </row>
        <row r="1079">
          <cell r="A1079">
            <v>556100</v>
          </cell>
          <cell r="B1079" t="str">
            <v>037</v>
          </cell>
        </row>
        <row r="1080">
          <cell r="A1080">
            <v>555200</v>
          </cell>
          <cell r="B1080" t="str">
            <v>037</v>
          </cell>
        </row>
        <row r="1081">
          <cell r="A1081">
            <v>558300</v>
          </cell>
          <cell r="B1081" t="str">
            <v>037</v>
          </cell>
        </row>
        <row r="1082">
          <cell r="A1082">
            <v>558200</v>
          </cell>
          <cell r="B1082" t="str">
            <v>037</v>
          </cell>
        </row>
        <row r="1083">
          <cell r="A1083">
            <v>557600</v>
          </cell>
          <cell r="B1083" t="str">
            <v>037</v>
          </cell>
        </row>
        <row r="1084">
          <cell r="A1084">
            <v>557900</v>
          </cell>
          <cell r="B1084" t="str">
            <v>037</v>
          </cell>
        </row>
        <row r="1085">
          <cell r="A1085">
            <v>558100</v>
          </cell>
          <cell r="B1085" t="str">
            <v>037</v>
          </cell>
        </row>
        <row r="1086">
          <cell r="A1086">
            <v>557500</v>
          </cell>
          <cell r="B1086" t="str">
            <v>037</v>
          </cell>
        </row>
        <row r="1087">
          <cell r="A1087">
            <v>557700</v>
          </cell>
          <cell r="B1087" t="str">
            <v>037</v>
          </cell>
        </row>
        <row r="1088">
          <cell r="A1088">
            <v>557800</v>
          </cell>
          <cell r="B1088" t="str">
            <v>037</v>
          </cell>
        </row>
        <row r="1089">
          <cell r="A1089">
            <v>557100</v>
          </cell>
          <cell r="B1089" t="str">
            <v>037</v>
          </cell>
        </row>
        <row r="1090">
          <cell r="A1090">
            <v>556900</v>
          </cell>
          <cell r="B1090" t="str">
            <v>037</v>
          </cell>
        </row>
        <row r="1091">
          <cell r="A1091">
            <v>556800</v>
          </cell>
          <cell r="B1091" t="str">
            <v>037</v>
          </cell>
        </row>
        <row r="1092">
          <cell r="A1092">
            <v>557200</v>
          </cell>
          <cell r="B1092" t="str">
            <v>037</v>
          </cell>
        </row>
        <row r="1093">
          <cell r="A1093">
            <v>557300</v>
          </cell>
          <cell r="B1093" t="str">
            <v>037</v>
          </cell>
        </row>
        <row r="1094">
          <cell r="A1094">
            <v>557400</v>
          </cell>
          <cell r="B1094" t="str">
            <v>037</v>
          </cell>
        </row>
        <row r="1095">
          <cell r="A1095">
            <v>555800</v>
          </cell>
          <cell r="B1095" t="str">
            <v>037</v>
          </cell>
        </row>
        <row r="1096">
          <cell r="A1096">
            <v>556000</v>
          </cell>
          <cell r="B1096" t="str">
            <v>037</v>
          </cell>
        </row>
        <row r="1097">
          <cell r="A1097">
            <v>556400</v>
          </cell>
          <cell r="B1097" t="str">
            <v>037</v>
          </cell>
        </row>
        <row r="1098">
          <cell r="A1098">
            <v>556500</v>
          </cell>
          <cell r="B1098" t="str">
            <v>037</v>
          </cell>
        </row>
        <row r="1099">
          <cell r="A1099">
            <v>556600</v>
          </cell>
          <cell r="B1099" t="str">
            <v>037</v>
          </cell>
        </row>
        <row r="1100">
          <cell r="A1100">
            <v>556700</v>
          </cell>
          <cell r="B1100" t="str">
            <v>037</v>
          </cell>
        </row>
        <row r="1101">
          <cell r="A1101">
            <v>556300</v>
          </cell>
          <cell r="B1101" t="str">
            <v>037</v>
          </cell>
        </row>
        <row r="1102">
          <cell r="A1102">
            <v>556200</v>
          </cell>
          <cell r="B1102" t="str">
            <v>037</v>
          </cell>
        </row>
        <row r="1103">
          <cell r="A1103">
            <v>557000</v>
          </cell>
          <cell r="B1103" t="str">
            <v>037</v>
          </cell>
        </row>
        <row r="1104">
          <cell r="A1104">
            <v>559220</v>
          </cell>
          <cell r="B1104" t="str">
            <v>038</v>
          </cell>
        </row>
        <row r="1105">
          <cell r="A1105">
            <v>558700</v>
          </cell>
          <cell r="B1105" t="str">
            <v>038</v>
          </cell>
        </row>
        <row r="1106">
          <cell r="A1106">
            <v>559230</v>
          </cell>
          <cell r="B1106" t="str">
            <v>038</v>
          </cell>
        </row>
        <row r="1107">
          <cell r="A1107">
            <v>559500</v>
          </cell>
          <cell r="B1107" t="str">
            <v>038</v>
          </cell>
        </row>
        <row r="1108">
          <cell r="A1108">
            <v>558800</v>
          </cell>
          <cell r="B1108" t="str">
            <v>038</v>
          </cell>
        </row>
        <row r="1109">
          <cell r="A1109">
            <v>559240</v>
          </cell>
          <cell r="B1109" t="str">
            <v>038</v>
          </cell>
        </row>
        <row r="1110">
          <cell r="A1110">
            <v>558900</v>
          </cell>
          <cell r="B1110" t="str">
            <v>038</v>
          </cell>
        </row>
        <row r="1111">
          <cell r="A1111">
            <v>559400</v>
          </cell>
          <cell r="B1111" t="str">
            <v>038</v>
          </cell>
        </row>
        <row r="1112">
          <cell r="A1112">
            <v>558600</v>
          </cell>
          <cell r="B1112" t="str">
            <v>038</v>
          </cell>
        </row>
        <row r="1113">
          <cell r="A1113">
            <v>558500</v>
          </cell>
          <cell r="B1113" t="str">
            <v>036</v>
          </cell>
        </row>
        <row r="1114">
          <cell r="A1114">
            <v>560200</v>
          </cell>
          <cell r="B1114" t="str">
            <v>040</v>
          </cell>
        </row>
        <row r="1115">
          <cell r="A1115">
            <v>560302</v>
          </cell>
          <cell r="B1115" t="str">
            <v>040</v>
          </cell>
        </row>
        <row r="1116">
          <cell r="A1116">
            <v>560301</v>
          </cell>
          <cell r="B1116" t="str">
            <v>040</v>
          </cell>
        </row>
        <row r="1117">
          <cell r="A1117">
            <v>560422</v>
          </cell>
          <cell r="B1117" t="str">
            <v>039</v>
          </cell>
        </row>
        <row r="1118">
          <cell r="A1118">
            <v>561902</v>
          </cell>
          <cell r="B1118" t="str">
            <v>040</v>
          </cell>
        </row>
        <row r="1119">
          <cell r="A1119">
            <v>560411</v>
          </cell>
          <cell r="B1119" t="str">
            <v>039</v>
          </cell>
        </row>
        <row r="1120">
          <cell r="A1120">
            <v>560421</v>
          </cell>
          <cell r="B1120" t="str">
            <v>039</v>
          </cell>
        </row>
        <row r="1121">
          <cell r="A1121">
            <v>560412</v>
          </cell>
          <cell r="B1121" t="str">
            <v>039</v>
          </cell>
        </row>
        <row r="1122">
          <cell r="A1122">
            <v>560740</v>
          </cell>
          <cell r="B1122" t="str">
            <v>039</v>
          </cell>
        </row>
        <row r="1123">
          <cell r="A1123">
            <v>560710</v>
          </cell>
          <cell r="B1123" t="str">
            <v>039</v>
          </cell>
        </row>
        <row r="1124">
          <cell r="A1124">
            <v>560730</v>
          </cell>
          <cell r="B1124" t="str">
            <v>039</v>
          </cell>
        </row>
        <row r="1125">
          <cell r="A1125">
            <v>560720</v>
          </cell>
          <cell r="B1125" t="str">
            <v>039</v>
          </cell>
        </row>
        <row r="1126">
          <cell r="A1126">
            <v>560000</v>
          </cell>
          <cell r="B1126" t="str">
            <v>039</v>
          </cell>
        </row>
        <row r="1127">
          <cell r="A1127">
            <v>559700</v>
          </cell>
          <cell r="B1127" t="str">
            <v>039</v>
          </cell>
        </row>
        <row r="1128">
          <cell r="A1128">
            <v>561700</v>
          </cell>
          <cell r="B1128" t="str">
            <v>042</v>
          </cell>
        </row>
        <row r="1129">
          <cell r="A1129">
            <v>561300</v>
          </cell>
          <cell r="B1129" t="str">
            <v>042</v>
          </cell>
        </row>
        <row r="1130">
          <cell r="A1130">
            <v>561200</v>
          </cell>
          <cell r="B1130" t="str">
            <v>039</v>
          </cell>
        </row>
        <row r="1131">
          <cell r="A1131">
            <v>561422</v>
          </cell>
          <cell r="B1131" t="str">
            <v>039</v>
          </cell>
        </row>
        <row r="1132">
          <cell r="A1132">
            <v>561500</v>
          </cell>
          <cell r="B1132" t="str">
            <v>042</v>
          </cell>
        </row>
        <row r="1133">
          <cell r="A1133">
            <v>561000</v>
          </cell>
          <cell r="B1133" t="str">
            <v>039</v>
          </cell>
        </row>
        <row r="1134">
          <cell r="A1134">
            <v>561410</v>
          </cell>
          <cell r="B1134" t="str">
            <v>039</v>
          </cell>
        </row>
        <row r="1135">
          <cell r="A1135">
            <v>560900</v>
          </cell>
          <cell r="B1135" t="str">
            <v>039</v>
          </cell>
        </row>
        <row r="1136">
          <cell r="A1136">
            <v>561421</v>
          </cell>
          <cell r="B1136" t="str">
            <v>039</v>
          </cell>
        </row>
        <row r="1137">
          <cell r="A1137">
            <v>561100</v>
          </cell>
          <cell r="B1137" t="str">
            <v>039</v>
          </cell>
        </row>
        <row r="1138">
          <cell r="A1138">
            <v>561811</v>
          </cell>
          <cell r="B1138" t="str">
            <v>040</v>
          </cell>
        </row>
        <row r="1139">
          <cell r="A1139">
            <v>562100</v>
          </cell>
          <cell r="B1139" t="str">
            <v>040</v>
          </cell>
        </row>
        <row r="1140">
          <cell r="A1140">
            <v>562200</v>
          </cell>
          <cell r="B1140" t="str">
            <v>040</v>
          </cell>
        </row>
        <row r="1141">
          <cell r="A1141">
            <v>561901</v>
          </cell>
          <cell r="B1141" t="str">
            <v>039</v>
          </cell>
        </row>
        <row r="1142">
          <cell r="A1142">
            <v>562921</v>
          </cell>
          <cell r="B1142" t="str">
            <v>040</v>
          </cell>
        </row>
        <row r="1143">
          <cell r="A1143">
            <v>562720</v>
          </cell>
          <cell r="B1143" t="str">
            <v>040</v>
          </cell>
        </row>
        <row r="1144">
          <cell r="A1144">
            <v>561812</v>
          </cell>
          <cell r="B1144" t="str">
            <v>040</v>
          </cell>
        </row>
        <row r="1145">
          <cell r="A1145">
            <v>561820</v>
          </cell>
          <cell r="B1145" t="str">
            <v>040</v>
          </cell>
        </row>
        <row r="1146">
          <cell r="A1146">
            <v>561813</v>
          </cell>
          <cell r="B1146" t="str">
            <v>040</v>
          </cell>
        </row>
        <row r="1147">
          <cell r="A1147">
            <v>563300</v>
          </cell>
          <cell r="B1147" t="str">
            <v>040</v>
          </cell>
        </row>
        <row r="1148">
          <cell r="A1148">
            <v>562910</v>
          </cell>
          <cell r="B1148" t="str">
            <v>040</v>
          </cell>
        </row>
        <row r="1149">
          <cell r="A1149">
            <v>562922</v>
          </cell>
          <cell r="B1149" t="str">
            <v>040</v>
          </cell>
        </row>
        <row r="1150">
          <cell r="A1150">
            <v>563000</v>
          </cell>
          <cell r="B1150" t="str">
            <v>040</v>
          </cell>
        </row>
        <row r="1151">
          <cell r="A1151">
            <v>563101</v>
          </cell>
          <cell r="B1151" t="str">
            <v>040</v>
          </cell>
        </row>
        <row r="1152">
          <cell r="A1152">
            <v>563102</v>
          </cell>
          <cell r="B1152" t="str">
            <v>040</v>
          </cell>
        </row>
        <row r="1153">
          <cell r="A1153">
            <v>562320</v>
          </cell>
          <cell r="B1153" t="str">
            <v>040</v>
          </cell>
        </row>
        <row r="1154">
          <cell r="A1154">
            <v>562710</v>
          </cell>
          <cell r="B1154" t="str">
            <v>040</v>
          </cell>
        </row>
        <row r="1155">
          <cell r="A1155">
            <v>562310</v>
          </cell>
          <cell r="B1155" t="str">
            <v>040</v>
          </cell>
        </row>
        <row r="1156">
          <cell r="A1156">
            <v>562800</v>
          </cell>
          <cell r="B1156" t="str">
            <v>040</v>
          </cell>
        </row>
        <row r="1157">
          <cell r="A1157">
            <v>562401</v>
          </cell>
          <cell r="B1157" t="str">
            <v>040</v>
          </cell>
        </row>
        <row r="1158">
          <cell r="A1158">
            <v>562402</v>
          </cell>
          <cell r="B1158" t="str">
            <v>040</v>
          </cell>
        </row>
        <row r="1159">
          <cell r="A1159">
            <v>562500</v>
          </cell>
          <cell r="B1159" t="str">
            <v>040</v>
          </cell>
        </row>
        <row r="1160">
          <cell r="A1160">
            <v>562600</v>
          </cell>
          <cell r="B1160" t="str">
            <v>040</v>
          </cell>
        </row>
        <row r="1161">
          <cell r="A1161">
            <v>563200</v>
          </cell>
          <cell r="B1161" t="str">
            <v>040</v>
          </cell>
        </row>
        <row r="1162">
          <cell r="A1162">
            <v>563802</v>
          </cell>
          <cell r="B1162" t="str">
            <v>042</v>
          </cell>
        </row>
        <row r="1163">
          <cell r="A1163">
            <v>563801</v>
          </cell>
          <cell r="B1163" t="str">
            <v>042</v>
          </cell>
        </row>
        <row r="1164">
          <cell r="A1164">
            <v>564021</v>
          </cell>
          <cell r="B1164" t="str">
            <v>042</v>
          </cell>
        </row>
        <row r="1165">
          <cell r="A1165">
            <v>564011</v>
          </cell>
          <cell r="B1165" t="str">
            <v>042</v>
          </cell>
        </row>
        <row r="1166">
          <cell r="A1166">
            <v>563600</v>
          </cell>
          <cell r="B1166" t="str">
            <v>042</v>
          </cell>
        </row>
        <row r="1167">
          <cell r="A1167">
            <v>564013</v>
          </cell>
          <cell r="B1167" t="str">
            <v>042</v>
          </cell>
        </row>
        <row r="1168">
          <cell r="A1168">
            <v>564012</v>
          </cell>
          <cell r="B1168" t="str">
            <v>042</v>
          </cell>
        </row>
        <row r="1169">
          <cell r="A1169">
            <v>563500</v>
          </cell>
          <cell r="B1169" t="str">
            <v>042</v>
          </cell>
        </row>
        <row r="1170">
          <cell r="A1170">
            <v>564240</v>
          </cell>
          <cell r="B1170" t="str">
            <v>042</v>
          </cell>
        </row>
        <row r="1171">
          <cell r="A1171">
            <v>564210</v>
          </cell>
          <cell r="B1171" t="str">
            <v>042</v>
          </cell>
        </row>
        <row r="1172">
          <cell r="A1172">
            <v>564231</v>
          </cell>
          <cell r="B1172" t="str">
            <v>042</v>
          </cell>
        </row>
        <row r="1173">
          <cell r="A1173">
            <v>564220</v>
          </cell>
          <cell r="B1173" t="str">
            <v>042</v>
          </cell>
        </row>
        <row r="1174">
          <cell r="A1174">
            <v>564232</v>
          </cell>
          <cell r="B1174" t="str">
            <v>042</v>
          </cell>
        </row>
        <row r="1175">
          <cell r="A1175">
            <v>563701</v>
          </cell>
          <cell r="B1175" t="str">
            <v>043</v>
          </cell>
        </row>
        <row r="1176">
          <cell r="A1176">
            <v>563705</v>
          </cell>
          <cell r="B1176" t="str">
            <v>043</v>
          </cell>
        </row>
        <row r="1177">
          <cell r="A1177">
            <v>563706</v>
          </cell>
          <cell r="B1177" t="str">
            <v>043</v>
          </cell>
        </row>
        <row r="1178">
          <cell r="A1178">
            <v>563703</v>
          </cell>
          <cell r="B1178" t="str">
            <v>043</v>
          </cell>
        </row>
        <row r="1179">
          <cell r="A1179">
            <v>564400</v>
          </cell>
          <cell r="B1179" t="str">
            <v>043</v>
          </cell>
        </row>
        <row r="1180">
          <cell r="A1180">
            <v>564022</v>
          </cell>
          <cell r="B1180" t="str">
            <v>043</v>
          </cell>
        </row>
        <row r="1181">
          <cell r="A1181">
            <v>563920</v>
          </cell>
          <cell r="B1181" t="str">
            <v>043</v>
          </cell>
        </row>
        <row r="1182">
          <cell r="A1182">
            <v>563704</v>
          </cell>
          <cell r="B1182" t="str">
            <v>043</v>
          </cell>
        </row>
        <row r="1183">
          <cell r="A1183">
            <v>564023</v>
          </cell>
          <cell r="B1183" t="str">
            <v>043</v>
          </cell>
        </row>
        <row r="1184">
          <cell r="A1184">
            <v>567400</v>
          </cell>
          <cell r="B1184" t="str">
            <v>045</v>
          </cell>
        </row>
        <row r="1185">
          <cell r="A1185">
            <v>567500</v>
          </cell>
          <cell r="B1185" t="str">
            <v>045</v>
          </cell>
        </row>
        <row r="1186">
          <cell r="A1186">
            <v>567600</v>
          </cell>
          <cell r="B1186" t="str">
            <v>045</v>
          </cell>
        </row>
        <row r="1187">
          <cell r="A1187">
            <v>567300</v>
          </cell>
          <cell r="B1187" t="str">
            <v>045</v>
          </cell>
        </row>
        <row r="1188">
          <cell r="A1188">
            <v>567700</v>
          </cell>
          <cell r="B1188" t="str">
            <v>045</v>
          </cell>
        </row>
        <row r="1189">
          <cell r="A1189">
            <v>567800</v>
          </cell>
          <cell r="B1189" t="str">
            <v>045</v>
          </cell>
        </row>
        <row r="1190">
          <cell r="A1190">
            <v>564520</v>
          </cell>
          <cell r="B1190" t="str">
            <v>045</v>
          </cell>
        </row>
        <row r="1191">
          <cell r="A1191">
            <v>564530</v>
          </cell>
          <cell r="B1191" t="str">
            <v>045</v>
          </cell>
        </row>
        <row r="1192">
          <cell r="A1192">
            <v>567902</v>
          </cell>
          <cell r="B1192" t="str">
            <v>045</v>
          </cell>
        </row>
        <row r="1193">
          <cell r="A1193">
            <v>564510</v>
          </cell>
          <cell r="B1193" t="str">
            <v>045</v>
          </cell>
        </row>
        <row r="1194">
          <cell r="A1194">
            <v>564602</v>
          </cell>
          <cell r="B1194" t="str">
            <v>045</v>
          </cell>
        </row>
        <row r="1195">
          <cell r="A1195">
            <v>564601</v>
          </cell>
          <cell r="B1195" t="str">
            <v>045</v>
          </cell>
        </row>
        <row r="1196">
          <cell r="A1196">
            <v>567200</v>
          </cell>
          <cell r="B1196" t="str">
            <v>045</v>
          </cell>
        </row>
        <row r="1197">
          <cell r="A1197">
            <v>567100</v>
          </cell>
          <cell r="B1197" t="str">
            <v>045</v>
          </cell>
        </row>
        <row r="1198">
          <cell r="A1198">
            <v>567000</v>
          </cell>
          <cell r="B1198" t="str">
            <v>045</v>
          </cell>
        </row>
        <row r="1199">
          <cell r="A1199">
            <v>566800</v>
          </cell>
          <cell r="B1199" t="str">
            <v>045</v>
          </cell>
        </row>
        <row r="1200">
          <cell r="A1200">
            <v>566900</v>
          </cell>
          <cell r="B1200" t="str">
            <v>045</v>
          </cell>
        </row>
        <row r="1201">
          <cell r="A1201">
            <v>567901</v>
          </cell>
          <cell r="B1201" t="str">
            <v>045</v>
          </cell>
        </row>
        <row r="1202">
          <cell r="A1202">
            <v>566620</v>
          </cell>
          <cell r="B1202" t="str">
            <v>045</v>
          </cell>
        </row>
        <row r="1203">
          <cell r="A1203">
            <v>566610</v>
          </cell>
          <cell r="B1203" t="str">
            <v>045</v>
          </cell>
        </row>
        <row r="1204">
          <cell r="A1204">
            <v>566700</v>
          </cell>
          <cell r="B1204" t="str">
            <v>045</v>
          </cell>
        </row>
        <row r="1205">
          <cell r="A1205">
            <v>566500</v>
          </cell>
          <cell r="B1205" t="str">
            <v>045</v>
          </cell>
        </row>
        <row r="1206">
          <cell r="A1206">
            <v>569600</v>
          </cell>
          <cell r="B1206" t="str">
            <v>046</v>
          </cell>
        </row>
        <row r="1207">
          <cell r="A1207">
            <v>569500</v>
          </cell>
          <cell r="B1207" t="str">
            <v>046</v>
          </cell>
        </row>
        <row r="1208">
          <cell r="A1208">
            <v>569402</v>
          </cell>
          <cell r="B1208" t="str">
            <v>046</v>
          </cell>
        </row>
        <row r="1209">
          <cell r="A1209">
            <v>569401</v>
          </cell>
          <cell r="B1209" t="str">
            <v>046</v>
          </cell>
        </row>
        <row r="1210">
          <cell r="A1210">
            <v>569301</v>
          </cell>
          <cell r="B1210" t="str">
            <v>046</v>
          </cell>
        </row>
        <row r="1211">
          <cell r="A1211">
            <v>569302</v>
          </cell>
          <cell r="B1211" t="str">
            <v>046</v>
          </cell>
        </row>
        <row r="1212">
          <cell r="A1212">
            <v>573526</v>
          </cell>
          <cell r="B1212" t="str">
            <v>047</v>
          </cell>
        </row>
        <row r="1213">
          <cell r="A1213">
            <v>569800</v>
          </cell>
          <cell r="B1213" t="str">
            <v>046</v>
          </cell>
        </row>
        <row r="1214">
          <cell r="A1214">
            <v>569202</v>
          </cell>
          <cell r="B1214" t="str">
            <v>046</v>
          </cell>
        </row>
        <row r="1215">
          <cell r="A1215">
            <v>569201</v>
          </cell>
          <cell r="B1215" t="str">
            <v>046</v>
          </cell>
        </row>
        <row r="1216">
          <cell r="A1216">
            <v>568202</v>
          </cell>
          <cell r="B1216" t="str">
            <v>046</v>
          </cell>
        </row>
        <row r="1217">
          <cell r="A1217">
            <v>568103</v>
          </cell>
          <cell r="B1217" t="str">
            <v>046</v>
          </cell>
        </row>
        <row r="1218">
          <cell r="A1218">
            <v>568104</v>
          </cell>
          <cell r="B1218" t="str">
            <v>046</v>
          </cell>
        </row>
        <row r="1219">
          <cell r="A1219">
            <v>568101</v>
          </cell>
          <cell r="B1219" t="str">
            <v>046</v>
          </cell>
        </row>
        <row r="1220">
          <cell r="A1220">
            <v>568102</v>
          </cell>
          <cell r="B1220" t="str">
            <v>046</v>
          </cell>
        </row>
        <row r="1221">
          <cell r="A1221">
            <v>568201</v>
          </cell>
          <cell r="B1221" t="str">
            <v>046</v>
          </cell>
        </row>
        <row r="1222">
          <cell r="A1222">
            <v>568402</v>
          </cell>
          <cell r="B1222" t="str">
            <v>046</v>
          </cell>
        </row>
        <row r="1223">
          <cell r="A1223">
            <v>568401</v>
          </cell>
          <cell r="B1223" t="str">
            <v>046</v>
          </cell>
        </row>
        <row r="1224">
          <cell r="A1224">
            <v>568501</v>
          </cell>
          <cell r="B1224" t="str">
            <v>046</v>
          </cell>
        </row>
        <row r="1225">
          <cell r="A1225">
            <v>568301</v>
          </cell>
          <cell r="B1225" t="str">
            <v>046</v>
          </cell>
        </row>
        <row r="1226">
          <cell r="A1226">
            <v>568502</v>
          </cell>
          <cell r="B1226" t="str">
            <v>046</v>
          </cell>
        </row>
        <row r="1227">
          <cell r="A1227">
            <v>568302</v>
          </cell>
          <cell r="B1227" t="str">
            <v>046</v>
          </cell>
        </row>
        <row r="1228">
          <cell r="A1228">
            <v>568303</v>
          </cell>
          <cell r="B1228" t="str">
            <v>046</v>
          </cell>
        </row>
        <row r="1229">
          <cell r="A1229">
            <v>568900</v>
          </cell>
          <cell r="B1229" t="str">
            <v>046</v>
          </cell>
        </row>
        <row r="1230">
          <cell r="A1230">
            <v>569001</v>
          </cell>
          <cell r="B1230" t="str">
            <v>046</v>
          </cell>
        </row>
        <row r="1231">
          <cell r="A1231">
            <v>569002</v>
          </cell>
          <cell r="B1231" t="str">
            <v>046</v>
          </cell>
        </row>
        <row r="1232">
          <cell r="A1232">
            <v>569100</v>
          </cell>
          <cell r="B1232" t="str">
            <v>046</v>
          </cell>
        </row>
        <row r="1233">
          <cell r="A1233">
            <v>568601</v>
          </cell>
          <cell r="B1233" t="str">
            <v>046</v>
          </cell>
        </row>
        <row r="1234">
          <cell r="A1234">
            <v>568602</v>
          </cell>
          <cell r="B1234" t="str">
            <v>046</v>
          </cell>
        </row>
        <row r="1235">
          <cell r="A1235">
            <v>568701</v>
          </cell>
          <cell r="B1235" t="str">
            <v>046</v>
          </cell>
        </row>
        <row r="1236">
          <cell r="A1236">
            <v>568702</v>
          </cell>
          <cell r="B1236" t="str">
            <v>046</v>
          </cell>
        </row>
        <row r="1237">
          <cell r="A1237">
            <v>568800</v>
          </cell>
          <cell r="B1237" t="str">
            <v>046</v>
          </cell>
        </row>
        <row r="1238">
          <cell r="A1238">
            <v>622101</v>
          </cell>
          <cell r="B1238">
            <v>999</v>
          </cell>
        </row>
        <row r="1239">
          <cell r="A1239">
            <v>622102</v>
          </cell>
          <cell r="B1239" t="str">
            <v>046</v>
          </cell>
        </row>
        <row r="1240">
          <cell r="A1240">
            <v>570300</v>
          </cell>
          <cell r="B1240" t="str">
            <v>046</v>
          </cell>
        </row>
        <row r="1241">
          <cell r="A1241">
            <v>572500</v>
          </cell>
          <cell r="B1241" t="str">
            <v>047</v>
          </cell>
        </row>
        <row r="1242">
          <cell r="A1242">
            <v>572600</v>
          </cell>
          <cell r="B1242" t="str">
            <v>047</v>
          </cell>
        </row>
        <row r="1243">
          <cell r="A1243">
            <v>572701</v>
          </cell>
          <cell r="B1243" t="str">
            <v>047</v>
          </cell>
        </row>
        <row r="1244">
          <cell r="A1244">
            <v>572702</v>
          </cell>
          <cell r="B1244" t="str">
            <v>047</v>
          </cell>
        </row>
        <row r="1245">
          <cell r="A1245">
            <v>566000</v>
          </cell>
          <cell r="B1245" t="str">
            <v>043</v>
          </cell>
        </row>
        <row r="1246">
          <cell r="A1246">
            <v>566302</v>
          </cell>
          <cell r="B1246" t="str">
            <v>043</v>
          </cell>
        </row>
        <row r="1247">
          <cell r="A1247">
            <v>565902</v>
          </cell>
          <cell r="B1247" t="str">
            <v>043</v>
          </cell>
        </row>
        <row r="1248">
          <cell r="A1248">
            <v>565901</v>
          </cell>
          <cell r="B1248" t="str">
            <v>043</v>
          </cell>
        </row>
        <row r="1249">
          <cell r="A1249">
            <v>565903</v>
          </cell>
          <cell r="B1249" t="str">
            <v>043</v>
          </cell>
        </row>
        <row r="1250">
          <cell r="A1250">
            <v>566301</v>
          </cell>
          <cell r="B1250" t="str">
            <v>043</v>
          </cell>
        </row>
        <row r="1251">
          <cell r="A1251">
            <v>566101</v>
          </cell>
          <cell r="B1251" t="str">
            <v>043</v>
          </cell>
        </row>
        <row r="1252">
          <cell r="A1252">
            <v>566102</v>
          </cell>
          <cell r="B1252" t="str">
            <v>043</v>
          </cell>
        </row>
        <row r="1253">
          <cell r="A1253">
            <v>566200</v>
          </cell>
          <cell r="B1253" t="str">
            <v>043</v>
          </cell>
        </row>
        <row r="1254">
          <cell r="A1254">
            <v>565100</v>
          </cell>
          <cell r="B1254" t="str">
            <v>046</v>
          </cell>
        </row>
        <row r="1255">
          <cell r="A1255">
            <v>564800</v>
          </cell>
          <cell r="B1255" t="str">
            <v>046</v>
          </cell>
        </row>
        <row r="1256">
          <cell r="A1256">
            <v>564900</v>
          </cell>
          <cell r="B1256" t="str">
            <v>046</v>
          </cell>
        </row>
        <row r="1257">
          <cell r="A1257">
            <v>565000</v>
          </cell>
          <cell r="B1257" t="str">
            <v>046</v>
          </cell>
        </row>
        <row r="1258">
          <cell r="A1258">
            <v>565200</v>
          </cell>
          <cell r="B1258" t="str">
            <v>046</v>
          </cell>
        </row>
        <row r="1259">
          <cell r="A1259">
            <v>565300</v>
          </cell>
          <cell r="B1259" t="str">
            <v>046</v>
          </cell>
        </row>
        <row r="1260">
          <cell r="A1260">
            <v>565400</v>
          </cell>
          <cell r="B1260" t="str">
            <v>046</v>
          </cell>
        </row>
        <row r="1261">
          <cell r="A1261">
            <v>570000</v>
          </cell>
          <cell r="B1261" t="str">
            <v>046</v>
          </cell>
        </row>
        <row r="1262">
          <cell r="A1262">
            <v>570100</v>
          </cell>
          <cell r="B1262" t="str">
            <v>046</v>
          </cell>
        </row>
        <row r="1263">
          <cell r="A1263">
            <v>569900</v>
          </cell>
          <cell r="B1263" t="str">
            <v>046</v>
          </cell>
        </row>
        <row r="1264">
          <cell r="A1264">
            <v>570700</v>
          </cell>
          <cell r="B1264" t="str">
            <v>044</v>
          </cell>
        </row>
        <row r="1265">
          <cell r="A1265">
            <v>570600</v>
          </cell>
          <cell r="B1265" t="str">
            <v>044</v>
          </cell>
        </row>
        <row r="1266">
          <cell r="A1266">
            <v>570400</v>
          </cell>
          <cell r="B1266" t="str">
            <v>044</v>
          </cell>
        </row>
        <row r="1267">
          <cell r="A1267">
            <v>570500</v>
          </cell>
          <cell r="B1267" t="str">
            <v>044</v>
          </cell>
        </row>
        <row r="1268">
          <cell r="A1268">
            <v>571100</v>
          </cell>
          <cell r="B1268" t="str">
            <v>044</v>
          </cell>
        </row>
        <row r="1269">
          <cell r="A1269">
            <v>571200</v>
          </cell>
          <cell r="B1269" t="str">
            <v>044</v>
          </cell>
        </row>
        <row r="1270">
          <cell r="A1270">
            <v>570800</v>
          </cell>
          <cell r="B1270" t="str">
            <v>044</v>
          </cell>
        </row>
        <row r="1271">
          <cell r="A1271">
            <v>571000</v>
          </cell>
          <cell r="B1271" t="str">
            <v>044</v>
          </cell>
        </row>
        <row r="1272">
          <cell r="A1272">
            <v>565700</v>
          </cell>
          <cell r="B1272" t="str">
            <v>044</v>
          </cell>
        </row>
        <row r="1273">
          <cell r="A1273">
            <v>572300</v>
          </cell>
          <cell r="B1273" t="str">
            <v>044</v>
          </cell>
        </row>
        <row r="1274">
          <cell r="A1274">
            <v>577700</v>
          </cell>
          <cell r="B1274" t="str">
            <v>047</v>
          </cell>
        </row>
        <row r="1275">
          <cell r="A1275">
            <v>573522</v>
          </cell>
          <cell r="B1275" t="str">
            <v>047</v>
          </cell>
        </row>
        <row r="1276">
          <cell r="A1276">
            <v>565604</v>
          </cell>
          <cell r="B1276" t="str">
            <v>044</v>
          </cell>
        </row>
        <row r="1277">
          <cell r="A1277">
            <v>565603</v>
          </cell>
          <cell r="B1277" t="str">
            <v>044</v>
          </cell>
        </row>
        <row r="1278">
          <cell r="A1278">
            <v>573525</v>
          </cell>
          <cell r="B1278" t="str">
            <v>047</v>
          </cell>
        </row>
        <row r="1279">
          <cell r="A1279">
            <v>570900</v>
          </cell>
          <cell r="B1279" t="str">
            <v>044</v>
          </cell>
        </row>
        <row r="1280">
          <cell r="A1280">
            <v>571501</v>
          </cell>
          <cell r="B1280" t="str">
            <v>044</v>
          </cell>
        </row>
        <row r="1281">
          <cell r="A1281">
            <v>571502</v>
          </cell>
          <cell r="B1281" t="str">
            <v>044</v>
          </cell>
        </row>
        <row r="1282">
          <cell r="A1282">
            <v>622201</v>
          </cell>
          <cell r="B1282" t="str">
            <v>044</v>
          </cell>
        </row>
        <row r="1283">
          <cell r="A1283">
            <v>571300</v>
          </cell>
          <cell r="B1283" t="str">
            <v>044</v>
          </cell>
        </row>
        <row r="1284">
          <cell r="A1284">
            <v>571600</v>
          </cell>
          <cell r="B1284" t="str">
            <v>044</v>
          </cell>
        </row>
        <row r="1285">
          <cell r="A1285">
            <v>571400</v>
          </cell>
          <cell r="B1285" t="str">
            <v>044</v>
          </cell>
        </row>
        <row r="1286">
          <cell r="A1286">
            <v>571800</v>
          </cell>
          <cell r="B1286" t="str">
            <v>044</v>
          </cell>
        </row>
        <row r="1287">
          <cell r="A1287">
            <v>571900</v>
          </cell>
          <cell r="B1287" t="str">
            <v>044</v>
          </cell>
        </row>
        <row r="1288">
          <cell r="A1288">
            <v>572000</v>
          </cell>
          <cell r="B1288" t="str">
            <v>044</v>
          </cell>
        </row>
        <row r="1289">
          <cell r="A1289">
            <v>572100</v>
          </cell>
          <cell r="B1289" t="str">
            <v>044</v>
          </cell>
        </row>
        <row r="1290">
          <cell r="A1290">
            <v>572200</v>
          </cell>
          <cell r="B1290" t="str">
            <v>044</v>
          </cell>
        </row>
        <row r="1291">
          <cell r="A1291">
            <v>565601</v>
          </cell>
          <cell r="B1291" t="str">
            <v>044</v>
          </cell>
        </row>
        <row r="1292">
          <cell r="A1292">
            <v>565602</v>
          </cell>
          <cell r="B1292" t="str">
            <v>044</v>
          </cell>
        </row>
        <row r="1293">
          <cell r="A1293">
            <v>622202</v>
          </cell>
          <cell r="B1293">
            <v>999</v>
          </cell>
        </row>
        <row r="1294">
          <cell r="A1294">
            <v>573901</v>
          </cell>
          <cell r="B1294" t="str">
            <v>047</v>
          </cell>
        </row>
        <row r="1295">
          <cell r="A1295">
            <v>573903</v>
          </cell>
          <cell r="B1295" t="str">
            <v>047</v>
          </cell>
        </row>
        <row r="1296">
          <cell r="A1296">
            <v>573902</v>
          </cell>
          <cell r="B1296" t="str">
            <v>047</v>
          </cell>
        </row>
        <row r="1297">
          <cell r="A1297">
            <v>573802</v>
          </cell>
          <cell r="B1297" t="str">
            <v>047</v>
          </cell>
        </row>
        <row r="1298">
          <cell r="A1298">
            <v>574001</v>
          </cell>
          <cell r="B1298" t="str">
            <v>047</v>
          </cell>
        </row>
        <row r="1299">
          <cell r="A1299">
            <v>574002</v>
          </cell>
          <cell r="B1299" t="str">
            <v>047</v>
          </cell>
        </row>
        <row r="1300">
          <cell r="A1300">
            <v>573801</v>
          </cell>
          <cell r="B1300" t="str">
            <v>047</v>
          </cell>
        </row>
        <row r="1301">
          <cell r="A1301">
            <v>573600</v>
          </cell>
          <cell r="B1301" t="str">
            <v>047</v>
          </cell>
        </row>
        <row r="1302">
          <cell r="A1302">
            <v>573514</v>
          </cell>
          <cell r="B1302" t="str">
            <v>047</v>
          </cell>
        </row>
        <row r="1303">
          <cell r="A1303">
            <v>573700</v>
          </cell>
          <cell r="B1303" t="str">
            <v>047</v>
          </cell>
        </row>
        <row r="1304">
          <cell r="A1304">
            <v>574100</v>
          </cell>
          <cell r="B1304" t="str">
            <v>047</v>
          </cell>
        </row>
        <row r="1305">
          <cell r="A1305">
            <v>574303</v>
          </cell>
          <cell r="B1305" t="str">
            <v>047</v>
          </cell>
        </row>
        <row r="1306">
          <cell r="A1306">
            <v>574200</v>
          </cell>
          <cell r="B1306" t="str">
            <v>047</v>
          </cell>
        </row>
        <row r="1307">
          <cell r="A1307">
            <v>573511</v>
          </cell>
          <cell r="B1307" t="str">
            <v>047</v>
          </cell>
        </row>
        <row r="1308">
          <cell r="A1308">
            <v>573523</v>
          </cell>
          <cell r="B1308" t="str">
            <v>047</v>
          </cell>
        </row>
        <row r="1309">
          <cell r="A1309">
            <v>573524</v>
          </cell>
          <cell r="B1309" t="str">
            <v>047</v>
          </cell>
        </row>
        <row r="1310">
          <cell r="A1310">
            <v>573513</v>
          </cell>
          <cell r="B1310" t="str">
            <v>047</v>
          </cell>
        </row>
        <row r="1311">
          <cell r="A1311">
            <v>574401</v>
          </cell>
          <cell r="B1311" t="str">
            <v>047</v>
          </cell>
        </row>
        <row r="1312">
          <cell r="A1312">
            <v>574304</v>
          </cell>
          <cell r="B1312" t="str">
            <v>047</v>
          </cell>
        </row>
        <row r="1313">
          <cell r="A1313">
            <v>574302</v>
          </cell>
          <cell r="B1313" t="str">
            <v>047</v>
          </cell>
        </row>
        <row r="1314">
          <cell r="A1314">
            <v>574500</v>
          </cell>
          <cell r="B1314" t="str">
            <v>047</v>
          </cell>
        </row>
        <row r="1315">
          <cell r="A1315">
            <v>574701</v>
          </cell>
          <cell r="B1315" t="str">
            <v>047</v>
          </cell>
        </row>
        <row r="1316">
          <cell r="A1316">
            <v>574402</v>
          </cell>
          <cell r="B1316" t="str">
            <v>047</v>
          </cell>
        </row>
        <row r="1317">
          <cell r="A1317">
            <v>574600</v>
          </cell>
          <cell r="B1317" t="str">
            <v>047</v>
          </cell>
        </row>
        <row r="1318">
          <cell r="A1318">
            <v>572900</v>
          </cell>
          <cell r="B1318" t="str">
            <v>047</v>
          </cell>
        </row>
        <row r="1319">
          <cell r="A1319">
            <v>574702</v>
          </cell>
          <cell r="B1319" t="str">
            <v>047</v>
          </cell>
        </row>
        <row r="1320">
          <cell r="A1320">
            <v>574703</v>
          </cell>
          <cell r="B1320" t="str">
            <v>047</v>
          </cell>
        </row>
        <row r="1321">
          <cell r="A1321">
            <v>574800</v>
          </cell>
          <cell r="B1321" t="str">
            <v>047</v>
          </cell>
        </row>
        <row r="1322">
          <cell r="A1322">
            <v>574900</v>
          </cell>
          <cell r="B1322" t="str">
            <v>047</v>
          </cell>
        </row>
        <row r="1323">
          <cell r="A1323">
            <v>575000</v>
          </cell>
          <cell r="B1323" t="str">
            <v>047</v>
          </cell>
        </row>
        <row r="1324">
          <cell r="A1324">
            <v>575400</v>
          </cell>
          <cell r="B1324" t="str">
            <v>047</v>
          </cell>
        </row>
        <row r="1325">
          <cell r="A1325">
            <v>575100</v>
          </cell>
          <cell r="B1325" t="str">
            <v>047</v>
          </cell>
        </row>
        <row r="1326">
          <cell r="A1326">
            <v>573000</v>
          </cell>
          <cell r="B1326" t="str">
            <v>047</v>
          </cell>
        </row>
        <row r="1327">
          <cell r="A1327">
            <v>573101</v>
          </cell>
          <cell r="B1327" t="str">
            <v>047</v>
          </cell>
        </row>
        <row r="1328">
          <cell r="A1328">
            <v>576800</v>
          </cell>
          <cell r="B1328" t="str">
            <v>047</v>
          </cell>
        </row>
        <row r="1329">
          <cell r="A1329">
            <v>576903</v>
          </cell>
          <cell r="B1329" t="str">
            <v>047</v>
          </cell>
        </row>
        <row r="1330">
          <cell r="A1330">
            <v>576904</v>
          </cell>
          <cell r="B1330" t="str">
            <v>047</v>
          </cell>
        </row>
        <row r="1331">
          <cell r="A1331">
            <v>622000</v>
          </cell>
          <cell r="B1331">
            <v>999</v>
          </cell>
        </row>
        <row r="1332">
          <cell r="A1332">
            <v>573102</v>
          </cell>
          <cell r="B1332" t="str">
            <v>047</v>
          </cell>
        </row>
        <row r="1333">
          <cell r="A1333">
            <v>576600</v>
          </cell>
          <cell r="B1333" t="str">
            <v>047</v>
          </cell>
        </row>
        <row r="1334">
          <cell r="A1334">
            <v>573400</v>
          </cell>
          <cell r="B1334" t="str">
            <v>047</v>
          </cell>
        </row>
        <row r="1335">
          <cell r="A1335">
            <v>573300</v>
          </cell>
          <cell r="B1335" t="str">
            <v>047</v>
          </cell>
        </row>
        <row r="1336">
          <cell r="A1336">
            <v>576500</v>
          </cell>
          <cell r="B1336" t="str">
            <v>047</v>
          </cell>
        </row>
        <row r="1337">
          <cell r="A1337">
            <v>575200</v>
          </cell>
          <cell r="B1337" t="str">
            <v>047</v>
          </cell>
        </row>
        <row r="1338">
          <cell r="A1338">
            <v>575300</v>
          </cell>
          <cell r="B1338" t="str">
            <v>047</v>
          </cell>
        </row>
        <row r="1339">
          <cell r="A1339">
            <v>575500</v>
          </cell>
          <cell r="B1339" t="str">
            <v>047</v>
          </cell>
        </row>
        <row r="1340">
          <cell r="A1340">
            <v>573200</v>
          </cell>
          <cell r="B1340" t="str">
            <v>047</v>
          </cell>
        </row>
        <row r="1341">
          <cell r="A1341">
            <v>575600</v>
          </cell>
          <cell r="B1341" t="str">
            <v>047</v>
          </cell>
        </row>
        <row r="1342">
          <cell r="A1342">
            <v>576301</v>
          </cell>
          <cell r="B1342" t="str">
            <v>047</v>
          </cell>
        </row>
        <row r="1343">
          <cell r="A1343">
            <v>576302</v>
          </cell>
          <cell r="B1343" t="str">
            <v>047</v>
          </cell>
        </row>
        <row r="1344">
          <cell r="A1344">
            <v>576400</v>
          </cell>
          <cell r="B1344" t="str">
            <v>047</v>
          </cell>
        </row>
        <row r="1345">
          <cell r="A1345">
            <v>576100</v>
          </cell>
          <cell r="B1345" t="str">
            <v>047</v>
          </cell>
        </row>
        <row r="1346">
          <cell r="A1346">
            <v>576200</v>
          </cell>
          <cell r="B1346" t="str">
            <v>047</v>
          </cell>
        </row>
        <row r="1347">
          <cell r="A1347">
            <v>577000</v>
          </cell>
          <cell r="B1347" t="str">
            <v>047</v>
          </cell>
        </row>
        <row r="1348">
          <cell r="A1348">
            <v>576901</v>
          </cell>
          <cell r="B1348" t="str">
            <v>047</v>
          </cell>
        </row>
        <row r="1349">
          <cell r="A1349">
            <v>576700</v>
          </cell>
          <cell r="B1349" t="str">
            <v>047</v>
          </cell>
        </row>
        <row r="1350">
          <cell r="A1350">
            <v>575901</v>
          </cell>
          <cell r="B1350" t="str">
            <v>047</v>
          </cell>
        </row>
        <row r="1351">
          <cell r="A1351">
            <v>575902</v>
          </cell>
          <cell r="B1351" t="str">
            <v>047</v>
          </cell>
        </row>
        <row r="1352">
          <cell r="A1352">
            <v>576001</v>
          </cell>
          <cell r="B1352" t="str">
            <v>047</v>
          </cell>
        </row>
        <row r="1353">
          <cell r="A1353">
            <v>576002</v>
          </cell>
          <cell r="B1353" t="str">
            <v>047</v>
          </cell>
        </row>
        <row r="1354">
          <cell r="A1354">
            <v>575800</v>
          </cell>
          <cell r="B1354" t="str">
            <v>047</v>
          </cell>
        </row>
        <row r="1355">
          <cell r="A1355">
            <v>575701</v>
          </cell>
          <cell r="B1355" t="str">
            <v>047</v>
          </cell>
        </row>
        <row r="1356">
          <cell r="A1356">
            <v>575702</v>
          </cell>
          <cell r="B1356" t="str">
            <v>047</v>
          </cell>
        </row>
        <row r="1357">
          <cell r="A1357">
            <v>577400</v>
          </cell>
          <cell r="B1357" t="str">
            <v>047</v>
          </cell>
        </row>
        <row r="1358">
          <cell r="A1358">
            <v>577601</v>
          </cell>
          <cell r="B1358" t="str">
            <v>047</v>
          </cell>
        </row>
        <row r="1359">
          <cell r="A1359">
            <v>577602</v>
          </cell>
          <cell r="B1359" t="str">
            <v>047</v>
          </cell>
        </row>
        <row r="1360">
          <cell r="A1360">
            <v>577301</v>
          </cell>
          <cell r="B1360" t="str">
            <v>047</v>
          </cell>
        </row>
        <row r="1361">
          <cell r="A1361">
            <v>577302</v>
          </cell>
          <cell r="B1361" t="str">
            <v>047</v>
          </cell>
        </row>
        <row r="1362">
          <cell r="A1362">
            <v>577200</v>
          </cell>
          <cell r="B1362" t="str">
            <v>047</v>
          </cell>
        </row>
        <row r="1363">
          <cell r="A1363">
            <v>577500</v>
          </cell>
          <cell r="B1363" t="str">
            <v>047</v>
          </cell>
        </row>
        <row r="1364">
          <cell r="A1364">
            <v>577101</v>
          </cell>
          <cell r="B1364" t="str">
            <v>047</v>
          </cell>
        </row>
        <row r="1365">
          <cell r="A1365">
            <v>577102</v>
          </cell>
          <cell r="B1365" t="str">
            <v>047</v>
          </cell>
        </row>
        <row r="1366">
          <cell r="A1366">
            <v>578000</v>
          </cell>
          <cell r="B1366" t="str">
            <v>041</v>
          </cell>
        </row>
        <row r="1367">
          <cell r="A1367">
            <v>577900</v>
          </cell>
          <cell r="B1367" t="str">
            <v>041</v>
          </cell>
        </row>
        <row r="1368">
          <cell r="A1368">
            <v>549901</v>
          </cell>
          <cell r="B1368" t="str">
            <v>041</v>
          </cell>
        </row>
        <row r="1369">
          <cell r="A1369">
            <v>578200</v>
          </cell>
          <cell r="B1369" t="str">
            <v>041</v>
          </cell>
        </row>
        <row r="1370">
          <cell r="A1370">
            <v>549902</v>
          </cell>
          <cell r="B1370" t="str">
            <v>041</v>
          </cell>
        </row>
        <row r="1371">
          <cell r="A1371">
            <v>578402</v>
          </cell>
          <cell r="B1371" t="str">
            <v>048</v>
          </cell>
        </row>
        <row r="1372">
          <cell r="A1372">
            <v>578100</v>
          </cell>
          <cell r="B1372" t="str">
            <v>041</v>
          </cell>
        </row>
        <row r="1373">
          <cell r="A1373">
            <v>578401</v>
          </cell>
          <cell r="B1373" t="str">
            <v>048</v>
          </cell>
        </row>
        <row r="1374">
          <cell r="A1374">
            <v>578901</v>
          </cell>
          <cell r="B1374" t="str">
            <v>048</v>
          </cell>
        </row>
        <row r="1375">
          <cell r="A1375">
            <v>578902</v>
          </cell>
          <cell r="B1375" t="str">
            <v>048</v>
          </cell>
        </row>
        <row r="1376">
          <cell r="A1376">
            <v>578700</v>
          </cell>
          <cell r="B1376" t="str">
            <v>048</v>
          </cell>
        </row>
        <row r="1377">
          <cell r="A1377">
            <v>578800</v>
          </cell>
          <cell r="B1377" t="str">
            <v>048</v>
          </cell>
        </row>
        <row r="1378">
          <cell r="A1378">
            <v>578600</v>
          </cell>
          <cell r="B1378" t="str">
            <v>048</v>
          </cell>
        </row>
        <row r="1379">
          <cell r="A1379">
            <v>579000</v>
          </cell>
          <cell r="B1379" t="str">
            <v>048</v>
          </cell>
        </row>
        <row r="1380">
          <cell r="A1380">
            <v>579100</v>
          </cell>
          <cell r="B1380" t="str">
            <v>048</v>
          </cell>
        </row>
        <row r="1381">
          <cell r="A1381">
            <v>579200</v>
          </cell>
          <cell r="B1381" t="str">
            <v>048</v>
          </cell>
        </row>
        <row r="1382">
          <cell r="A1382">
            <v>578302</v>
          </cell>
          <cell r="B1382" t="str">
            <v>048</v>
          </cell>
        </row>
        <row r="1383">
          <cell r="A1383">
            <v>578301</v>
          </cell>
          <cell r="B1383" t="str">
            <v>048</v>
          </cell>
        </row>
        <row r="1384">
          <cell r="A1384">
            <v>579700</v>
          </cell>
          <cell r="B1384" t="str">
            <v>049</v>
          </cell>
        </row>
        <row r="1385">
          <cell r="A1385">
            <v>579501</v>
          </cell>
          <cell r="B1385" t="str">
            <v>049</v>
          </cell>
        </row>
        <row r="1386">
          <cell r="A1386">
            <v>579502</v>
          </cell>
          <cell r="B1386" t="str">
            <v>049</v>
          </cell>
        </row>
        <row r="1387">
          <cell r="A1387">
            <v>579400</v>
          </cell>
          <cell r="B1387" t="str">
            <v>049</v>
          </cell>
        </row>
        <row r="1388">
          <cell r="A1388">
            <v>579900</v>
          </cell>
          <cell r="B1388" t="str">
            <v>050</v>
          </cell>
        </row>
        <row r="1389">
          <cell r="A1389">
            <v>580000</v>
          </cell>
          <cell r="B1389" t="str">
            <v>050</v>
          </cell>
        </row>
        <row r="1390">
          <cell r="A1390">
            <v>579803</v>
          </cell>
          <cell r="B1390" t="str">
            <v>050</v>
          </cell>
        </row>
        <row r="1391">
          <cell r="A1391">
            <v>579804</v>
          </cell>
          <cell r="B1391" t="str">
            <v>050</v>
          </cell>
        </row>
        <row r="1392">
          <cell r="A1392">
            <v>579802</v>
          </cell>
          <cell r="B1392" t="str">
            <v>050</v>
          </cell>
        </row>
        <row r="1393">
          <cell r="A1393">
            <v>580100</v>
          </cell>
          <cell r="B1393" t="str">
            <v>050</v>
          </cell>
        </row>
        <row r="1394">
          <cell r="A1394">
            <v>580431</v>
          </cell>
          <cell r="B1394" t="str">
            <v>053</v>
          </cell>
        </row>
        <row r="1395">
          <cell r="A1395">
            <v>580449</v>
          </cell>
          <cell r="B1395" t="str">
            <v>053</v>
          </cell>
        </row>
        <row r="1396">
          <cell r="A1396">
            <v>580448</v>
          </cell>
          <cell r="B1396" t="str">
            <v>053</v>
          </cell>
        </row>
        <row r="1397">
          <cell r="A1397">
            <v>580446</v>
          </cell>
          <cell r="B1397" t="str">
            <v>053</v>
          </cell>
        </row>
        <row r="1398">
          <cell r="A1398">
            <v>581100</v>
          </cell>
          <cell r="B1398" t="str">
            <v>053</v>
          </cell>
        </row>
        <row r="1399">
          <cell r="A1399">
            <v>580445</v>
          </cell>
          <cell r="B1399" t="str">
            <v>053</v>
          </cell>
        </row>
        <row r="1400">
          <cell r="A1400">
            <v>580442</v>
          </cell>
          <cell r="B1400" t="str">
            <v>053</v>
          </cell>
        </row>
        <row r="1401">
          <cell r="A1401">
            <v>580200</v>
          </cell>
          <cell r="B1401" t="str">
            <v>053</v>
          </cell>
        </row>
        <row r="1402">
          <cell r="A1402">
            <v>581812</v>
          </cell>
          <cell r="B1402" t="str">
            <v>052</v>
          </cell>
        </row>
        <row r="1403">
          <cell r="A1403">
            <v>580447</v>
          </cell>
          <cell r="B1403" t="str">
            <v>053</v>
          </cell>
        </row>
        <row r="1404">
          <cell r="A1404">
            <v>580450</v>
          </cell>
          <cell r="B1404" t="str">
            <v>053</v>
          </cell>
        </row>
        <row r="1405">
          <cell r="A1405">
            <v>580600</v>
          </cell>
          <cell r="B1405" t="str">
            <v>053</v>
          </cell>
        </row>
        <row r="1406">
          <cell r="A1406">
            <v>580420</v>
          </cell>
          <cell r="B1406" t="str">
            <v>053</v>
          </cell>
        </row>
        <row r="1407">
          <cell r="A1407">
            <v>580452</v>
          </cell>
          <cell r="B1407" t="str">
            <v>053</v>
          </cell>
        </row>
        <row r="1408">
          <cell r="A1408">
            <v>580300</v>
          </cell>
          <cell r="B1408" t="str">
            <v>053</v>
          </cell>
        </row>
        <row r="1409">
          <cell r="A1409">
            <v>580410</v>
          </cell>
          <cell r="B1409" t="str">
            <v>053</v>
          </cell>
        </row>
        <row r="1410">
          <cell r="A1410">
            <v>581210</v>
          </cell>
          <cell r="B1410" t="str">
            <v>053</v>
          </cell>
        </row>
        <row r="1411">
          <cell r="A1411">
            <v>581220</v>
          </cell>
          <cell r="B1411" t="str">
            <v>053</v>
          </cell>
        </row>
        <row r="1412">
          <cell r="A1412">
            <v>580432</v>
          </cell>
          <cell r="B1412" t="str">
            <v>053</v>
          </cell>
        </row>
        <row r="1413">
          <cell r="A1413">
            <v>580451</v>
          </cell>
          <cell r="B1413" t="str">
            <v>053</v>
          </cell>
        </row>
        <row r="1414">
          <cell r="A1414">
            <v>581260</v>
          </cell>
          <cell r="B1414" t="str">
            <v>053</v>
          </cell>
        </row>
        <row r="1415">
          <cell r="A1415">
            <v>581240</v>
          </cell>
          <cell r="B1415" t="str">
            <v>053</v>
          </cell>
        </row>
        <row r="1416">
          <cell r="A1416">
            <v>581250</v>
          </cell>
          <cell r="B1416" t="str">
            <v>053</v>
          </cell>
        </row>
        <row r="1417">
          <cell r="A1417">
            <v>581230</v>
          </cell>
          <cell r="B1417" t="str">
            <v>053</v>
          </cell>
        </row>
        <row r="1418">
          <cell r="A1418">
            <v>580801</v>
          </cell>
          <cell r="B1418" t="str">
            <v>053</v>
          </cell>
        </row>
        <row r="1419">
          <cell r="A1419">
            <v>580900</v>
          </cell>
          <cell r="B1419" t="str">
            <v>058</v>
          </cell>
        </row>
        <row r="1420">
          <cell r="A1420">
            <v>580802</v>
          </cell>
          <cell r="B1420" t="str">
            <v>053</v>
          </cell>
        </row>
        <row r="1421">
          <cell r="A1421">
            <v>581500</v>
          </cell>
          <cell r="B1421" t="str">
            <v>054</v>
          </cell>
        </row>
        <row r="1422">
          <cell r="A1422">
            <v>585601</v>
          </cell>
          <cell r="B1422" t="str">
            <v>058</v>
          </cell>
        </row>
        <row r="1423">
          <cell r="A1423">
            <v>585506</v>
          </cell>
          <cell r="B1423" t="str">
            <v>058</v>
          </cell>
        </row>
        <row r="1424">
          <cell r="A1424">
            <v>581400</v>
          </cell>
          <cell r="B1424" t="str">
            <v>054</v>
          </cell>
        </row>
        <row r="1425">
          <cell r="A1425">
            <v>582000</v>
          </cell>
          <cell r="B1425" t="str">
            <v>052</v>
          </cell>
        </row>
        <row r="1426">
          <cell r="A1426">
            <v>623801</v>
          </cell>
          <cell r="B1426" t="str">
            <v>052</v>
          </cell>
        </row>
        <row r="1427">
          <cell r="A1427">
            <v>582100</v>
          </cell>
          <cell r="B1427" t="str">
            <v>052</v>
          </cell>
        </row>
        <row r="1428">
          <cell r="A1428">
            <v>582300</v>
          </cell>
          <cell r="B1428" t="str">
            <v>052</v>
          </cell>
        </row>
        <row r="1429">
          <cell r="A1429">
            <v>582500</v>
          </cell>
          <cell r="B1429" t="str">
            <v>052</v>
          </cell>
        </row>
        <row r="1430">
          <cell r="A1430">
            <v>582600</v>
          </cell>
          <cell r="B1430" t="str">
            <v>052</v>
          </cell>
        </row>
        <row r="1431">
          <cell r="A1431">
            <v>582800</v>
          </cell>
          <cell r="B1431" t="str">
            <v>052</v>
          </cell>
        </row>
        <row r="1432">
          <cell r="A1432">
            <v>582900</v>
          </cell>
          <cell r="B1432" t="str">
            <v>052</v>
          </cell>
        </row>
        <row r="1433">
          <cell r="A1433">
            <v>583300</v>
          </cell>
          <cell r="B1433" t="str">
            <v>052</v>
          </cell>
        </row>
        <row r="1434">
          <cell r="A1434">
            <v>582200</v>
          </cell>
          <cell r="B1434" t="str">
            <v>052</v>
          </cell>
        </row>
        <row r="1435">
          <cell r="A1435">
            <v>582401</v>
          </cell>
          <cell r="B1435" t="str">
            <v>052</v>
          </cell>
        </row>
        <row r="1436">
          <cell r="A1436">
            <v>582402</v>
          </cell>
          <cell r="B1436" t="str">
            <v>052</v>
          </cell>
        </row>
        <row r="1437">
          <cell r="A1437">
            <v>583201</v>
          </cell>
          <cell r="B1437" t="str">
            <v>052</v>
          </cell>
        </row>
        <row r="1438">
          <cell r="A1438">
            <v>583202</v>
          </cell>
          <cell r="B1438" t="str">
            <v>052</v>
          </cell>
        </row>
        <row r="1439">
          <cell r="A1439">
            <v>582700</v>
          </cell>
          <cell r="B1439" t="str">
            <v>052</v>
          </cell>
        </row>
        <row r="1440">
          <cell r="A1440">
            <v>583400</v>
          </cell>
          <cell r="B1440" t="str">
            <v>052</v>
          </cell>
        </row>
        <row r="1441">
          <cell r="A1441">
            <v>623805</v>
          </cell>
          <cell r="B1441">
            <v>999</v>
          </cell>
        </row>
        <row r="1442">
          <cell r="A1442">
            <v>623804</v>
          </cell>
          <cell r="B1442">
            <v>999</v>
          </cell>
        </row>
        <row r="1443">
          <cell r="A1443">
            <v>623806</v>
          </cell>
          <cell r="B1443">
            <v>999</v>
          </cell>
        </row>
        <row r="1444">
          <cell r="A1444">
            <v>583000</v>
          </cell>
          <cell r="B1444" t="str">
            <v>052</v>
          </cell>
        </row>
        <row r="1445">
          <cell r="A1445">
            <v>583100</v>
          </cell>
          <cell r="B1445" t="str">
            <v>052</v>
          </cell>
        </row>
        <row r="1446">
          <cell r="A1446">
            <v>583500</v>
          </cell>
          <cell r="B1446" t="str">
            <v>052</v>
          </cell>
        </row>
        <row r="1447">
          <cell r="A1447">
            <v>584000</v>
          </cell>
          <cell r="B1447" t="str">
            <v>052</v>
          </cell>
        </row>
        <row r="1448">
          <cell r="A1448">
            <v>581722</v>
          </cell>
          <cell r="B1448" t="str">
            <v>052</v>
          </cell>
        </row>
        <row r="1449">
          <cell r="A1449">
            <v>583600</v>
          </cell>
          <cell r="B1449" t="str">
            <v>052</v>
          </cell>
        </row>
        <row r="1450">
          <cell r="A1450">
            <v>583700</v>
          </cell>
          <cell r="B1450" t="str">
            <v>052</v>
          </cell>
        </row>
        <row r="1451">
          <cell r="A1451">
            <v>583800</v>
          </cell>
          <cell r="B1451" t="str">
            <v>052</v>
          </cell>
        </row>
        <row r="1452">
          <cell r="A1452">
            <v>583900</v>
          </cell>
          <cell r="B1452" t="str">
            <v>052</v>
          </cell>
        </row>
        <row r="1453">
          <cell r="A1453">
            <v>581602</v>
          </cell>
          <cell r="B1453" t="str">
            <v>051</v>
          </cell>
        </row>
        <row r="1454">
          <cell r="A1454">
            <v>581601</v>
          </cell>
          <cell r="B1454" t="str">
            <v>051</v>
          </cell>
        </row>
        <row r="1455">
          <cell r="A1455">
            <v>584407</v>
          </cell>
          <cell r="B1455" t="str">
            <v>055</v>
          </cell>
        </row>
        <row r="1456">
          <cell r="A1456">
            <v>623900</v>
          </cell>
          <cell r="B1456" t="str">
            <v>051</v>
          </cell>
        </row>
        <row r="1457">
          <cell r="A1457">
            <v>623803</v>
          </cell>
          <cell r="B1457" t="str">
            <v>051</v>
          </cell>
        </row>
        <row r="1458">
          <cell r="A1458">
            <v>581833</v>
          </cell>
          <cell r="B1458" t="str">
            <v>051</v>
          </cell>
        </row>
        <row r="1459">
          <cell r="A1459">
            <v>581825</v>
          </cell>
          <cell r="B1459" t="str">
            <v>051</v>
          </cell>
        </row>
        <row r="1460">
          <cell r="A1460">
            <v>581835</v>
          </cell>
          <cell r="B1460" t="str">
            <v>051</v>
          </cell>
        </row>
        <row r="1461">
          <cell r="A1461">
            <v>581836</v>
          </cell>
          <cell r="B1461" t="str">
            <v>051</v>
          </cell>
        </row>
        <row r="1462">
          <cell r="A1462">
            <v>581823</v>
          </cell>
          <cell r="B1462" t="str">
            <v>051</v>
          </cell>
        </row>
        <row r="1463">
          <cell r="A1463">
            <v>581822</v>
          </cell>
          <cell r="B1463" t="str">
            <v>051</v>
          </cell>
        </row>
        <row r="1464">
          <cell r="A1464">
            <v>581725</v>
          </cell>
          <cell r="B1464" t="str">
            <v>051</v>
          </cell>
        </row>
        <row r="1465">
          <cell r="A1465">
            <v>581724</v>
          </cell>
          <cell r="B1465" t="str">
            <v>051</v>
          </cell>
        </row>
        <row r="1466">
          <cell r="A1466">
            <v>581726</v>
          </cell>
          <cell r="B1466" t="str">
            <v>051</v>
          </cell>
        </row>
        <row r="1467">
          <cell r="A1467">
            <v>581834</v>
          </cell>
          <cell r="B1467" t="str">
            <v>051</v>
          </cell>
        </row>
        <row r="1468">
          <cell r="A1468">
            <v>581720</v>
          </cell>
          <cell r="B1468" t="str">
            <v>051</v>
          </cell>
        </row>
        <row r="1469">
          <cell r="A1469">
            <v>581717</v>
          </cell>
          <cell r="B1469" t="str">
            <v>051</v>
          </cell>
        </row>
        <row r="1470">
          <cell r="A1470">
            <v>581811</v>
          </cell>
          <cell r="B1470" t="str">
            <v>051</v>
          </cell>
        </row>
        <row r="1471">
          <cell r="A1471">
            <v>584201</v>
          </cell>
          <cell r="B1471" t="str">
            <v>051</v>
          </cell>
        </row>
        <row r="1472">
          <cell r="A1472">
            <v>581715</v>
          </cell>
          <cell r="B1472" t="str">
            <v>052</v>
          </cell>
        </row>
        <row r="1473">
          <cell r="A1473">
            <v>581723</v>
          </cell>
          <cell r="B1473" t="str">
            <v>052</v>
          </cell>
        </row>
        <row r="1474">
          <cell r="A1474">
            <v>581721</v>
          </cell>
          <cell r="B1474" t="str">
            <v>052</v>
          </cell>
        </row>
        <row r="1475">
          <cell r="A1475">
            <v>581713</v>
          </cell>
          <cell r="B1475" t="str">
            <v>052</v>
          </cell>
        </row>
        <row r="1476">
          <cell r="A1476">
            <v>584202</v>
          </cell>
          <cell r="B1476" t="str">
            <v>051</v>
          </cell>
        </row>
        <row r="1477">
          <cell r="A1477">
            <v>581832</v>
          </cell>
          <cell r="B1477" t="str">
            <v>051</v>
          </cell>
        </row>
        <row r="1478">
          <cell r="A1478">
            <v>581850</v>
          </cell>
          <cell r="B1478" t="str">
            <v>051</v>
          </cell>
        </row>
        <row r="1479">
          <cell r="A1479">
            <v>581841</v>
          </cell>
          <cell r="B1479" t="str">
            <v>051</v>
          </cell>
        </row>
        <row r="1480">
          <cell r="A1480">
            <v>584303</v>
          </cell>
          <cell r="B1480" t="str">
            <v>051</v>
          </cell>
        </row>
        <row r="1481">
          <cell r="A1481">
            <v>584301</v>
          </cell>
          <cell r="B1481" t="str">
            <v>051</v>
          </cell>
        </row>
        <row r="1482">
          <cell r="A1482">
            <v>584304</v>
          </cell>
          <cell r="B1482" t="str">
            <v>051</v>
          </cell>
        </row>
        <row r="1483">
          <cell r="A1483">
            <v>584305</v>
          </cell>
          <cell r="B1483" t="str">
            <v>051</v>
          </cell>
        </row>
        <row r="1484">
          <cell r="A1484">
            <v>581844</v>
          </cell>
          <cell r="B1484" t="str">
            <v>051</v>
          </cell>
        </row>
        <row r="1485">
          <cell r="A1485">
            <v>581842</v>
          </cell>
          <cell r="B1485" t="str">
            <v>051</v>
          </cell>
        </row>
        <row r="1486">
          <cell r="A1486">
            <v>581831</v>
          </cell>
          <cell r="B1486" t="str">
            <v>051</v>
          </cell>
        </row>
        <row r="1487">
          <cell r="A1487">
            <v>581843</v>
          </cell>
          <cell r="B1487" t="str">
            <v>051</v>
          </cell>
        </row>
        <row r="1488">
          <cell r="A1488">
            <v>584402</v>
          </cell>
          <cell r="B1488" t="str">
            <v>055</v>
          </cell>
        </row>
        <row r="1489">
          <cell r="A1489">
            <v>584408</v>
          </cell>
          <cell r="B1489" t="str">
            <v>055</v>
          </cell>
        </row>
        <row r="1490">
          <cell r="A1490">
            <v>584403</v>
          </cell>
          <cell r="B1490" t="str">
            <v>055</v>
          </cell>
        </row>
        <row r="1491">
          <cell r="A1491">
            <v>584404</v>
          </cell>
          <cell r="B1491" t="str">
            <v>055</v>
          </cell>
        </row>
        <row r="1492">
          <cell r="A1492">
            <v>584409</v>
          </cell>
          <cell r="B1492" t="str">
            <v>055</v>
          </cell>
        </row>
        <row r="1493">
          <cell r="A1493">
            <v>584412</v>
          </cell>
          <cell r="B1493" t="str">
            <v>055</v>
          </cell>
        </row>
        <row r="1494">
          <cell r="A1494">
            <v>584405</v>
          </cell>
          <cell r="B1494" t="str">
            <v>055</v>
          </cell>
        </row>
        <row r="1495">
          <cell r="A1495">
            <v>584410</v>
          </cell>
          <cell r="B1495" t="str">
            <v>055</v>
          </cell>
        </row>
        <row r="1496">
          <cell r="A1496">
            <v>584411</v>
          </cell>
          <cell r="B1496" t="str">
            <v>055</v>
          </cell>
        </row>
        <row r="1497">
          <cell r="A1497">
            <v>584500</v>
          </cell>
          <cell r="B1497" t="str">
            <v>055</v>
          </cell>
        </row>
        <row r="1498">
          <cell r="A1498">
            <v>624100</v>
          </cell>
          <cell r="B1498" t="str">
            <v>055</v>
          </cell>
        </row>
        <row r="1499">
          <cell r="A1499">
            <v>624600</v>
          </cell>
          <cell r="B1499">
            <v>999</v>
          </cell>
        </row>
        <row r="1500">
          <cell r="A1500">
            <v>584600</v>
          </cell>
          <cell r="B1500" t="str">
            <v>055</v>
          </cell>
        </row>
        <row r="1501">
          <cell r="A1501">
            <v>584701</v>
          </cell>
          <cell r="B1501" t="str">
            <v>055</v>
          </cell>
        </row>
        <row r="1502">
          <cell r="A1502">
            <v>584702</v>
          </cell>
          <cell r="B1502" t="str">
            <v>055</v>
          </cell>
        </row>
        <row r="1503">
          <cell r="A1503">
            <v>584703</v>
          </cell>
          <cell r="B1503" t="str">
            <v>055</v>
          </cell>
        </row>
        <row r="1504">
          <cell r="A1504">
            <v>584938</v>
          </cell>
          <cell r="B1504" t="str">
            <v>056</v>
          </cell>
        </row>
        <row r="1505">
          <cell r="A1505">
            <v>584940</v>
          </cell>
          <cell r="B1505" t="str">
            <v>056</v>
          </cell>
        </row>
        <row r="1506">
          <cell r="A1506">
            <v>584937</v>
          </cell>
          <cell r="B1506" t="str">
            <v>056</v>
          </cell>
        </row>
        <row r="1507">
          <cell r="A1507">
            <v>584936</v>
          </cell>
          <cell r="B1507" t="str">
            <v>056</v>
          </cell>
        </row>
        <row r="1508">
          <cell r="A1508">
            <v>584939</v>
          </cell>
          <cell r="B1508" t="str">
            <v>056</v>
          </cell>
        </row>
        <row r="1509">
          <cell r="A1509">
            <v>584933</v>
          </cell>
          <cell r="B1509" t="str">
            <v>056</v>
          </cell>
        </row>
        <row r="1510">
          <cell r="A1510">
            <v>584931</v>
          </cell>
          <cell r="B1510" t="str">
            <v>056</v>
          </cell>
        </row>
        <row r="1511">
          <cell r="A1511">
            <v>585000</v>
          </cell>
          <cell r="B1511" t="str">
            <v>056</v>
          </cell>
        </row>
        <row r="1512">
          <cell r="A1512">
            <v>584922</v>
          </cell>
          <cell r="B1512" t="str">
            <v>056</v>
          </cell>
        </row>
        <row r="1513">
          <cell r="A1513">
            <v>584932</v>
          </cell>
          <cell r="B1513" t="str">
            <v>056</v>
          </cell>
        </row>
        <row r="1514">
          <cell r="A1514">
            <v>585110</v>
          </cell>
          <cell r="B1514" t="str">
            <v>056</v>
          </cell>
        </row>
        <row r="1515">
          <cell r="A1515">
            <v>584923</v>
          </cell>
          <cell r="B1515" t="str">
            <v>056</v>
          </cell>
        </row>
        <row r="1516">
          <cell r="A1516">
            <v>584911</v>
          </cell>
          <cell r="B1516" t="str">
            <v>056</v>
          </cell>
        </row>
        <row r="1517">
          <cell r="A1517">
            <v>584930</v>
          </cell>
          <cell r="B1517" t="str">
            <v>056</v>
          </cell>
        </row>
        <row r="1518">
          <cell r="A1518">
            <v>585130</v>
          </cell>
          <cell r="B1518" t="str">
            <v>056</v>
          </cell>
        </row>
        <row r="1519">
          <cell r="A1519">
            <v>585140</v>
          </cell>
          <cell r="B1519" t="str">
            <v>056</v>
          </cell>
        </row>
        <row r="1520">
          <cell r="A1520">
            <v>585120</v>
          </cell>
          <cell r="B1520" t="str">
            <v>056</v>
          </cell>
        </row>
        <row r="1521">
          <cell r="A1521">
            <v>584800</v>
          </cell>
          <cell r="B1521" t="str">
            <v>056</v>
          </cell>
        </row>
        <row r="1522">
          <cell r="A1522">
            <v>584934</v>
          </cell>
          <cell r="B1522" t="str">
            <v>056</v>
          </cell>
        </row>
        <row r="1523">
          <cell r="A1523">
            <v>584912</v>
          </cell>
          <cell r="B1523" t="str">
            <v>056</v>
          </cell>
        </row>
        <row r="1524">
          <cell r="A1524">
            <v>584935</v>
          </cell>
          <cell r="B1524" t="str">
            <v>056</v>
          </cell>
        </row>
        <row r="1525">
          <cell r="A1525">
            <v>609011</v>
          </cell>
          <cell r="B1525" t="str">
            <v>073</v>
          </cell>
        </row>
        <row r="1526">
          <cell r="A1526">
            <v>585325</v>
          </cell>
          <cell r="B1526" t="str">
            <v>057</v>
          </cell>
        </row>
        <row r="1527">
          <cell r="A1527">
            <v>585324</v>
          </cell>
          <cell r="B1527" t="str">
            <v>057</v>
          </cell>
        </row>
        <row r="1528">
          <cell r="A1528">
            <v>585323</v>
          </cell>
          <cell r="B1528" t="str">
            <v>057</v>
          </cell>
        </row>
        <row r="1529">
          <cell r="A1529">
            <v>585313</v>
          </cell>
          <cell r="B1529" t="str">
            <v>057</v>
          </cell>
        </row>
        <row r="1530">
          <cell r="A1530">
            <v>585321</v>
          </cell>
          <cell r="B1530" t="str">
            <v>057</v>
          </cell>
        </row>
        <row r="1531">
          <cell r="A1531">
            <v>585312</v>
          </cell>
          <cell r="B1531" t="str">
            <v>057</v>
          </cell>
        </row>
        <row r="1532">
          <cell r="A1532">
            <v>585322</v>
          </cell>
          <cell r="B1532" t="str">
            <v>057</v>
          </cell>
        </row>
        <row r="1533">
          <cell r="A1533">
            <v>585320</v>
          </cell>
          <cell r="B1533" t="str">
            <v>057</v>
          </cell>
        </row>
        <row r="1534">
          <cell r="A1534">
            <v>585311</v>
          </cell>
          <cell r="B1534" t="str">
            <v>057</v>
          </cell>
        </row>
        <row r="1535">
          <cell r="A1535">
            <v>585309</v>
          </cell>
          <cell r="B1535" t="str">
            <v>057</v>
          </cell>
        </row>
        <row r="1536">
          <cell r="A1536">
            <v>585319</v>
          </cell>
          <cell r="B1536" t="str">
            <v>057</v>
          </cell>
        </row>
        <row r="1537">
          <cell r="A1537">
            <v>585317</v>
          </cell>
          <cell r="B1537" t="str">
            <v>057</v>
          </cell>
        </row>
        <row r="1538">
          <cell r="A1538">
            <v>585318</v>
          </cell>
          <cell r="B1538" t="str">
            <v>057</v>
          </cell>
        </row>
        <row r="1539">
          <cell r="A1539">
            <v>585307</v>
          </cell>
          <cell r="B1539" t="str">
            <v>057</v>
          </cell>
        </row>
        <row r="1540">
          <cell r="A1540">
            <v>585316</v>
          </cell>
          <cell r="B1540" t="str">
            <v>057</v>
          </cell>
        </row>
        <row r="1541">
          <cell r="A1541">
            <v>585306</v>
          </cell>
          <cell r="B1541" t="str">
            <v>057</v>
          </cell>
        </row>
        <row r="1542">
          <cell r="A1542">
            <v>585314</v>
          </cell>
          <cell r="B1542" t="str">
            <v>057</v>
          </cell>
        </row>
        <row r="1543">
          <cell r="A1543">
            <v>585315</v>
          </cell>
          <cell r="B1543" t="str">
            <v>057</v>
          </cell>
        </row>
        <row r="1544">
          <cell r="A1544">
            <v>585400</v>
          </cell>
          <cell r="B1544" t="str">
            <v>057</v>
          </cell>
        </row>
        <row r="1545">
          <cell r="A1545">
            <v>585502</v>
          </cell>
          <cell r="B1545" t="str">
            <v>058</v>
          </cell>
        </row>
        <row r="1546">
          <cell r="A1546">
            <v>585505</v>
          </cell>
          <cell r="B1546" t="str">
            <v>058</v>
          </cell>
        </row>
        <row r="1547">
          <cell r="A1547">
            <v>585504</v>
          </cell>
          <cell r="B1547" t="str">
            <v>058</v>
          </cell>
        </row>
        <row r="1548">
          <cell r="A1548">
            <v>585602</v>
          </cell>
          <cell r="B1548" t="str">
            <v>058</v>
          </cell>
        </row>
        <row r="1549">
          <cell r="A1549">
            <v>585700</v>
          </cell>
          <cell r="B1549" t="str">
            <v>058</v>
          </cell>
        </row>
        <row r="1550">
          <cell r="A1550">
            <v>585806</v>
          </cell>
          <cell r="B1550" t="str">
            <v>059</v>
          </cell>
        </row>
        <row r="1551">
          <cell r="A1551">
            <v>585803</v>
          </cell>
          <cell r="B1551" t="str">
            <v>058</v>
          </cell>
        </row>
        <row r="1552">
          <cell r="A1552">
            <v>585807</v>
          </cell>
          <cell r="B1552" t="str">
            <v>059</v>
          </cell>
        </row>
        <row r="1553">
          <cell r="A1553">
            <v>585808</v>
          </cell>
          <cell r="B1553" t="str">
            <v>059</v>
          </cell>
        </row>
        <row r="1554">
          <cell r="A1554">
            <v>585805</v>
          </cell>
          <cell r="B1554" t="str">
            <v>059</v>
          </cell>
        </row>
        <row r="1555">
          <cell r="A1555">
            <v>585802</v>
          </cell>
          <cell r="B1555" t="str">
            <v>058</v>
          </cell>
        </row>
        <row r="1556">
          <cell r="A1556">
            <v>586306</v>
          </cell>
          <cell r="B1556" t="str">
            <v>059</v>
          </cell>
        </row>
        <row r="1557">
          <cell r="A1557">
            <v>586307</v>
          </cell>
          <cell r="B1557" t="str">
            <v>059</v>
          </cell>
        </row>
        <row r="1558">
          <cell r="A1558">
            <v>586308</v>
          </cell>
          <cell r="B1558" t="str">
            <v>059</v>
          </cell>
        </row>
        <row r="1559">
          <cell r="A1559">
            <v>586303</v>
          </cell>
          <cell r="B1559" t="str">
            <v>059</v>
          </cell>
        </row>
        <row r="1560">
          <cell r="A1560">
            <v>586127</v>
          </cell>
          <cell r="B1560" t="str">
            <v>059</v>
          </cell>
        </row>
        <row r="1561">
          <cell r="A1561">
            <v>586112</v>
          </cell>
          <cell r="B1561" t="str">
            <v>059</v>
          </cell>
        </row>
        <row r="1562">
          <cell r="A1562">
            <v>586128</v>
          </cell>
          <cell r="B1562" t="str">
            <v>059</v>
          </cell>
        </row>
        <row r="1563">
          <cell r="A1563">
            <v>586120</v>
          </cell>
          <cell r="B1563" t="str">
            <v>059</v>
          </cell>
        </row>
        <row r="1564">
          <cell r="A1564">
            <v>586124</v>
          </cell>
          <cell r="B1564" t="str">
            <v>059</v>
          </cell>
        </row>
        <row r="1565">
          <cell r="A1565">
            <v>586408</v>
          </cell>
          <cell r="B1565" t="str">
            <v>059</v>
          </cell>
        </row>
        <row r="1566">
          <cell r="A1566">
            <v>586409</v>
          </cell>
          <cell r="B1566" t="str">
            <v>059</v>
          </cell>
        </row>
        <row r="1567">
          <cell r="A1567">
            <v>586001</v>
          </cell>
          <cell r="B1567" t="str">
            <v>059</v>
          </cell>
        </row>
        <row r="1568">
          <cell r="A1568">
            <v>586002</v>
          </cell>
          <cell r="B1568" t="str">
            <v>059</v>
          </cell>
        </row>
        <row r="1569">
          <cell r="A1569">
            <v>590604</v>
          </cell>
          <cell r="B1569" t="str">
            <v>060</v>
          </cell>
        </row>
        <row r="1570">
          <cell r="A1570">
            <v>586126</v>
          </cell>
          <cell r="B1570" t="str">
            <v>059</v>
          </cell>
        </row>
        <row r="1571">
          <cell r="A1571">
            <v>586129</v>
          </cell>
          <cell r="B1571" t="str">
            <v>059</v>
          </cell>
        </row>
        <row r="1572">
          <cell r="A1572">
            <v>586305</v>
          </cell>
          <cell r="B1572" t="str">
            <v>059</v>
          </cell>
        </row>
        <row r="1573">
          <cell r="A1573">
            <v>586304</v>
          </cell>
          <cell r="B1573" t="str">
            <v>059</v>
          </cell>
        </row>
        <row r="1574">
          <cell r="A1574">
            <v>586130</v>
          </cell>
          <cell r="B1574" t="str">
            <v>059</v>
          </cell>
        </row>
        <row r="1575">
          <cell r="A1575">
            <v>586121</v>
          </cell>
          <cell r="B1575" t="str">
            <v>059</v>
          </cell>
        </row>
        <row r="1576">
          <cell r="A1576">
            <v>586122</v>
          </cell>
          <cell r="B1576" t="str">
            <v>059</v>
          </cell>
        </row>
        <row r="1577">
          <cell r="A1577">
            <v>586115</v>
          </cell>
          <cell r="B1577" t="str">
            <v>059</v>
          </cell>
        </row>
        <row r="1578">
          <cell r="A1578">
            <v>586114</v>
          </cell>
          <cell r="B1578" t="str">
            <v>059</v>
          </cell>
        </row>
        <row r="1579">
          <cell r="A1579">
            <v>586605</v>
          </cell>
          <cell r="B1579" t="str">
            <v>059</v>
          </cell>
        </row>
        <row r="1580">
          <cell r="A1580">
            <v>586407</v>
          </cell>
          <cell r="B1580" t="str">
            <v>059</v>
          </cell>
        </row>
        <row r="1581">
          <cell r="A1581">
            <v>586403</v>
          </cell>
          <cell r="B1581" t="str">
            <v>059</v>
          </cell>
        </row>
        <row r="1582">
          <cell r="A1582">
            <v>586405</v>
          </cell>
          <cell r="B1582" t="str">
            <v>059</v>
          </cell>
        </row>
        <row r="1583">
          <cell r="A1583">
            <v>586501</v>
          </cell>
          <cell r="B1583" t="str">
            <v>059</v>
          </cell>
        </row>
        <row r="1584">
          <cell r="A1584">
            <v>586504</v>
          </cell>
          <cell r="B1584" t="str">
            <v>059</v>
          </cell>
        </row>
        <row r="1585">
          <cell r="A1585">
            <v>586503</v>
          </cell>
          <cell r="B1585" t="str">
            <v>059</v>
          </cell>
        </row>
        <row r="1586">
          <cell r="A1586">
            <v>586404</v>
          </cell>
          <cell r="B1586" t="str">
            <v>059</v>
          </cell>
        </row>
        <row r="1587">
          <cell r="A1587">
            <v>586604</v>
          </cell>
          <cell r="B1587" t="str">
            <v>059</v>
          </cell>
        </row>
        <row r="1588">
          <cell r="A1588">
            <v>586603</v>
          </cell>
          <cell r="B1588" t="str">
            <v>059</v>
          </cell>
        </row>
        <row r="1589">
          <cell r="A1589">
            <v>587902</v>
          </cell>
          <cell r="B1589" t="str">
            <v>060</v>
          </cell>
        </row>
        <row r="1590">
          <cell r="A1590">
            <v>590400</v>
          </cell>
          <cell r="B1590" t="str">
            <v>060</v>
          </cell>
        </row>
        <row r="1591">
          <cell r="A1591">
            <v>586606</v>
          </cell>
          <cell r="B1591" t="str">
            <v>059</v>
          </cell>
        </row>
        <row r="1592">
          <cell r="A1592">
            <v>586801</v>
          </cell>
          <cell r="B1592" t="str">
            <v>059</v>
          </cell>
        </row>
        <row r="1593">
          <cell r="A1593">
            <v>586802</v>
          </cell>
          <cell r="B1593" t="str">
            <v>059</v>
          </cell>
        </row>
        <row r="1594">
          <cell r="A1594">
            <v>587100</v>
          </cell>
          <cell r="B1594" t="str">
            <v>062</v>
          </cell>
        </row>
        <row r="1595">
          <cell r="A1595">
            <v>587010</v>
          </cell>
          <cell r="B1595" t="str">
            <v>062</v>
          </cell>
        </row>
        <row r="1596">
          <cell r="A1596">
            <v>586900</v>
          </cell>
          <cell r="B1596" t="str">
            <v>062</v>
          </cell>
        </row>
        <row r="1597">
          <cell r="A1597">
            <v>587020</v>
          </cell>
          <cell r="B1597" t="str">
            <v>062</v>
          </cell>
        </row>
        <row r="1598">
          <cell r="A1598">
            <v>590701</v>
          </cell>
          <cell r="B1598" t="str">
            <v>060</v>
          </cell>
        </row>
        <row r="1599">
          <cell r="A1599">
            <v>590702</v>
          </cell>
          <cell r="B1599" t="str">
            <v>060</v>
          </cell>
        </row>
        <row r="1600">
          <cell r="A1600">
            <v>590800</v>
          </cell>
          <cell r="B1600" t="str">
            <v>060</v>
          </cell>
        </row>
        <row r="1601">
          <cell r="A1601">
            <v>590900</v>
          </cell>
          <cell r="B1601" t="str">
            <v>060</v>
          </cell>
        </row>
        <row r="1602">
          <cell r="A1602">
            <v>587701</v>
          </cell>
          <cell r="B1602" t="str">
            <v>060</v>
          </cell>
        </row>
        <row r="1603">
          <cell r="A1603">
            <v>587400</v>
          </cell>
          <cell r="B1603" t="str">
            <v>060</v>
          </cell>
        </row>
        <row r="1604">
          <cell r="A1604">
            <v>587702</v>
          </cell>
          <cell r="B1604" t="str">
            <v>060</v>
          </cell>
        </row>
        <row r="1605">
          <cell r="A1605">
            <v>590300</v>
          </cell>
          <cell r="B1605" t="str">
            <v>060</v>
          </cell>
        </row>
        <row r="1606">
          <cell r="A1606">
            <v>587303</v>
          </cell>
          <cell r="B1606" t="str">
            <v>060</v>
          </cell>
        </row>
        <row r="1607">
          <cell r="A1607">
            <v>587304</v>
          </cell>
          <cell r="B1607" t="str">
            <v>060</v>
          </cell>
        </row>
        <row r="1608">
          <cell r="A1608">
            <v>587302</v>
          </cell>
          <cell r="B1608" t="str">
            <v>060</v>
          </cell>
        </row>
        <row r="1609">
          <cell r="A1609">
            <v>587845</v>
          </cell>
          <cell r="B1609" t="str">
            <v>060</v>
          </cell>
        </row>
        <row r="1610">
          <cell r="A1610">
            <v>587846</v>
          </cell>
          <cell r="B1610" t="str">
            <v>060</v>
          </cell>
        </row>
        <row r="1611">
          <cell r="A1611">
            <v>587847</v>
          </cell>
          <cell r="B1611" t="str">
            <v>060</v>
          </cell>
        </row>
        <row r="1612">
          <cell r="A1612">
            <v>587842</v>
          </cell>
          <cell r="B1612" t="str">
            <v>060</v>
          </cell>
        </row>
        <row r="1613">
          <cell r="A1613">
            <v>587844</v>
          </cell>
          <cell r="B1613" t="str">
            <v>060</v>
          </cell>
        </row>
        <row r="1614">
          <cell r="A1614">
            <v>587903</v>
          </cell>
          <cell r="B1614" t="str">
            <v>060</v>
          </cell>
        </row>
        <row r="1615">
          <cell r="A1615">
            <v>587904</v>
          </cell>
          <cell r="B1615" t="str">
            <v>062</v>
          </cell>
        </row>
        <row r="1616">
          <cell r="A1616">
            <v>587905</v>
          </cell>
          <cell r="B1616" t="str">
            <v>062</v>
          </cell>
        </row>
        <row r="1617">
          <cell r="A1617">
            <v>587812</v>
          </cell>
          <cell r="B1617" t="str">
            <v>060</v>
          </cell>
        </row>
        <row r="1618">
          <cell r="A1618">
            <v>587830</v>
          </cell>
          <cell r="B1618" t="str">
            <v>060</v>
          </cell>
        </row>
        <row r="1619">
          <cell r="A1619">
            <v>587500</v>
          </cell>
          <cell r="B1619" t="str">
            <v>060</v>
          </cell>
        </row>
        <row r="1620">
          <cell r="A1620">
            <v>587811</v>
          </cell>
          <cell r="B1620" t="str">
            <v>060</v>
          </cell>
        </row>
        <row r="1621">
          <cell r="A1621">
            <v>587821</v>
          </cell>
          <cell r="B1621" t="str">
            <v>060</v>
          </cell>
        </row>
        <row r="1622">
          <cell r="A1622">
            <v>587822</v>
          </cell>
          <cell r="B1622" t="str">
            <v>060</v>
          </cell>
        </row>
        <row r="1623">
          <cell r="A1623">
            <v>587849</v>
          </cell>
          <cell r="B1623" t="str">
            <v>062</v>
          </cell>
        </row>
        <row r="1624">
          <cell r="A1624">
            <v>587848</v>
          </cell>
          <cell r="B1624" t="str">
            <v>062</v>
          </cell>
        </row>
        <row r="1625">
          <cell r="A1625">
            <v>597200</v>
          </cell>
          <cell r="B1625" t="str">
            <v>062</v>
          </cell>
        </row>
        <row r="1626">
          <cell r="A1626">
            <v>588101</v>
          </cell>
          <cell r="B1626" t="str">
            <v>060</v>
          </cell>
        </row>
        <row r="1627">
          <cell r="A1627">
            <v>590506</v>
          </cell>
          <cell r="B1627" t="str">
            <v>060</v>
          </cell>
        </row>
        <row r="1628">
          <cell r="A1628">
            <v>590507</v>
          </cell>
          <cell r="B1628" t="str">
            <v>060</v>
          </cell>
        </row>
        <row r="1629">
          <cell r="A1629">
            <v>590501</v>
          </cell>
          <cell r="B1629" t="str">
            <v>060</v>
          </cell>
        </row>
        <row r="1630">
          <cell r="A1630">
            <v>590602</v>
          </cell>
          <cell r="B1630" t="str">
            <v>060</v>
          </cell>
        </row>
        <row r="1631">
          <cell r="A1631">
            <v>590603</v>
          </cell>
          <cell r="B1631" t="str">
            <v>060</v>
          </cell>
        </row>
        <row r="1632">
          <cell r="A1632">
            <v>595600</v>
          </cell>
          <cell r="B1632" t="str">
            <v>060</v>
          </cell>
        </row>
        <row r="1633">
          <cell r="A1633">
            <v>590505</v>
          </cell>
          <cell r="B1633" t="str">
            <v>060</v>
          </cell>
        </row>
        <row r="1634">
          <cell r="A1634">
            <v>590504</v>
          </cell>
          <cell r="B1634" t="str">
            <v>060</v>
          </cell>
        </row>
        <row r="1635">
          <cell r="A1635">
            <v>588102</v>
          </cell>
          <cell r="B1635" t="str">
            <v>060</v>
          </cell>
        </row>
        <row r="1636">
          <cell r="A1636">
            <v>591900</v>
          </cell>
          <cell r="B1636" t="str">
            <v>060</v>
          </cell>
        </row>
        <row r="1637">
          <cell r="A1637">
            <v>588300</v>
          </cell>
          <cell r="B1637" t="str">
            <v>060</v>
          </cell>
        </row>
        <row r="1638">
          <cell r="A1638">
            <v>588200</v>
          </cell>
          <cell r="B1638" t="str">
            <v>060</v>
          </cell>
        </row>
        <row r="1639">
          <cell r="A1639">
            <v>588401</v>
          </cell>
          <cell r="B1639" t="str">
            <v>060</v>
          </cell>
        </row>
        <row r="1640">
          <cell r="A1640">
            <v>589100</v>
          </cell>
          <cell r="B1640" t="str">
            <v>060</v>
          </cell>
        </row>
        <row r="1641">
          <cell r="A1641">
            <v>589000</v>
          </cell>
          <cell r="B1641" t="str">
            <v>060</v>
          </cell>
        </row>
        <row r="1642">
          <cell r="A1642">
            <v>588900</v>
          </cell>
          <cell r="B1642" t="str">
            <v>060</v>
          </cell>
        </row>
        <row r="1643">
          <cell r="A1643">
            <v>588800</v>
          </cell>
          <cell r="B1643" t="str">
            <v>060</v>
          </cell>
        </row>
        <row r="1644">
          <cell r="A1644">
            <v>588700</v>
          </cell>
          <cell r="B1644" t="str">
            <v>060</v>
          </cell>
        </row>
        <row r="1645">
          <cell r="A1645">
            <v>588600</v>
          </cell>
          <cell r="B1645" t="str">
            <v>060</v>
          </cell>
        </row>
        <row r="1646">
          <cell r="A1646">
            <v>588500</v>
          </cell>
          <cell r="B1646" t="str">
            <v>060</v>
          </cell>
        </row>
        <row r="1647">
          <cell r="A1647">
            <v>588402</v>
          </cell>
          <cell r="B1647" t="str">
            <v>060</v>
          </cell>
        </row>
        <row r="1648">
          <cell r="A1648">
            <v>589601</v>
          </cell>
          <cell r="B1648" t="str">
            <v>060</v>
          </cell>
        </row>
        <row r="1649">
          <cell r="A1649">
            <v>589602</v>
          </cell>
          <cell r="B1649" t="str">
            <v>060</v>
          </cell>
        </row>
        <row r="1650">
          <cell r="A1650">
            <v>589800</v>
          </cell>
          <cell r="B1650" t="str">
            <v>060</v>
          </cell>
        </row>
        <row r="1651">
          <cell r="A1651">
            <v>589900</v>
          </cell>
          <cell r="B1651" t="str">
            <v>060</v>
          </cell>
        </row>
        <row r="1652">
          <cell r="A1652">
            <v>589700</v>
          </cell>
          <cell r="B1652" t="str">
            <v>060</v>
          </cell>
        </row>
        <row r="1653">
          <cell r="A1653">
            <v>590000</v>
          </cell>
          <cell r="B1653" t="str">
            <v>060</v>
          </cell>
        </row>
        <row r="1654">
          <cell r="A1654">
            <v>590200</v>
          </cell>
          <cell r="B1654" t="str">
            <v>060</v>
          </cell>
        </row>
        <row r="1655">
          <cell r="A1655">
            <v>590100</v>
          </cell>
          <cell r="B1655" t="str">
            <v>060</v>
          </cell>
        </row>
        <row r="1656">
          <cell r="A1656">
            <v>589400</v>
          </cell>
          <cell r="B1656" t="str">
            <v>060</v>
          </cell>
        </row>
        <row r="1657">
          <cell r="A1657">
            <v>589500</v>
          </cell>
          <cell r="B1657" t="str">
            <v>060</v>
          </cell>
        </row>
        <row r="1658">
          <cell r="A1658">
            <v>589300</v>
          </cell>
          <cell r="B1658" t="str">
            <v>060</v>
          </cell>
        </row>
        <row r="1659">
          <cell r="A1659">
            <v>589200</v>
          </cell>
          <cell r="B1659" t="str">
            <v>060</v>
          </cell>
        </row>
        <row r="1660">
          <cell r="A1660">
            <v>591101</v>
          </cell>
          <cell r="B1660" t="str">
            <v>060</v>
          </cell>
        </row>
        <row r="1661">
          <cell r="A1661">
            <v>591102</v>
          </cell>
          <cell r="B1661" t="str">
            <v>060</v>
          </cell>
        </row>
        <row r="1662">
          <cell r="A1662">
            <v>594400</v>
          </cell>
          <cell r="B1662" t="str">
            <v>060</v>
          </cell>
        </row>
        <row r="1663">
          <cell r="A1663">
            <v>591200</v>
          </cell>
          <cell r="B1663" t="str">
            <v>060</v>
          </cell>
        </row>
        <row r="1664">
          <cell r="A1664">
            <v>591300</v>
          </cell>
          <cell r="B1664" t="str">
            <v>060</v>
          </cell>
        </row>
        <row r="1665">
          <cell r="A1665">
            <v>596000</v>
          </cell>
          <cell r="B1665" t="str">
            <v>060</v>
          </cell>
        </row>
        <row r="1666">
          <cell r="A1666">
            <v>596101</v>
          </cell>
          <cell r="B1666" t="str">
            <v>060</v>
          </cell>
        </row>
        <row r="1667">
          <cell r="A1667">
            <v>595900</v>
          </cell>
          <cell r="B1667" t="str">
            <v>060</v>
          </cell>
        </row>
        <row r="1668">
          <cell r="A1668">
            <v>595800</v>
          </cell>
          <cell r="B1668" t="str">
            <v>060</v>
          </cell>
        </row>
        <row r="1669">
          <cell r="A1669">
            <v>595700</v>
          </cell>
          <cell r="B1669" t="str">
            <v>060</v>
          </cell>
        </row>
        <row r="1670">
          <cell r="A1670">
            <v>593700</v>
          </cell>
          <cell r="B1670" t="str">
            <v>060</v>
          </cell>
        </row>
        <row r="1671">
          <cell r="A1671">
            <v>593000</v>
          </cell>
          <cell r="B1671" t="str">
            <v>060</v>
          </cell>
        </row>
        <row r="1672">
          <cell r="A1672">
            <v>593800</v>
          </cell>
          <cell r="B1672" t="str">
            <v>060</v>
          </cell>
        </row>
        <row r="1673">
          <cell r="A1673">
            <v>593100</v>
          </cell>
          <cell r="B1673" t="str">
            <v>060</v>
          </cell>
        </row>
        <row r="1674">
          <cell r="A1674">
            <v>592900</v>
          </cell>
          <cell r="B1674" t="str">
            <v>060</v>
          </cell>
        </row>
        <row r="1675">
          <cell r="A1675">
            <v>593900</v>
          </cell>
          <cell r="B1675" t="str">
            <v>060</v>
          </cell>
        </row>
        <row r="1676">
          <cell r="A1676">
            <v>594200</v>
          </cell>
          <cell r="B1676" t="str">
            <v>060</v>
          </cell>
        </row>
        <row r="1677">
          <cell r="A1677">
            <v>594300</v>
          </cell>
          <cell r="B1677" t="str">
            <v>060</v>
          </cell>
        </row>
        <row r="1678">
          <cell r="A1678">
            <v>594100</v>
          </cell>
          <cell r="B1678" t="str">
            <v>060</v>
          </cell>
        </row>
        <row r="1679">
          <cell r="A1679">
            <v>594020</v>
          </cell>
          <cell r="B1679" t="str">
            <v>060</v>
          </cell>
        </row>
        <row r="1680">
          <cell r="A1680">
            <v>594010</v>
          </cell>
          <cell r="B1680" t="str">
            <v>060</v>
          </cell>
        </row>
        <row r="1681">
          <cell r="A1681">
            <v>592701</v>
          </cell>
          <cell r="B1681" t="str">
            <v>060</v>
          </cell>
        </row>
        <row r="1682">
          <cell r="A1682">
            <v>592702</v>
          </cell>
          <cell r="B1682" t="str">
            <v>060</v>
          </cell>
        </row>
        <row r="1683">
          <cell r="A1683">
            <v>592812</v>
          </cell>
          <cell r="B1683" t="str">
            <v>060</v>
          </cell>
        </row>
        <row r="1684">
          <cell r="A1684">
            <v>592811</v>
          </cell>
          <cell r="B1684" t="str">
            <v>060</v>
          </cell>
        </row>
        <row r="1685">
          <cell r="A1685">
            <v>592820</v>
          </cell>
          <cell r="B1685" t="str">
            <v>060</v>
          </cell>
        </row>
        <row r="1686">
          <cell r="A1686">
            <v>593502</v>
          </cell>
          <cell r="B1686" t="str">
            <v>060</v>
          </cell>
        </row>
        <row r="1687">
          <cell r="A1687">
            <v>593501</v>
          </cell>
          <cell r="B1687" t="str">
            <v>060</v>
          </cell>
        </row>
        <row r="1688">
          <cell r="A1688">
            <v>593600</v>
          </cell>
          <cell r="B1688" t="str">
            <v>060</v>
          </cell>
        </row>
        <row r="1689">
          <cell r="A1689">
            <v>593400</v>
          </cell>
          <cell r="B1689" t="str">
            <v>060</v>
          </cell>
        </row>
        <row r="1690">
          <cell r="A1690">
            <v>594600</v>
          </cell>
          <cell r="B1690" t="str">
            <v>060</v>
          </cell>
        </row>
        <row r="1691">
          <cell r="A1691">
            <v>594500</v>
          </cell>
          <cell r="B1691" t="str">
            <v>060</v>
          </cell>
        </row>
        <row r="1692">
          <cell r="A1692">
            <v>595500</v>
          </cell>
          <cell r="B1692" t="str">
            <v>060</v>
          </cell>
        </row>
        <row r="1693">
          <cell r="A1693">
            <v>595300</v>
          </cell>
          <cell r="B1693" t="str">
            <v>060</v>
          </cell>
        </row>
        <row r="1694">
          <cell r="A1694">
            <v>595100</v>
          </cell>
          <cell r="B1694" t="str">
            <v>060</v>
          </cell>
        </row>
        <row r="1695">
          <cell r="A1695">
            <v>595200</v>
          </cell>
          <cell r="B1695" t="str">
            <v>060</v>
          </cell>
        </row>
        <row r="1696">
          <cell r="A1696">
            <v>594900</v>
          </cell>
          <cell r="B1696" t="str">
            <v>060</v>
          </cell>
        </row>
        <row r="1697">
          <cell r="A1697">
            <v>594800</v>
          </cell>
          <cell r="B1697" t="str">
            <v>060</v>
          </cell>
        </row>
        <row r="1698">
          <cell r="A1698">
            <v>595000</v>
          </cell>
          <cell r="B1698" t="str">
            <v>060</v>
          </cell>
        </row>
        <row r="1699">
          <cell r="A1699">
            <v>595400</v>
          </cell>
          <cell r="B1699" t="str">
            <v>060</v>
          </cell>
        </row>
        <row r="1700">
          <cell r="A1700">
            <v>591500</v>
          </cell>
          <cell r="B1700" t="str">
            <v>060</v>
          </cell>
        </row>
        <row r="1701">
          <cell r="A1701">
            <v>591700</v>
          </cell>
          <cell r="B1701" t="str">
            <v>060</v>
          </cell>
        </row>
        <row r="1702">
          <cell r="A1702">
            <v>594700</v>
          </cell>
          <cell r="B1702" t="str">
            <v>060</v>
          </cell>
        </row>
        <row r="1703">
          <cell r="A1703">
            <v>591800</v>
          </cell>
          <cell r="B1703" t="str">
            <v>060</v>
          </cell>
        </row>
        <row r="1704">
          <cell r="A1704">
            <v>592000</v>
          </cell>
          <cell r="B1704" t="str">
            <v>060</v>
          </cell>
        </row>
        <row r="1705">
          <cell r="A1705">
            <v>592100</v>
          </cell>
          <cell r="B1705" t="str">
            <v>060</v>
          </cell>
        </row>
        <row r="1706">
          <cell r="A1706">
            <v>592200</v>
          </cell>
          <cell r="B1706" t="str">
            <v>060</v>
          </cell>
        </row>
        <row r="1707">
          <cell r="A1707">
            <v>591600</v>
          </cell>
          <cell r="B1707" t="str">
            <v>060</v>
          </cell>
        </row>
        <row r="1708">
          <cell r="A1708">
            <v>592500</v>
          </cell>
          <cell r="B1708" t="str">
            <v>060</v>
          </cell>
        </row>
        <row r="1709">
          <cell r="A1709">
            <v>592300</v>
          </cell>
          <cell r="B1709" t="str">
            <v>060</v>
          </cell>
        </row>
        <row r="1710">
          <cell r="A1710">
            <v>592401</v>
          </cell>
          <cell r="B1710" t="str">
            <v>060</v>
          </cell>
        </row>
        <row r="1711">
          <cell r="A1711">
            <v>592402</v>
          </cell>
          <cell r="B1711" t="str">
            <v>060</v>
          </cell>
        </row>
        <row r="1712">
          <cell r="A1712">
            <v>593300</v>
          </cell>
          <cell r="B1712" t="str">
            <v>060</v>
          </cell>
        </row>
        <row r="1713">
          <cell r="A1713">
            <v>592600</v>
          </cell>
          <cell r="B1713" t="str">
            <v>060</v>
          </cell>
        </row>
        <row r="1714">
          <cell r="A1714">
            <v>593200</v>
          </cell>
          <cell r="B1714" t="str">
            <v>060</v>
          </cell>
        </row>
        <row r="1715">
          <cell r="A1715">
            <v>596102</v>
          </cell>
          <cell r="B1715" t="str">
            <v>060</v>
          </cell>
        </row>
        <row r="1716">
          <cell r="A1716">
            <v>596200</v>
          </cell>
          <cell r="B1716" t="str">
            <v>060</v>
          </cell>
        </row>
        <row r="1717">
          <cell r="A1717">
            <v>596400</v>
          </cell>
          <cell r="B1717" t="str">
            <v>060</v>
          </cell>
        </row>
        <row r="1718">
          <cell r="A1718">
            <v>596502</v>
          </cell>
          <cell r="B1718" t="str">
            <v>060</v>
          </cell>
        </row>
        <row r="1719">
          <cell r="A1719">
            <v>596503</v>
          </cell>
          <cell r="B1719" t="str">
            <v>060</v>
          </cell>
        </row>
        <row r="1720">
          <cell r="A1720">
            <v>625101</v>
          </cell>
          <cell r="B1720" t="str">
            <v>060</v>
          </cell>
        </row>
        <row r="1721">
          <cell r="A1721">
            <v>596504</v>
          </cell>
          <cell r="B1721" t="str">
            <v>060</v>
          </cell>
        </row>
        <row r="1722">
          <cell r="A1722">
            <v>596600</v>
          </cell>
          <cell r="B1722" t="str">
            <v>060</v>
          </cell>
        </row>
        <row r="1723">
          <cell r="A1723">
            <v>625102</v>
          </cell>
          <cell r="B1723" t="str">
            <v>060</v>
          </cell>
        </row>
        <row r="1724">
          <cell r="A1724">
            <v>625103</v>
          </cell>
          <cell r="B1724">
            <v>999</v>
          </cell>
        </row>
        <row r="1725">
          <cell r="A1725">
            <v>597101</v>
          </cell>
          <cell r="B1725" t="str">
            <v>060</v>
          </cell>
        </row>
        <row r="1726">
          <cell r="A1726">
            <v>597102</v>
          </cell>
          <cell r="B1726" t="str">
            <v>060</v>
          </cell>
        </row>
        <row r="1727">
          <cell r="A1727">
            <v>596902</v>
          </cell>
          <cell r="B1727" t="str">
            <v>060</v>
          </cell>
        </row>
        <row r="1728">
          <cell r="A1728">
            <v>596901</v>
          </cell>
          <cell r="B1728" t="str">
            <v>060</v>
          </cell>
        </row>
        <row r="1729">
          <cell r="A1729">
            <v>596800</v>
          </cell>
          <cell r="B1729" t="str">
            <v>060</v>
          </cell>
        </row>
        <row r="1730">
          <cell r="A1730">
            <v>597000</v>
          </cell>
          <cell r="B1730" t="str">
            <v>067</v>
          </cell>
        </row>
        <row r="1731">
          <cell r="A1731">
            <v>625200</v>
          </cell>
          <cell r="B1731" t="str">
            <v>067</v>
          </cell>
        </row>
        <row r="1732">
          <cell r="A1732">
            <v>597512</v>
          </cell>
          <cell r="B1732" t="str">
            <v>062</v>
          </cell>
        </row>
        <row r="1733">
          <cell r="A1733">
            <v>597507</v>
          </cell>
          <cell r="B1733" t="str">
            <v>062</v>
          </cell>
        </row>
        <row r="1734">
          <cell r="A1734">
            <v>597508</v>
          </cell>
          <cell r="B1734" t="str">
            <v>062</v>
          </cell>
        </row>
        <row r="1735">
          <cell r="A1735">
            <v>597509</v>
          </cell>
          <cell r="B1735" t="str">
            <v>062</v>
          </cell>
        </row>
        <row r="1736">
          <cell r="A1736">
            <v>597513</v>
          </cell>
          <cell r="B1736" t="str">
            <v>062</v>
          </cell>
        </row>
        <row r="1737">
          <cell r="A1737">
            <v>597510</v>
          </cell>
          <cell r="B1737" t="str">
            <v>062</v>
          </cell>
        </row>
        <row r="1738">
          <cell r="A1738">
            <v>597503</v>
          </cell>
          <cell r="B1738" t="str">
            <v>062</v>
          </cell>
        </row>
        <row r="1739">
          <cell r="A1739">
            <v>597506</v>
          </cell>
          <cell r="B1739" t="str">
            <v>062</v>
          </cell>
        </row>
        <row r="1740">
          <cell r="A1740">
            <v>597505</v>
          </cell>
          <cell r="B1740" t="str">
            <v>062</v>
          </cell>
        </row>
        <row r="1741">
          <cell r="A1741">
            <v>597300</v>
          </cell>
          <cell r="B1741" t="str">
            <v>062</v>
          </cell>
        </row>
        <row r="1742">
          <cell r="A1742">
            <v>597400</v>
          </cell>
          <cell r="B1742" t="str">
            <v>062</v>
          </cell>
        </row>
        <row r="1743">
          <cell r="A1743">
            <v>597820</v>
          </cell>
          <cell r="B1743" t="str">
            <v>063</v>
          </cell>
        </row>
        <row r="1744">
          <cell r="A1744">
            <v>597840</v>
          </cell>
          <cell r="B1744" t="str">
            <v>063</v>
          </cell>
        </row>
        <row r="1745">
          <cell r="A1745">
            <v>597850</v>
          </cell>
          <cell r="B1745" t="str">
            <v>063</v>
          </cell>
        </row>
        <row r="1746">
          <cell r="A1746">
            <v>597830</v>
          </cell>
          <cell r="B1746" t="str">
            <v>063</v>
          </cell>
        </row>
        <row r="1747">
          <cell r="A1747">
            <v>597812</v>
          </cell>
          <cell r="B1747" t="str">
            <v>063</v>
          </cell>
        </row>
        <row r="1748">
          <cell r="A1748">
            <v>597811</v>
          </cell>
          <cell r="B1748" t="str">
            <v>063</v>
          </cell>
        </row>
        <row r="1749">
          <cell r="A1749">
            <v>597860</v>
          </cell>
          <cell r="B1749" t="str">
            <v>063</v>
          </cell>
        </row>
        <row r="1750">
          <cell r="A1750">
            <v>597730</v>
          </cell>
          <cell r="B1750" t="str">
            <v>063</v>
          </cell>
        </row>
        <row r="1751">
          <cell r="A1751">
            <v>597712</v>
          </cell>
          <cell r="B1751" t="str">
            <v>063</v>
          </cell>
        </row>
        <row r="1752">
          <cell r="A1752">
            <v>597715</v>
          </cell>
          <cell r="B1752" t="str">
            <v>063</v>
          </cell>
        </row>
        <row r="1753">
          <cell r="A1753">
            <v>597741</v>
          </cell>
          <cell r="B1753" t="str">
            <v>063</v>
          </cell>
        </row>
        <row r="1754">
          <cell r="A1754">
            <v>597714</v>
          </cell>
          <cell r="B1754" t="str">
            <v>063</v>
          </cell>
        </row>
        <row r="1755">
          <cell r="A1755">
            <v>597713</v>
          </cell>
          <cell r="B1755" t="str">
            <v>063</v>
          </cell>
        </row>
        <row r="1756">
          <cell r="A1756">
            <v>597742</v>
          </cell>
          <cell r="B1756" t="str">
            <v>063</v>
          </cell>
        </row>
        <row r="1757">
          <cell r="A1757">
            <v>597720</v>
          </cell>
          <cell r="B1757" t="str">
            <v>063</v>
          </cell>
        </row>
        <row r="1758">
          <cell r="A1758">
            <v>597600</v>
          </cell>
          <cell r="B1758" t="str">
            <v>063</v>
          </cell>
        </row>
        <row r="1759">
          <cell r="A1759">
            <v>598311</v>
          </cell>
          <cell r="B1759" t="str">
            <v>064</v>
          </cell>
        </row>
        <row r="1760">
          <cell r="A1760">
            <v>598312</v>
          </cell>
          <cell r="B1760" t="str">
            <v>064</v>
          </cell>
        </row>
        <row r="1761">
          <cell r="A1761">
            <v>598500</v>
          </cell>
          <cell r="B1761" t="str">
            <v>064</v>
          </cell>
        </row>
        <row r="1762">
          <cell r="A1762">
            <v>598600</v>
          </cell>
          <cell r="B1762" t="str">
            <v>064</v>
          </cell>
        </row>
        <row r="1763">
          <cell r="A1763">
            <v>598000</v>
          </cell>
          <cell r="B1763" t="str">
            <v>064</v>
          </cell>
        </row>
        <row r="1764">
          <cell r="A1764">
            <v>598202</v>
          </cell>
          <cell r="B1764" t="str">
            <v>064</v>
          </cell>
        </row>
        <row r="1765">
          <cell r="A1765">
            <v>598313</v>
          </cell>
          <cell r="B1765" t="str">
            <v>064</v>
          </cell>
        </row>
        <row r="1766">
          <cell r="A1766">
            <v>598700</v>
          </cell>
          <cell r="B1766" t="str">
            <v>064</v>
          </cell>
        </row>
        <row r="1767">
          <cell r="A1767">
            <v>599300</v>
          </cell>
          <cell r="B1767" t="str">
            <v>064</v>
          </cell>
        </row>
        <row r="1768">
          <cell r="A1768">
            <v>599200</v>
          </cell>
          <cell r="B1768" t="str">
            <v>064</v>
          </cell>
        </row>
        <row r="1769">
          <cell r="A1769">
            <v>598314</v>
          </cell>
          <cell r="B1769" t="str">
            <v>064</v>
          </cell>
        </row>
        <row r="1770">
          <cell r="A1770">
            <v>598201</v>
          </cell>
          <cell r="B1770" t="str">
            <v>064</v>
          </cell>
        </row>
        <row r="1771">
          <cell r="A1771">
            <v>598320</v>
          </cell>
          <cell r="B1771" t="str">
            <v>064</v>
          </cell>
        </row>
        <row r="1772">
          <cell r="A1772">
            <v>599000</v>
          </cell>
          <cell r="B1772" t="str">
            <v>064</v>
          </cell>
        </row>
        <row r="1773">
          <cell r="A1773">
            <v>598800</v>
          </cell>
          <cell r="B1773" t="str">
            <v>064</v>
          </cell>
        </row>
        <row r="1774">
          <cell r="A1774">
            <v>598900</v>
          </cell>
          <cell r="B1774" t="str">
            <v>064</v>
          </cell>
        </row>
        <row r="1775">
          <cell r="A1775">
            <v>599100</v>
          </cell>
          <cell r="B1775" t="str">
            <v>064</v>
          </cell>
        </row>
        <row r="1776">
          <cell r="A1776">
            <v>599400</v>
          </cell>
          <cell r="B1776" t="str">
            <v>064</v>
          </cell>
        </row>
        <row r="1777">
          <cell r="A1777">
            <v>599500</v>
          </cell>
          <cell r="B1777" t="str">
            <v>064</v>
          </cell>
        </row>
        <row r="1778">
          <cell r="A1778">
            <v>599600</v>
          </cell>
          <cell r="B1778" t="str">
            <v>064</v>
          </cell>
        </row>
        <row r="1779">
          <cell r="A1779">
            <v>599700</v>
          </cell>
          <cell r="B1779" t="str">
            <v>064</v>
          </cell>
        </row>
        <row r="1780">
          <cell r="A1780">
            <v>599800</v>
          </cell>
          <cell r="B1780" t="str">
            <v>064</v>
          </cell>
        </row>
        <row r="1781">
          <cell r="A1781">
            <v>599900</v>
          </cell>
          <cell r="B1781" t="str">
            <v>064</v>
          </cell>
        </row>
        <row r="1782">
          <cell r="A1782">
            <v>625300</v>
          </cell>
          <cell r="B1782" t="str">
            <v>064</v>
          </cell>
        </row>
        <row r="1783">
          <cell r="A1783">
            <v>600323</v>
          </cell>
          <cell r="B1783" t="str">
            <v>065</v>
          </cell>
        </row>
        <row r="1784">
          <cell r="A1784">
            <v>600200</v>
          </cell>
          <cell r="B1784" t="str">
            <v>065</v>
          </cell>
        </row>
        <row r="1785">
          <cell r="A1785">
            <v>600100</v>
          </cell>
          <cell r="B1785" t="str">
            <v>065</v>
          </cell>
        </row>
        <row r="1786">
          <cell r="A1786">
            <v>600322</v>
          </cell>
          <cell r="B1786" t="str">
            <v>065</v>
          </cell>
        </row>
        <row r="1787">
          <cell r="A1787">
            <v>600320</v>
          </cell>
          <cell r="B1787" t="str">
            <v>065</v>
          </cell>
        </row>
        <row r="1788">
          <cell r="A1788">
            <v>600312</v>
          </cell>
          <cell r="B1788" t="str">
            <v>065</v>
          </cell>
        </row>
        <row r="1789">
          <cell r="A1789">
            <v>600321</v>
          </cell>
          <cell r="B1789" t="str">
            <v>065</v>
          </cell>
        </row>
        <row r="1790">
          <cell r="A1790">
            <v>600410</v>
          </cell>
          <cell r="B1790" t="str">
            <v>066</v>
          </cell>
        </row>
        <row r="1791">
          <cell r="A1791">
            <v>600420</v>
          </cell>
          <cell r="B1791" t="str">
            <v>066</v>
          </cell>
        </row>
        <row r="1792">
          <cell r="A1792">
            <v>600500</v>
          </cell>
          <cell r="B1792" t="str">
            <v>066</v>
          </cell>
        </row>
        <row r="1793">
          <cell r="A1793">
            <v>600831</v>
          </cell>
          <cell r="B1793" t="str">
            <v>068</v>
          </cell>
        </row>
        <row r="1794">
          <cell r="A1794">
            <v>600822</v>
          </cell>
          <cell r="B1794" t="str">
            <v>068</v>
          </cell>
        </row>
        <row r="1795">
          <cell r="A1795">
            <v>600826</v>
          </cell>
          <cell r="B1795" t="str">
            <v>068</v>
          </cell>
        </row>
        <row r="1796">
          <cell r="A1796">
            <v>600811</v>
          </cell>
          <cell r="B1796" t="str">
            <v>068</v>
          </cell>
        </row>
        <row r="1797">
          <cell r="A1797">
            <v>600812</v>
          </cell>
          <cell r="B1797" t="str">
            <v>068</v>
          </cell>
        </row>
        <row r="1798">
          <cell r="A1798">
            <v>600600</v>
          </cell>
          <cell r="B1798" t="str">
            <v>068</v>
          </cell>
        </row>
        <row r="1799">
          <cell r="A1799">
            <v>600813</v>
          </cell>
          <cell r="B1799" t="str">
            <v>068</v>
          </cell>
        </row>
        <row r="1800">
          <cell r="A1800">
            <v>600828</v>
          </cell>
          <cell r="B1800" t="str">
            <v>068</v>
          </cell>
        </row>
        <row r="1801">
          <cell r="A1801">
            <v>600840</v>
          </cell>
          <cell r="B1801" t="str">
            <v>068</v>
          </cell>
        </row>
        <row r="1802">
          <cell r="A1802">
            <v>601040</v>
          </cell>
          <cell r="B1802" t="str">
            <v>068</v>
          </cell>
        </row>
        <row r="1803">
          <cell r="A1803">
            <v>601030</v>
          </cell>
          <cell r="B1803" t="str">
            <v>068</v>
          </cell>
        </row>
        <row r="1804">
          <cell r="A1804">
            <v>601020</v>
          </cell>
          <cell r="B1804" t="str">
            <v>068</v>
          </cell>
        </row>
        <row r="1805">
          <cell r="A1805">
            <v>601010</v>
          </cell>
          <cell r="B1805" t="str">
            <v>068</v>
          </cell>
        </row>
        <row r="1806">
          <cell r="A1806">
            <v>626000</v>
          </cell>
          <cell r="B1806" t="str">
            <v>068</v>
          </cell>
        </row>
        <row r="1807">
          <cell r="A1807">
            <v>625902</v>
          </cell>
          <cell r="B1807">
            <v>999</v>
          </cell>
        </row>
        <row r="1808">
          <cell r="A1808">
            <v>600830</v>
          </cell>
          <cell r="B1808" t="str">
            <v>068</v>
          </cell>
        </row>
        <row r="1809">
          <cell r="A1809">
            <v>600824</v>
          </cell>
          <cell r="B1809" t="str">
            <v>068</v>
          </cell>
        </row>
        <row r="1810">
          <cell r="A1810">
            <v>600832</v>
          </cell>
          <cell r="B1810" t="str">
            <v>068</v>
          </cell>
        </row>
        <row r="1811">
          <cell r="A1811">
            <v>600827</v>
          </cell>
          <cell r="B1811" t="str">
            <v>068</v>
          </cell>
        </row>
        <row r="1812">
          <cell r="A1812">
            <v>601200</v>
          </cell>
          <cell r="B1812" t="str">
            <v>068</v>
          </cell>
        </row>
        <row r="1813">
          <cell r="A1813">
            <v>601301</v>
          </cell>
          <cell r="B1813" t="str">
            <v>068</v>
          </cell>
        </row>
        <row r="1814">
          <cell r="A1814">
            <v>601302</v>
          </cell>
          <cell r="B1814" t="str">
            <v>071</v>
          </cell>
        </row>
        <row r="1815">
          <cell r="A1815">
            <v>601400</v>
          </cell>
          <cell r="B1815" t="str">
            <v>071</v>
          </cell>
        </row>
        <row r="1816">
          <cell r="A1816">
            <v>601700</v>
          </cell>
          <cell r="B1816" t="str">
            <v>068</v>
          </cell>
        </row>
        <row r="1817">
          <cell r="A1817">
            <v>601603</v>
          </cell>
          <cell r="B1817" t="str">
            <v>071</v>
          </cell>
        </row>
        <row r="1818">
          <cell r="A1818">
            <v>601604</v>
          </cell>
          <cell r="B1818" t="str">
            <v>071</v>
          </cell>
        </row>
        <row r="1819">
          <cell r="A1819">
            <v>601605</v>
          </cell>
          <cell r="B1819" t="str">
            <v>071</v>
          </cell>
        </row>
        <row r="1820">
          <cell r="A1820">
            <v>601602</v>
          </cell>
          <cell r="B1820" t="str">
            <v>071</v>
          </cell>
        </row>
        <row r="1821">
          <cell r="A1821">
            <v>605200</v>
          </cell>
          <cell r="B1821" t="str">
            <v>071</v>
          </cell>
        </row>
        <row r="1822">
          <cell r="A1822">
            <v>625800</v>
          </cell>
          <cell r="B1822" t="str">
            <v>071</v>
          </cell>
        </row>
        <row r="1823">
          <cell r="A1823">
            <v>605100</v>
          </cell>
          <cell r="B1823" t="str">
            <v>071</v>
          </cell>
        </row>
        <row r="1824">
          <cell r="A1824">
            <v>604710</v>
          </cell>
          <cell r="B1824" t="str">
            <v>071</v>
          </cell>
        </row>
        <row r="1825">
          <cell r="A1825">
            <v>601500</v>
          </cell>
          <cell r="B1825" t="str">
            <v>071</v>
          </cell>
        </row>
        <row r="1826">
          <cell r="A1826">
            <v>603602</v>
          </cell>
          <cell r="B1826" t="str">
            <v>071</v>
          </cell>
        </row>
        <row r="1827">
          <cell r="A1827">
            <v>603601</v>
          </cell>
          <cell r="B1827" t="str">
            <v>071</v>
          </cell>
        </row>
        <row r="1828">
          <cell r="A1828">
            <v>603300</v>
          </cell>
          <cell r="B1828" t="str">
            <v>071</v>
          </cell>
        </row>
        <row r="1829">
          <cell r="A1829">
            <v>603400</v>
          </cell>
          <cell r="B1829" t="str">
            <v>071</v>
          </cell>
        </row>
        <row r="1830">
          <cell r="A1830">
            <v>603220</v>
          </cell>
          <cell r="B1830" t="str">
            <v>071</v>
          </cell>
        </row>
        <row r="1831">
          <cell r="A1831">
            <v>603210</v>
          </cell>
          <cell r="B1831" t="str">
            <v>071</v>
          </cell>
        </row>
        <row r="1832">
          <cell r="A1832">
            <v>604720</v>
          </cell>
          <cell r="B1832" t="str">
            <v>071</v>
          </cell>
        </row>
        <row r="1833">
          <cell r="A1833">
            <v>603930</v>
          </cell>
          <cell r="B1833" t="str">
            <v>071</v>
          </cell>
        </row>
        <row r="1834">
          <cell r="A1834">
            <v>603910</v>
          </cell>
          <cell r="B1834" t="str">
            <v>071</v>
          </cell>
        </row>
        <row r="1835">
          <cell r="A1835">
            <v>604010</v>
          </cell>
          <cell r="B1835" t="str">
            <v>071</v>
          </cell>
        </row>
        <row r="1836">
          <cell r="A1836">
            <v>603920</v>
          </cell>
          <cell r="B1836" t="str">
            <v>071</v>
          </cell>
        </row>
        <row r="1837">
          <cell r="A1837">
            <v>603820</v>
          </cell>
          <cell r="B1837" t="str">
            <v>071</v>
          </cell>
        </row>
        <row r="1838">
          <cell r="A1838">
            <v>603810</v>
          </cell>
          <cell r="B1838" t="str">
            <v>071</v>
          </cell>
        </row>
        <row r="1839">
          <cell r="A1839">
            <v>603500</v>
          </cell>
          <cell r="B1839" t="str">
            <v>071</v>
          </cell>
        </row>
        <row r="1840">
          <cell r="A1840">
            <v>603720</v>
          </cell>
          <cell r="B1840" t="str">
            <v>071</v>
          </cell>
        </row>
        <row r="1841">
          <cell r="A1841">
            <v>603710</v>
          </cell>
          <cell r="B1841" t="str">
            <v>071</v>
          </cell>
        </row>
        <row r="1842">
          <cell r="A1842">
            <v>602800</v>
          </cell>
          <cell r="B1842" t="str">
            <v>071</v>
          </cell>
        </row>
        <row r="1843">
          <cell r="A1843">
            <v>602900</v>
          </cell>
          <cell r="B1843" t="str">
            <v>071</v>
          </cell>
        </row>
        <row r="1844">
          <cell r="A1844">
            <v>603000</v>
          </cell>
          <cell r="B1844" t="str">
            <v>071</v>
          </cell>
        </row>
        <row r="1845">
          <cell r="A1845">
            <v>603100</v>
          </cell>
          <cell r="B1845" t="str">
            <v>071</v>
          </cell>
        </row>
        <row r="1846">
          <cell r="A1846">
            <v>604020</v>
          </cell>
          <cell r="B1846" t="str">
            <v>071</v>
          </cell>
        </row>
        <row r="1847">
          <cell r="A1847">
            <v>625901</v>
          </cell>
          <cell r="B1847" t="str">
            <v>071</v>
          </cell>
        </row>
        <row r="1848">
          <cell r="A1848">
            <v>627201</v>
          </cell>
          <cell r="B1848">
            <v>999</v>
          </cell>
        </row>
        <row r="1849">
          <cell r="A1849">
            <v>604222</v>
          </cell>
          <cell r="B1849" t="str">
            <v>071</v>
          </cell>
        </row>
        <row r="1850">
          <cell r="A1850">
            <v>604500</v>
          </cell>
          <cell r="B1850" t="str">
            <v>071</v>
          </cell>
        </row>
        <row r="1851">
          <cell r="A1851">
            <v>604221</v>
          </cell>
          <cell r="B1851" t="str">
            <v>071</v>
          </cell>
        </row>
        <row r="1852">
          <cell r="A1852">
            <v>604210</v>
          </cell>
          <cell r="B1852" t="str">
            <v>071</v>
          </cell>
        </row>
        <row r="1853">
          <cell r="A1853">
            <v>604130</v>
          </cell>
          <cell r="B1853" t="str">
            <v>071</v>
          </cell>
        </row>
        <row r="1854">
          <cell r="A1854">
            <v>604110</v>
          </cell>
          <cell r="B1854" t="str">
            <v>071</v>
          </cell>
        </row>
        <row r="1855">
          <cell r="A1855">
            <v>604120</v>
          </cell>
          <cell r="B1855" t="str">
            <v>071</v>
          </cell>
        </row>
        <row r="1856">
          <cell r="A1856">
            <v>604420</v>
          </cell>
          <cell r="B1856" t="str">
            <v>071</v>
          </cell>
        </row>
        <row r="1857">
          <cell r="A1857">
            <v>604410</v>
          </cell>
          <cell r="B1857" t="str">
            <v>071</v>
          </cell>
        </row>
        <row r="1858">
          <cell r="A1858">
            <v>604300</v>
          </cell>
          <cell r="B1858" t="str">
            <v>071</v>
          </cell>
        </row>
        <row r="1859">
          <cell r="A1859">
            <v>604611</v>
          </cell>
          <cell r="B1859" t="str">
            <v>071</v>
          </cell>
        </row>
        <row r="1860">
          <cell r="A1860">
            <v>605600</v>
          </cell>
          <cell r="B1860" t="str">
            <v>071</v>
          </cell>
        </row>
        <row r="1861">
          <cell r="A1861">
            <v>604612</v>
          </cell>
          <cell r="B1861" t="str">
            <v>071</v>
          </cell>
        </row>
        <row r="1862">
          <cell r="A1862">
            <v>604620</v>
          </cell>
          <cell r="B1862" t="str">
            <v>071</v>
          </cell>
        </row>
        <row r="1863">
          <cell r="A1863">
            <v>604810</v>
          </cell>
          <cell r="B1863" t="str">
            <v>071</v>
          </cell>
        </row>
        <row r="1864">
          <cell r="A1864">
            <v>604821</v>
          </cell>
          <cell r="B1864" t="str">
            <v>071</v>
          </cell>
        </row>
        <row r="1865">
          <cell r="A1865">
            <v>604822</v>
          </cell>
          <cell r="B1865" t="str">
            <v>071</v>
          </cell>
        </row>
        <row r="1866">
          <cell r="A1866">
            <v>604830</v>
          </cell>
          <cell r="B1866" t="str">
            <v>071</v>
          </cell>
        </row>
        <row r="1867">
          <cell r="A1867">
            <v>604901</v>
          </cell>
          <cell r="B1867" t="str">
            <v>071</v>
          </cell>
        </row>
        <row r="1868">
          <cell r="A1868">
            <v>604902</v>
          </cell>
          <cell r="B1868" t="str">
            <v>071</v>
          </cell>
        </row>
        <row r="1869">
          <cell r="A1869">
            <v>605400</v>
          </cell>
          <cell r="B1869" t="str">
            <v>071</v>
          </cell>
        </row>
        <row r="1870">
          <cell r="A1870">
            <v>605500</v>
          </cell>
          <cell r="B1870" t="str">
            <v>071</v>
          </cell>
        </row>
        <row r="1871">
          <cell r="A1871">
            <v>605910</v>
          </cell>
          <cell r="B1871" t="str">
            <v>071</v>
          </cell>
        </row>
        <row r="1872">
          <cell r="A1872">
            <v>605920</v>
          </cell>
          <cell r="B1872" t="str">
            <v>071</v>
          </cell>
        </row>
        <row r="1873">
          <cell r="A1873">
            <v>605800</v>
          </cell>
          <cell r="B1873" t="str">
            <v>071</v>
          </cell>
        </row>
        <row r="1874">
          <cell r="A1874">
            <v>602422</v>
          </cell>
          <cell r="B1874" t="str">
            <v>071</v>
          </cell>
        </row>
        <row r="1875">
          <cell r="A1875">
            <v>602300</v>
          </cell>
          <cell r="B1875" t="str">
            <v>071</v>
          </cell>
        </row>
        <row r="1876">
          <cell r="A1876">
            <v>602600</v>
          </cell>
          <cell r="B1876" t="str">
            <v>071</v>
          </cell>
        </row>
        <row r="1877">
          <cell r="A1877">
            <v>606300</v>
          </cell>
          <cell r="B1877" t="str">
            <v>071</v>
          </cell>
        </row>
        <row r="1878">
          <cell r="A1878">
            <v>606100</v>
          </cell>
          <cell r="B1878" t="str">
            <v>071</v>
          </cell>
        </row>
        <row r="1879">
          <cell r="A1879">
            <v>606210</v>
          </cell>
          <cell r="B1879" t="str">
            <v>071</v>
          </cell>
        </row>
        <row r="1880">
          <cell r="A1880">
            <v>606220</v>
          </cell>
          <cell r="B1880" t="str">
            <v>071</v>
          </cell>
        </row>
        <row r="1881">
          <cell r="A1881">
            <v>602100</v>
          </cell>
          <cell r="B1881" t="str">
            <v>071</v>
          </cell>
        </row>
        <row r="1882">
          <cell r="A1882">
            <v>601900</v>
          </cell>
          <cell r="B1882" t="str">
            <v>071</v>
          </cell>
        </row>
        <row r="1883">
          <cell r="A1883">
            <v>602000</v>
          </cell>
          <cell r="B1883" t="str">
            <v>071</v>
          </cell>
        </row>
        <row r="1884">
          <cell r="A1884">
            <v>602200</v>
          </cell>
          <cell r="B1884" t="str">
            <v>071</v>
          </cell>
        </row>
        <row r="1885">
          <cell r="A1885">
            <v>602500</v>
          </cell>
          <cell r="B1885" t="str">
            <v>071</v>
          </cell>
        </row>
        <row r="1886">
          <cell r="A1886">
            <v>606700</v>
          </cell>
          <cell r="B1886" t="str">
            <v>072</v>
          </cell>
        </row>
        <row r="1887">
          <cell r="A1887">
            <v>602412</v>
          </cell>
          <cell r="B1887" t="str">
            <v>071</v>
          </cell>
        </row>
        <row r="1888">
          <cell r="A1888">
            <v>602411</v>
          </cell>
          <cell r="B1888" t="str">
            <v>071</v>
          </cell>
        </row>
        <row r="1889">
          <cell r="A1889">
            <v>602421</v>
          </cell>
          <cell r="B1889" t="str">
            <v>071</v>
          </cell>
        </row>
        <row r="1890">
          <cell r="A1890">
            <v>606600</v>
          </cell>
          <cell r="B1890" t="str">
            <v>072</v>
          </cell>
        </row>
        <row r="1891">
          <cell r="A1891">
            <v>606500</v>
          </cell>
          <cell r="B1891" t="str">
            <v>072</v>
          </cell>
        </row>
        <row r="1892">
          <cell r="A1892">
            <v>606900</v>
          </cell>
          <cell r="B1892" t="str">
            <v>072</v>
          </cell>
        </row>
        <row r="1893">
          <cell r="A1893">
            <v>606800</v>
          </cell>
          <cell r="B1893" t="str">
            <v>072</v>
          </cell>
        </row>
        <row r="1894">
          <cell r="A1894">
            <v>607400</v>
          </cell>
          <cell r="B1894" t="str">
            <v>072</v>
          </cell>
        </row>
        <row r="1895">
          <cell r="A1895">
            <v>607300</v>
          </cell>
          <cell r="B1895" t="str">
            <v>072</v>
          </cell>
        </row>
        <row r="1896">
          <cell r="A1896">
            <v>607100</v>
          </cell>
          <cell r="B1896" t="str">
            <v>072</v>
          </cell>
        </row>
        <row r="1897">
          <cell r="A1897">
            <v>607200</v>
          </cell>
          <cell r="B1897" t="str">
            <v>072</v>
          </cell>
        </row>
        <row r="1898">
          <cell r="A1898">
            <v>610080</v>
          </cell>
          <cell r="B1898" t="str">
            <v>073</v>
          </cell>
        </row>
        <row r="1899">
          <cell r="A1899">
            <v>607000</v>
          </cell>
          <cell r="B1899" t="str">
            <v>072</v>
          </cell>
        </row>
        <row r="1900">
          <cell r="A1900">
            <v>610033</v>
          </cell>
          <cell r="B1900" t="str">
            <v>074</v>
          </cell>
        </row>
        <row r="1901">
          <cell r="A1901">
            <v>610032</v>
          </cell>
          <cell r="B1901" t="str">
            <v>074</v>
          </cell>
        </row>
        <row r="1902">
          <cell r="A1902">
            <v>607502</v>
          </cell>
          <cell r="B1902" t="str">
            <v>072</v>
          </cell>
        </row>
        <row r="1903">
          <cell r="A1903">
            <v>607501</v>
          </cell>
          <cell r="B1903" t="str">
            <v>069</v>
          </cell>
        </row>
        <row r="1904">
          <cell r="A1904">
            <v>607800</v>
          </cell>
          <cell r="B1904" t="str">
            <v>069</v>
          </cell>
        </row>
        <row r="1905">
          <cell r="A1905">
            <v>607700</v>
          </cell>
          <cell r="B1905" t="str">
            <v>072</v>
          </cell>
        </row>
        <row r="1906">
          <cell r="A1906">
            <v>607600</v>
          </cell>
          <cell r="B1906" t="str">
            <v>072</v>
          </cell>
        </row>
        <row r="1907">
          <cell r="A1907">
            <v>608000</v>
          </cell>
          <cell r="B1907" t="str">
            <v>069</v>
          </cell>
        </row>
        <row r="1908">
          <cell r="A1908">
            <v>607900</v>
          </cell>
          <cell r="B1908" t="str">
            <v>069</v>
          </cell>
        </row>
        <row r="1909">
          <cell r="A1909">
            <v>608100</v>
          </cell>
          <cell r="B1909" t="str">
            <v>069</v>
          </cell>
        </row>
        <row r="1910">
          <cell r="A1910">
            <v>608302</v>
          </cell>
          <cell r="B1910" t="str">
            <v>069</v>
          </cell>
        </row>
        <row r="1911">
          <cell r="A1911">
            <v>610020</v>
          </cell>
          <cell r="B1911" t="str">
            <v>073</v>
          </cell>
        </row>
        <row r="1912">
          <cell r="A1912">
            <v>608303</v>
          </cell>
          <cell r="B1912" t="str">
            <v>069</v>
          </cell>
        </row>
        <row r="1913">
          <cell r="A1913">
            <v>608500</v>
          </cell>
          <cell r="B1913" t="str">
            <v>069</v>
          </cell>
        </row>
        <row r="1914">
          <cell r="A1914">
            <v>608304</v>
          </cell>
          <cell r="B1914" t="str">
            <v>070</v>
          </cell>
        </row>
        <row r="1915">
          <cell r="A1915">
            <v>608305</v>
          </cell>
          <cell r="B1915" t="str">
            <v>070</v>
          </cell>
        </row>
        <row r="1916">
          <cell r="A1916">
            <v>608600</v>
          </cell>
          <cell r="B1916" t="str">
            <v>069</v>
          </cell>
        </row>
        <row r="1917">
          <cell r="A1917">
            <v>608800</v>
          </cell>
          <cell r="B1917" t="str">
            <v>070</v>
          </cell>
        </row>
        <row r="1918">
          <cell r="A1918">
            <v>609304</v>
          </cell>
          <cell r="B1918" t="str">
            <v>070</v>
          </cell>
        </row>
        <row r="1919">
          <cell r="A1919">
            <v>609302</v>
          </cell>
          <cell r="B1919" t="str">
            <v>070</v>
          </cell>
        </row>
        <row r="1920">
          <cell r="A1920">
            <v>609200</v>
          </cell>
          <cell r="B1920" t="str">
            <v>070</v>
          </cell>
        </row>
        <row r="1921">
          <cell r="A1921">
            <v>609030</v>
          </cell>
          <cell r="B1921" t="str">
            <v>070</v>
          </cell>
        </row>
        <row r="1922">
          <cell r="A1922">
            <v>609029</v>
          </cell>
          <cell r="B1922" t="str">
            <v>070</v>
          </cell>
        </row>
        <row r="1923">
          <cell r="A1923">
            <v>608700</v>
          </cell>
          <cell r="B1923" t="str">
            <v>070</v>
          </cell>
        </row>
        <row r="1924">
          <cell r="A1924">
            <v>609032</v>
          </cell>
          <cell r="B1924" t="str">
            <v>070</v>
          </cell>
        </row>
        <row r="1925">
          <cell r="A1925">
            <v>609031</v>
          </cell>
          <cell r="B1925" t="str">
            <v>070</v>
          </cell>
        </row>
        <row r="1926">
          <cell r="A1926">
            <v>609303</v>
          </cell>
          <cell r="B1926" t="str">
            <v>070</v>
          </cell>
        </row>
        <row r="1927">
          <cell r="A1927">
            <v>609027</v>
          </cell>
          <cell r="B1927" t="str">
            <v>070</v>
          </cell>
        </row>
        <row r="1928">
          <cell r="A1928">
            <v>609033</v>
          </cell>
          <cell r="B1928" t="str">
            <v>070</v>
          </cell>
        </row>
        <row r="1929">
          <cell r="A1929">
            <v>609013</v>
          </cell>
          <cell r="B1929" t="str">
            <v>070</v>
          </cell>
        </row>
        <row r="1930">
          <cell r="A1930">
            <v>609023</v>
          </cell>
          <cell r="B1930" t="str">
            <v>070</v>
          </cell>
        </row>
        <row r="1931">
          <cell r="A1931">
            <v>609028</v>
          </cell>
          <cell r="B1931" t="str">
            <v>070</v>
          </cell>
        </row>
        <row r="1932">
          <cell r="A1932">
            <v>609034</v>
          </cell>
          <cell r="B1932" t="str">
            <v>070</v>
          </cell>
        </row>
        <row r="1933">
          <cell r="A1933">
            <v>609035</v>
          </cell>
          <cell r="B1933" t="str">
            <v>070</v>
          </cell>
        </row>
        <row r="1934">
          <cell r="A1934">
            <v>609022</v>
          </cell>
          <cell r="B1934" t="str">
            <v>070</v>
          </cell>
        </row>
        <row r="1935">
          <cell r="A1935">
            <v>609014</v>
          </cell>
          <cell r="B1935" t="str">
            <v>070</v>
          </cell>
        </row>
        <row r="1936">
          <cell r="A1936">
            <v>609600</v>
          </cell>
          <cell r="B1936" t="str">
            <v>073</v>
          </cell>
        </row>
        <row r="1937">
          <cell r="A1937">
            <v>609400</v>
          </cell>
          <cell r="B1937" t="str">
            <v>073</v>
          </cell>
        </row>
        <row r="1938">
          <cell r="A1938">
            <v>610040</v>
          </cell>
          <cell r="B1938" t="str">
            <v>073</v>
          </cell>
        </row>
        <row r="1939">
          <cell r="A1939">
            <v>610031</v>
          </cell>
          <cell r="B1939" t="str">
            <v>073</v>
          </cell>
        </row>
        <row r="1940">
          <cell r="A1940">
            <v>609500</v>
          </cell>
          <cell r="B1940" t="str">
            <v>073</v>
          </cell>
        </row>
        <row r="1941">
          <cell r="A1941">
            <v>610010</v>
          </cell>
          <cell r="B1941" t="str">
            <v>074</v>
          </cell>
        </row>
        <row r="1942">
          <cell r="A1942">
            <v>610220</v>
          </cell>
          <cell r="B1942" t="str">
            <v>074</v>
          </cell>
        </row>
        <row r="1943">
          <cell r="A1943">
            <v>609800</v>
          </cell>
          <cell r="B1943" t="str">
            <v>073</v>
          </cell>
        </row>
        <row r="1944">
          <cell r="A1944">
            <v>610240</v>
          </cell>
          <cell r="B1944" t="str">
            <v>074</v>
          </cell>
        </row>
        <row r="1945">
          <cell r="A1945">
            <v>610250</v>
          </cell>
          <cell r="B1945" t="str">
            <v>074</v>
          </cell>
        </row>
        <row r="1946">
          <cell r="A1946">
            <v>610230</v>
          </cell>
          <cell r="B1946" t="str">
            <v>074</v>
          </cell>
        </row>
        <row r="1947">
          <cell r="A1947">
            <v>610210</v>
          </cell>
          <cell r="B1947" t="str">
            <v>074</v>
          </cell>
        </row>
        <row r="1948">
          <cell r="A1948">
            <v>610400</v>
          </cell>
          <cell r="B1948" t="str">
            <v>074</v>
          </cell>
        </row>
        <row r="1949">
          <cell r="A1949">
            <v>612740</v>
          </cell>
          <cell r="B1949" t="str">
            <v>073</v>
          </cell>
        </row>
        <row r="1950">
          <cell r="A1950">
            <v>610500</v>
          </cell>
          <cell r="B1950" t="str">
            <v>073</v>
          </cell>
        </row>
        <row r="1951">
          <cell r="A1951">
            <v>610051</v>
          </cell>
          <cell r="B1951" t="str">
            <v>073</v>
          </cell>
        </row>
        <row r="1952">
          <cell r="A1952">
            <v>610052</v>
          </cell>
          <cell r="B1952" t="str">
            <v>075</v>
          </cell>
        </row>
        <row r="1953">
          <cell r="A1953">
            <v>610090</v>
          </cell>
          <cell r="B1953" t="str">
            <v>073</v>
          </cell>
        </row>
        <row r="1954">
          <cell r="A1954">
            <v>609911</v>
          </cell>
          <cell r="B1954" t="str">
            <v>073</v>
          </cell>
        </row>
        <row r="1955">
          <cell r="A1955">
            <v>609912</v>
          </cell>
          <cell r="B1955" t="str">
            <v>075</v>
          </cell>
        </row>
        <row r="1956">
          <cell r="A1956">
            <v>609913</v>
          </cell>
          <cell r="B1956" t="str">
            <v>075</v>
          </cell>
        </row>
        <row r="1957">
          <cell r="A1957">
            <v>609922</v>
          </cell>
          <cell r="B1957" t="str">
            <v>075</v>
          </cell>
        </row>
        <row r="1958">
          <cell r="A1958">
            <v>609921</v>
          </cell>
          <cell r="B1958" t="str">
            <v>075</v>
          </cell>
        </row>
        <row r="1959">
          <cell r="A1959">
            <v>610061</v>
          </cell>
          <cell r="B1959" t="str">
            <v>073</v>
          </cell>
        </row>
        <row r="1960">
          <cell r="A1960">
            <v>610073</v>
          </cell>
          <cell r="B1960" t="str">
            <v>073</v>
          </cell>
        </row>
        <row r="1961">
          <cell r="A1961">
            <v>610062</v>
          </cell>
          <cell r="B1961" t="str">
            <v>075</v>
          </cell>
        </row>
        <row r="1962">
          <cell r="A1962">
            <v>610602</v>
          </cell>
          <cell r="B1962" t="str">
            <v>075</v>
          </cell>
        </row>
        <row r="1963">
          <cell r="A1963">
            <v>609914</v>
          </cell>
          <cell r="B1963" t="str">
            <v>075</v>
          </cell>
        </row>
        <row r="1964">
          <cell r="A1964">
            <v>610074</v>
          </cell>
          <cell r="B1964" t="str">
            <v>075</v>
          </cell>
        </row>
        <row r="1965">
          <cell r="A1965">
            <v>610601</v>
          </cell>
          <cell r="B1965" t="str">
            <v>075</v>
          </cell>
        </row>
        <row r="1966">
          <cell r="A1966">
            <v>611300</v>
          </cell>
          <cell r="B1966" t="str">
            <v>075</v>
          </cell>
        </row>
        <row r="1967">
          <cell r="A1967">
            <v>611210</v>
          </cell>
          <cell r="B1967" t="str">
            <v>075</v>
          </cell>
        </row>
        <row r="1968">
          <cell r="A1968">
            <v>611220</v>
          </cell>
          <cell r="B1968" t="str">
            <v>075</v>
          </cell>
        </row>
        <row r="1969">
          <cell r="A1969">
            <v>611700</v>
          </cell>
          <cell r="B1969" t="str">
            <v>075</v>
          </cell>
        </row>
        <row r="1970">
          <cell r="A1970">
            <v>610800</v>
          </cell>
          <cell r="B1970" t="str">
            <v>075</v>
          </cell>
        </row>
        <row r="1971">
          <cell r="A1971">
            <v>610700</v>
          </cell>
          <cell r="B1971" t="str">
            <v>075</v>
          </cell>
        </row>
        <row r="1972">
          <cell r="A1972">
            <v>610900</v>
          </cell>
          <cell r="B1972" t="str">
            <v>075</v>
          </cell>
        </row>
        <row r="1973">
          <cell r="A1973">
            <v>611001</v>
          </cell>
          <cell r="B1973" t="str">
            <v>075</v>
          </cell>
        </row>
        <row r="1974">
          <cell r="A1974">
            <v>611002</v>
          </cell>
          <cell r="B1974" t="str">
            <v>075</v>
          </cell>
        </row>
        <row r="1975">
          <cell r="A1975">
            <v>611100</v>
          </cell>
          <cell r="B1975" t="str">
            <v>075</v>
          </cell>
        </row>
        <row r="1976">
          <cell r="A1976">
            <v>611500</v>
          </cell>
          <cell r="B1976" t="str">
            <v>075</v>
          </cell>
        </row>
        <row r="1977">
          <cell r="A1977">
            <v>611400</v>
          </cell>
          <cell r="B1977" t="str">
            <v>075</v>
          </cell>
        </row>
        <row r="1978">
          <cell r="A1978">
            <v>611602</v>
          </cell>
          <cell r="B1978" t="str">
            <v>075</v>
          </cell>
        </row>
        <row r="1979">
          <cell r="A1979">
            <v>611601</v>
          </cell>
          <cell r="B1979" t="str">
            <v>075</v>
          </cell>
        </row>
        <row r="1980">
          <cell r="A1980">
            <v>611800</v>
          </cell>
          <cell r="B1980" t="str">
            <v>075</v>
          </cell>
        </row>
        <row r="1981">
          <cell r="A1981">
            <v>611900</v>
          </cell>
          <cell r="B1981" t="str">
            <v>075</v>
          </cell>
        </row>
        <row r="1982">
          <cell r="A1982">
            <v>626500</v>
          </cell>
          <cell r="B1982" t="str">
            <v>075</v>
          </cell>
        </row>
        <row r="1983">
          <cell r="A1983">
            <v>613000</v>
          </cell>
          <cell r="B1983" t="str">
            <v>073</v>
          </cell>
        </row>
        <row r="1984">
          <cell r="A1984">
            <v>612100</v>
          </cell>
          <cell r="B1984" t="str">
            <v>075</v>
          </cell>
        </row>
        <row r="1985">
          <cell r="A1985">
            <v>626801</v>
          </cell>
          <cell r="B1985" t="str">
            <v>075</v>
          </cell>
        </row>
        <row r="1986">
          <cell r="A1986">
            <v>610075</v>
          </cell>
          <cell r="B1986" t="str">
            <v>075</v>
          </cell>
        </row>
        <row r="1987">
          <cell r="A1987">
            <v>610072</v>
          </cell>
          <cell r="B1987" t="str">
            <v>073</v>
          </cell>
        </row>
        <row r="1988">
          <cell r="A1988">
            <v>609700</v>
          </cell>
          <cell r="B1988" t="str">
            <v>073</v>
          </cell>
        </row>
        <row r="1989">
          <cell r="A1989">
            <v>626601</v>
          </cell>
          <cell r="B1989">
            <v>999</v>
          </cell>
        </row>
        <row r="1990">
          <cell r="A1990">
            <v>626602</v>
          </cell>
          <cell r="B1990">
            <v>999</v>
          </cell>
        </row>
        <row r="1991">
          <cell r="A1991">
            <v>626802</v>
          </cell>
          <cell r="B1991" t="str">
            <v>075</v>
          </cell>
        </row>
        <row r="1992">
          <cell r="A1992">
            <v>626900</v>
          </cell>
          <cell r="B1992">
            <v>999</v>
          </cell>
        </row>
        <row r="1993">
          <cell r="A1993">
            <v>627203</v>
          </cell>
          <cell r="B1993">
            <v>999</v>
          </cell>
        </row>
        <row r="1994">
          <cell r="A1994">
            <v>627204</v>
          </cell>
          <cell r="B1994">
            <v>999</v>
          </cell>
        </row>
        <row r="1995">
          <cell r="A1995">
            <v>612400</v>
          </cell>
          <cell r="B1995" t="str">
            <v>073</v>
          </cell>
        </row>
        <row r="1996">
          <cell r="A1996">
            <v>612901</v>
          </cell>
          <cell r="B1996" t="str">
            <v>073</v>
          </cell>
        </row>
        <row r="1997">
          <cell r="A1997">
            <v>612902</v>
          </cell>
          <cell r="B1997" t="str">
            <v>073</v>
          </cell>
        </row>
        <row r="1998">
          <cell r="A1998">
            <v>612714</v>
          </cell>
          <cell r="B1998" t="str">
            <v>073</v>
          </cell>
        </row>
        <row r="1999">
          <cell r="A1999">
            <v>612713</v>
          </cell>
          <cell r="B1999" t="str">
            <v>073</v>
          </cell>
        </row>
        <row r="2000">
          <cell r="A2000">
            <v>612720</v>
          </cell>
          <cell r="B2000" t="str">
            <v>073</v>
          </cell>
        </row>
        <row r="2001">
          <cell r="A2001">
            <v>612712</v>
          </cell>
          <cell r="B2001" t="str">
            <v>073</v>
          </cell>
        </row>
        <row r="2002">
          <cell r="A2002">
            <v>612715</v>
          </cell>
          <cell r="B2002" t="str">
            <v>073</v>
          </cell>
        </row>
        <row r="2003">
          <cell r="A2003">
            <v>626100</v>
          </cell>
          <cell r="B2003" t="str">
            <v>073</v>
          </cell>
        </row>
        <row r="2004">
          <cell r="A2004">
            <v>612600</v>
          </cell>
          <cell r="B2004" t="str">
            <v>073</v>
          </cell>
        </row>
        <row r="2005">
          <cell r="A2005">
            <v>612200</v>
          </cell>
          <cell r="B2005" t="str">
            <v>073</v>
          </cell>
        </row>
        <row r="2006">
          <cell r="A2006">
            <v>612300</v>
          </cell>
          <cell r="B2006" t="str">
            <v>073</v>
          </cell>
        </row>
        <row r="2007">
          <cell r="A2007">
            <v>612903</v>
          </cell>
          <cell r="B2007" t="str">
            <v>073</v>
          </cell>
        </row>
        <row r="2008">
          <cell r="A2008">
            <v>627000</v>
          </cell>
          <cell r="B2008" t="str">
            <v>073</v>
          </cell>
        </row>
        <row r="2009">
          <cell r="A2009">
            <v>612730</v>
          </cell>
          <cell r="B2009" t="str">
            <v>073</v>
          </cell>
        </row>
        <row r="2010">
          <cell r="A2010">
            <v>612802</v>
          </cell>
          <cell r="B2010" t="str">
            <v>073</v>
          </cell>
        </row>
        <row r="2011">
          <cell r="A2011">
            <v>612801</v>
          </cell>
          <cell r="B2011" t="str">
            <v>073</v>
          </cell>
        </row>
        <row r="2012">
          <cell r="A2012">
            <v>626700</v>
          </cell>
          <cell r="B2012" t="str">
            <v>073</v>
          </cell>
        </row>
        <row r="2013">
          <cell r="A2013">
            <v>612500</v>
          </cell>
          <cell r="B2013" t="str">
            <v>073</v>
          </cell>
        </row>
        <row r="2014">
          <cell r="A2014">
            <v>628000</v>
          </cell>
          <cell r="B2014">
            <v>999</v>
          </cell>
        </row>
        <row r="2015">
          <cell r="A2015">
            <v>666667</v>
          </cell>
          <cell r="B2015">
            <v>999</v>
          </cell>
        </row>
        <row r="2016">
          <cell r="A2016">
            <v>666668</v>
          </cell>
          <cell r="B2016">
            <v>999</v>
          </cell>
        </row>
        <row r="2017">
          <cell r="A2017">
            <v>666669</v>
          </cell>
          <cell r="B2017">
            <v>999</v>
          </cell>
        </row>
        <row r="2018">
          <cell r="A2018">
            <v>666670</v>
          </cell>
          <cell r="B2018">
            <v>999</v>
          </cell>
        </row>
        <row r="2019">
          <cell r="A2019">
            <v>666671</v>
          </cell>
          <cell r="B2019">
            <v>999</v>
          </cell>
        </row>
        <row r="2020">
          <cell r="A2020">
            <v>666672</v>
          </cell>
          <cell r="B2020">
            <v>999</v>
          </cell>
        </row>
        <row r="2021">
          <cell r="A2021">
            <v>666673</v>
          </cell>
          <cell r="B2021">
            <v>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72"/>
  <sheetViews>
    <sheetView showGridLines="0" tabSelected="1" workbookViewId="0">
      <selection activeCell="C3" sqref="C3"/>
    </sheetView>
  </sheetViews>
  <sheetFormatPr defaultRowHeight="15"/>
  <cols>
    <col min="1" max="1" width="2.85546875" customWidth="1"/>
    <col min="2" max="2" width="34.5703125" customWidth="1"/>
    <col min="3" max="5" width="17" customWidth="1"/>
    <col min="6" max="6" width="4.140625" customWidth="1"/>
    <col min="7" max="7" width="51.42578125" bestFit="1" customWidth="1"/>
    <col min="8" max="10" width="12.42578125" customWidth="1"/>
    <col min="11" max="11" width="9.140625" style="57" hidden="1" customWidth="1"/>
    <col min="12" max="12" width="9.140625" hidden="1" customWidth="1"/>
  </cols>
  <sheetData>
    <row r="1" spans="2:12" ht="23.25">
      <c r="B1" s="37" t="s">
        <v>4032</v>
      </c>
      <c r="C1" s="7"/>
      <c r="D1" s="7"/>
      <c r="E1" s="7"/>
      <c r="F1" s="7"/>
      <c r="G1" s="7"/>
      <c r="H1" s="7"/>
      <c r="I1" s="7"/>
      <c r="J1" s="7"/>
    </row>
    <row r="2" spans="2:12" ht="9.9499999999999993" customHeight="1"/>
    <row r="3" spans="2:12">
      <c r="B3" s="48" t="s">
        <v>4028</v>
      </c>
      <c r="C3" s="9" t="s">
        <v>4033</v>
      </c>
      <c r="D3" s="49" t="str">
        <f>INDEX(Settings!$A$5:$A$2016,MATCH(AU,Settings!$B$5:$B$2016,0))</f>
        <v>585400</v>
      </c>
    </row>
    <row r="4" spans="2:12" ht="5.0999999999999996" customHeight="1"/>
    <row r="5" spans="2:12" ht="15" customHeight="1"/>
    <row r="6" spans="2:12" ht="15" customHeight="1"/>
    <row r="7" spans="2:12" ht="15" customHeight="1"/>
    <row r="8" spans="2:12" s="12" customFormat="1" ht="20.100000000000001" customHeight="1">
      <c r="B8" s="11" t="s">
        <v>4063</v>
      </c>
      <c r="C8" s="11"/>
      <c r="D8" s="11"/>
      <c r="E8" s="11"/>
      <c r="G8" s="11" t="s">
        <v>4064</v>
      </c>
      <c r="H8" s="11"/>
      <c r="I8" s="11"/>
      <c r="J8" s="11"/>
      <c r="K8" s="58"/>
    </row>
    <row r="10" spans="2:12">
      <c r="B10" s="48" t="s">
        <v>4029</v>
      </c>
      <c r="C10" s="9">
        <v>2013</v>
      </c>
      <c r="G10" s="8" t="s">
        <v>4029</v>
      </c>
      <c r="H10" s="9">
        <v>2014</v>
      </c>
    </row>
    <row r="12" spans="2:12" s="10" customFormat="1" ht="20.100000000000001" customHeight="1">
      <c r="B12" s="31" t="s">
        <v>4067</v>
      </c>
      <c r="C12" s="29" t="str">
        <f>C3</f>
        <v>Hokitika</v>
      </c>
      <c r="D12" s="32" t="s">
        <v>4059</v>
      </c>
      <c r="E12" s="30" t="s">
        <v>4058</v>
      </c>
      <c r="G12" s="31" t="s">
        <v>4066</v>
      </c>
      <c r="H12" s="52" t="s">
        <v>5270</v>
      </c>
      <c r="I12" s="52" t="s">
        <v>4065</v>
      </c>
      <c r="J12" s="30" t="s">
        <v>4043</v>
      </c>
      <c r="K12" s="58"/>
    </row>
    <row r="13" spans="2:12" s="26" customFormat="1" ht="15" customHeight="1">
      <c r="B13" s="23"/>
      <c r="C13" s="24"/>
      <c r="D13" s="33"/>
      <c r="E13" s="25"/>
      <c r="H13" s="53"/>
      <c r="I13" s="53"/>
      <c r="J13" s="25"/>
      <c r="K13" s="59"/>
    </row>
    <row r="14" spans="2:12" ht="15" customHeight="1">
      <c r="B14" s="13" t="s">
        <v>4044</v>
      </c>
      <c r="C14" s="27">
        <f>VLOOKUP(AU,Data_AU!$B$7:$T$2018,Data_AU!C$5,FALSE)</f>
        <v>3087</v>
      </c>
      <c r="D14" s="34">
        <v>8570</v>
      </c>
      <c r="E14" s="14">
        <f>Data_AU!E2019</f>
        <v>4242048</v>
      </c>
      <c r="G14" s="46" t="s">
        <v>5207</v>
      </c>
      <c r="H14" s="54">
        <f>VLOOKUP($L14,GDP!$B$4:$U$1029,GDP!T$2,FALSE)</f>
        <v>0</v>
      </c>
      <c r="I14" s="54">
        <f>VLOOKUP($L14,Employment!$B$4:$S$1029,Employment!S$2,FALSE)</f>
        <v>0</v>
      </c>
      <c r="J14" s="54">
        <f>VLOOKUP($L14,Bus!$B$5:$S$1030,Bus!S$3,FALSE)</f>
        <v>1</v>
      </c>
      <c r="K14" s="60" t="s">
        <v>4075</v>
      </c>
      <c r="L14" s="43" t="str">
        <f>$D$3&amp;"_"&amp;K14</f>
        <v>585400_AA11</v>
      </c>
    </row>
    <row r="15" spans="2:12">
      <c r="B15" s="15"/>
      <c r="C15" s="28"/>
      <c r="D15" s="35"/>
      <c r="E15" s="17"/>
      <c r="G15" s="47" t="s">
        <v>5208</v>
      </c>
      <c r="H15" s="55">
        <f>VLOOKUP($L15,GDP!$B$4:$U$1029,GDP!T$2,FALSE)</f>
        <v>0</v>
      </c>
      <c r="I15" s="55">
        <f>VLOOKUP(L15,Employment!$B$4:$S$1029,Employment!S$2,FALSE)</f>
        <v>0</v>
      </c>
      <c r="J15" s="55">
        <f>VLOOKUP($L15,Bus!$B$5:$S$1030,Bus!S$3,FALSE)</f>
        <v>5</v>
      </c>
      <c r="K15" s="60" t="s">
        <v>4078</v>
      </c>
      <c r="L15" s="43" t="str">
        <f t="shared" ref="L15:L69" si="0">$D$3&amp;"_"&amp;K15</f>
        <v>585400_AA12</v>
      </c>
    </row>
    <row r="16" spans="2:12">
      <c r="B16" s="13" t="s">
        <v>4045</v>
      </c>
      <c r="C16" s="27">
        <f>VLOOKUP(AU,Data_AU!$B$7:$T$2018,Data_AU!K$5,FALSE)</f>
        <v>1308</v>
      </c>
      <c r="D16" s="34">
        <v>3492</v>
      </c>
      <c r="E16" s="14">
        <f>Data_AU!K2019</f>
        <v>1549890</v>
      </c>
      <c r="G16" s="46" t="s">
        <v>5209</v>
      </c>
      <c r="H16" s="54">
        <f>VLOOKUP($L16,GDP!$B$4:$U$1029,GDP!T$2,FALSE)</f>
        <v>0</v>
      </c>
      <c r="I16" s="54">
        <f>VLOOKUP(L16,Employment!$B$4:$S$1029,Employment!S$2,FALSE)</f>
        <v>4.713917525773196</v>
      </c>
      <c r="J16" s="54">
        <f>VLOOKUP($L16,Bus!$B$5:$S$1030,Bus!S$3,FALSE)</f>
        <v>3</v>
      </c>
      <c r="K16" s="60" t="s">
        <v>4081</v>
      </c>
      <c r="L16" s="43" t="str">
        <f t="shared" si="0"/>
        <v>585400_AA13</v>
      </c>
    </row>
    <row r="17" spans="2:12">
      <c r="B17" s="15"/>
      <c r="C17" s="16"/>
      <c r="D17" s="36"/>
      <c r="E17" s="18"/>
      <c r="G17" s="47" t="s">
        <v>5210</v>
      </c>
      <c r="H17" s="55">
        <f>VLOOKUP($L17,GDP!$B$4:$U$1029,GDP!T$2,FALSE)</f>
        <v>0</v>
      </c>
      <c r="I17" s="55">
        <f>VLOOKUP(L17,Employment!$B$4:$S$1029,Employment!S$2,FALSE)</f>
        <v>0</v>
      </c>
      <c r="J17" s="55">
        <f>VLOOKUP($L17,Bus!$B$5:$S$1030,Bus!S$3,FALSE)</f>
        <v>1</v>
      </c>
      <c r="K17" s="60" t="s">
        <v>4084</v>
      </c>
      <c r="L17" s="43" t="str">
        <f t="shared" si="0"/>
        <v>585400_AA14</v>
      </c>
    </row>
    <row r="18" spans="2:12">
      <c r="B18" s="13" t="s">
        <v>4046</v>
      </c>
      <c r="C18" s="19">
        <f>VLOOKUP(AU,Data_AU!$B$7:$T$2018,Data_AU!H$5,FALSE)</f>
        <v>50200</v>
      </c>
      <c r="D18" s="20">
        <v>55600</v>
      </c>
      <c r="E18" s="20">
        <f>Data_AU!H2019</f>
        <v>63800</v>
      </c>
      <c r="G18" s="46" t="s">
        <v>5211</v>
      </c>
      <c r="H18" s="54">
        <f>VLOOKUP($L18,GDP!$B$4:$U$1029,GDP!T$2,FALSE)</f>
        <v>0</v>
      </c>
      <c r="I18" s="54">
        <f>VLOOKUP(L18,Employment!$B$4:$S$1029,Employment!S$2,FALSE)</f>
        <v>3.558139534883721</v>
      </c>
      <c r="J18" s="54">
        <f>VLOOKUP($L18,Bus!$B$5:$S$1030,Bus!S$3,FALSE)</f>
        <v>5</v>
      </c>
      <c r="K18" s="60" t="s">
        <v>4087</v>
      </c>
      <c r="L18" s="43" t="str">
        <f t="shared" si="0"/>
        <v>585400_AA21</v>
      </c>
    </row>
    <row r="19" spans="2:12">
      <c r="B19" s="15"/>
      <c r="C19" s="16"/>
      <c r="D19" s="36"/>
      <c r="E19" s="18"/>
      <c r="G19" s="47" t="s">
        <v>5212</v>
      </c>
      <c r="H19" s="55">
        <f>VLOOKUP($L19,GDP!$B$4:$U$1029,GDP!T$2,FALSE)</f>
        <v>0</v>
      </c>
      <c r="I19" s="55">
        <f>VLOOKUP(L19,Employment!$B$4:$S$1029,Employment!S$2,FALSE)</f>
        <v>0</v>
      </c>
      <c r="J19" s="55">
        <f>VLOOKUP($L19,Bus!$B$5:$S$1030,Bus!S$3,FALSE)</f>
        <v>1</v>
      </c>
      <c r="K19" s="60" t="s">
        <v>4090</v>
      </c>
      <c r="L19" s="43" t="str">
        <f t="shared" si="0"/>
        <v>585400_AA31</v>
      </c>
    </row>
    <row r="20" spans="2:12">
      <c r="B20" s="13" t="s">
        <v>4047</v>
      </c>
      <c r="C20" s="21">
        <f>VLOOKUP(AU,Data_AU!$B$7:$T$2018,Data_AU!N$5,FALSE)/C16</f>
        <v>0.66055045871559637</v>
      </c>
      <c r="D20" s="61">
        <v>0.66600000000000004</v>
      </c>
      <c r="E20" s="22">
        <f>Data_AU!N2019/Data_AU!J2019</f>
        <v>0.77620506472742279</v>
      </c>
      <c r="G20" s="46" t="s">
        <v>5213</v>
      </c>
      <c r="H20" s="54">
        <f>VLOOKUP($L20,GDP!$B$4:$U$1029,GDP!T$2,FALSE)</f>
        <v>0</v>
      </c>
      <c r="I20" s="54">
        <f>VLOOKUP(L20,Employment!$B$4:$S$1029,Employment!S$2,FALSE)</f>
        <v>6.8571428571428568</v>
      </c>
      <c r="J20" s="54">
        <f>VLOOKUP($L20,Bus!$B$5:$S$1030,Bus!S$3,FALSE)</f>
        <v>3</v>
      </c>
      <c r="K20" s="60" t="s">
        <v>4093</v>
      </c>
      <c r="L20" s="43" t="str">
        <f t="shared" si="0"/>
        <v>585400_AA32</v>
      </c>
    </row>
    <row r="21" spans="2:12">
      <c r="B21" s="15"/>
      <c r="C21" s="16"/>
      <c r="D21" s="36"/>
      <c r="E21" s="18"/>
      <c r="G21" s="47" t="s">
        <v>4034</v>
      </c>
      <c r="H21" s="55">
        <f>VLOOKUP($L21,GDP!$B$4:$U$1029,GDP!T$2,FALSE)</f>
        <v>0</v>
      </c>
      <c r="I21" s="55">
        <f>VLOOKUP(L21,Employment!$B$4:$S$1029,Employment!S$2,FALSE)</f>
        <v>3.2023809523809526</v>
      </c>
      <c r="J21" s="55">
        <f>VLOOKUP($L21,Bus!$B$5:$S$1030,Bus!S$3,FALSE)</f>
        <v>2</v>
      </c>
      <c r="K21" s="60" t="s">
        <v>4096</v>
      </c>
      <c r="L21" s="43" t="str">
        <f t="shared" si="0"/>
        <v>585400_BB11</v>
      </c>
    </row>
    <row r="22" spans="2:12">
      <c r="B22" s="13" t="s">
        <v>5271</v>
      </c>
      <c r="C22" s="68">
        <f>H71</f>
        <v>100.46924123291329</v>
      </c>
      <c r="D22" s="67">
        <v>409</v>
      </c>
      <c r="E22" s="20">
        <v>203929</v>
      </c>
      <c r="G22" s="46" t="s">
        <v>5214</v>
      </c>
      <c r="H22" s="54">
        <f>VLOOKUP($L22,GDP!$B$4:$U$1029,GDP!T$2,FALSE)</f>
        <v>7.2066762537441154</v>
      </c>
      <c r="I22" s="54">
        <f>VLOOKUP(L22,Employment!$B$4:$S$1029,Employment!S$2,FALSE)</f>
        <v>67.61363636363636</v>
      </c>
      <c r="J22" s="54">
        <f>VLOOKUP($L22,Bus!$B$5:$S$1030,Bus!S$3,FALSE)</f>
        <v>1</v>
      </c>
      <c r="K22" s="60" t="s">
        <v>4099</v>
      </c>
      <c r="L22" s="43" t="str">
        <f t="shared" si="0"/>
        <v>585400_CC11</v>
      </c>
    </row>
    <row r="23" spans="2:12">
      <c r="B23" s="15"/>
      <c r="C23" s="28"/>
      <c r="D23" s="36"/>
      <c r="E23" s="18"/>
      <c r="G23" s="47" t="s">
        <v>5215</v>
      </c>
      <c r="H23" s="55">
        <f>VLOOKUP($L23,GDP!$B$4:$U$1029,GDP!T$2,FALSE)</f>
        <v>0</v>
      </c>
      <c r="I23" s="55">
        <f>VLOOKUP(L23,Employment!$B$4:$S$1029,Employment!S$2,FALSE)</f>
        <v>0</v>
      </c>
      <c r="J23" s="55">
        <f>VLOOKUP($L23,Bus!$B$5:$S$1030,Bus!S$3,FALSE)</f>
        <v>0</v>
      </c>
      <c r="K23" s="60" t="s">
        <v>4102</v>
      </c>
      <c r="L23" s="43" t="str">
        <f t="shared" si="0"/>
        <v>585400_CC12</v>
      </c>
    </row>
    <row r="24" spans="2:12">
      <c r="B24" s="13" t="s">
        <v>4048</v>
      </c>
      <c r="C24" s="45">
        <f>C22/C14*1000000</f>
        <v>32545.915527344765</v>
      </c>
      <c r="D24" s="50">
        <f t="shared" ref="D24:E24" si="1">D22/D14*1000000</f>
        <v>47724.620770128349</v>
      </c>
      <c r="E24" s="51">
        <f t="shared" si="1"/>
        <v>48073.241981231709</v>
      </c>
      <c r="G24" s="46" t="s">
        <v>5216</v>
      </c>
      <c r="H24" s="54">
        <f>VLOOKUP($L24,GDP!$B$4:$U$1029,GDP!T$2,FALSE)</f>
        <v>13.09447073814392</v>
      </c>
      <c r="I24" s="54">
        <f>VLOOKUP(L24,Employment!$B$4:$S$1029,Employment!S$2,FALSE)</f>
        <v>267.5</v>
      </c>
      <c r="J24" s="54">
        <f>VLOOKUP($L24,Bus!$B$5:$S$1030,Bus!S$3,FALSE)</f>
        <v>1</v>
      </c>
      <c r="K24" s="60" t="s">
        <v>4105</v>
      </c>
      <c r="L24" s="43" t="str">
        <f t="shared" si="0"/>
        <v>585400_CC13</v>
      </c>
    </row>
    <row r="25" spans="2:12">
      <c r="G25" s="47" t="s">
        <v>5217</v>
      </c>
      <c r="H25" s="55">
        <f>VLOOKUP($L25,GDP!$B$4:$U$1029,GDP!T$2,FALSE)</f>
        <v>0.73561153404772339</v>
      </c>
      <c r="I25" s="55">
        <f>VLOOKUP(L25,Employment!$B$4:$S$1029,Employment!S$2,FALSE)</f>
        <v>4.25</v>
      </c>
      <c r="J25" s="55">
        <f>VLOOKUP($L25,Bus!$B$5:$S$1030,Bus!S$3,FALSE)</f>
        <v>3</v>
      </c>
      <c r="K25" s="60" t="s">
        <v>4108</v>
      </c>
      <c r="L25" s="43" t="str">
        <f t="shared" si="0"/>
        <v>585400_CC14</v>
      </c>
    </row>
    <row r="26" spans="2:12">
      <c r="G26" s="46" t="s">
        <v>5218</v>
      </c>
      <c r="H26" s="54">
        <f>VLOOKUP($L26,GDP!$B$4:$U$1029,GDP!T$2,FALSE)</f>
        <v>0</v>
      </c>
      <c r="I26" s="54">
        <f>VLOOKUP(L26,Employment!$B$4:$S$1029,Employment!S$2,FALSE)</f>
        <v>0</v>
      </c>
      <c r="J26" s="54">
        <f>VLOOKUP($L26,Bus!$B$5:$S$1030,Bus!S$3,FALSE)</f>
        <v>0</v>
      </c>
      <c r="K26" s="60" t="s">
        <v>4111</v>
      </c>
      <c r="L26" s="43" t="str">
        <f t="shared" si="0"/>
        <v>585400_CC15</v>
      </c>
    </row>
    <row r="27" spans="2:12">
      <c r="G27" s="47" t="s">
        <v>5219</v>
      </c>
      <c r="H27" s="55">
        <f>VLOOKUP($L27,GDP!$B$4:$U$1029,GDP!T$2,FALSE)</f>
        <v>0.38674459039671516</v>
      </c>
      <c r="I27" s="55">
        <f>VLOOKUP(L27,Employment!$B$4:$S$1029,Employment!S$2,FALSE)</f>
        <v>15.75</v>
      </c>
      <c r="J27" s="55">
        <f>VLOOKUP($L27,Bus!$B$5:$S$1030,Bus!S$3,FALSE)</f>
        <v>1</v>
      </c>
      <c r="K27" s="60" t="s">
        <v>4114</v>
      </c>
      <c r="L27" s="43" t="str">
        <f t="shared" si="0"/>
        <v>585400_CC21</v>
      </c>
    </row>
    <row r="28" spans="2:12">
      <c r="G28" s="46" t="s">
        <v>5220</v>
      </c>
      <c r="H28" s="54">
        <f>VLOOKUP($L28,GDP!$B$4:$U$1029,GDP!T$2,FALSE)</f>
        <v>0.28419834461231619</v>
      </c>
      <c r="I28" s="54">
        <f>VLOOKUP(L28,Employment!$B$4:$S$1029,Employment!S$2,FALSE)</f>
        <v>0</v>
      </c>
      <c r="J28" s="54">
        <f>VLOOKUP($L28,Bus!$B$5:$S$1030,Bus!S$3,FALSE)</f>
        <v>2</v>
      </c>
      <c r="K28" s="60" t="s">
        <v>4117</v>
      </c>
      <c r="L28" s="43" t="str">
        <f t="shared" si="0"/>
        <v>585400_CC31</v>
      </c>
    </row>
    <row r="29" spans="2:12">
      <c r="G29" s="47" t="s">
        <v>5221</v>
      </c>
      <c r="H29" s="55">
        <f>VLOOKUP($L29,GDP!$B$4:$U$1029,GDP!T$2,FALSE)</f>
        <v>0</v>
      </c>
      <c r="I29" s="55">
        <f>VLOOKUP(L29,Employment!$B$4:$S$1029,Employment!S$2,FALSE)</f>
        <v>0</v>
      </c>
      <c r="J29" s="55">
        <f>VLOOKUP($L29,Bus!$B$5:$S$1030,Bus!S$3,FALSE)</f>
        <v>0</v>
      </c>
      <c r="K29" s="60" t="s">
        <v>4120</v>
      </c>
      <c r="L29" s="43" t="str">
        <f t="shared" si="0"/>
        <v>585400_CC32</v>
      </c>
    </row>
    <row r="30" spans="2:12">
      <c r="G30" s="46" t="s">
        <v>5222</v>
      </c>
      <c r="H30" s="54">
        <f>VLOOKUP($L30,GDP!$B$4:$U$1029,GDP!T$2,FALSE)</f>
        <v>0</v>
      </c>
      <c r="I30" s="54">
        <f>VLOOKUP(L30,Employment!$B$4:$S$1029,Employment!S$2,FALSE)</f>
        <v>0</v>
      </c>
      <c r="J30" s="54">
        <f>VLOOKUP($L30,Bus!$B$5:$S$1030,Bus!S$3,FALSE)</f>
        <v>0</v>
      </c>
      <c r="K30" s="60" t="s">
        <v>4123</v>
      </c>
      <c r="L30" s="43" t="str">
        <f t="shared" si="0"/>
        <v>585400_CC41</v>
      </c>
    </row>
    <row r="31" spans="2:12">
      <c r="G31" s="47" t="s">
        <v>5223</v>
      </c>
      <c r="H31" s="55">
        <f>VLOOKUP($L31,GDP!$B$4:$U$1029,GDP!T$2,FALSE)</f>
        <v>0</v>
      </c>
      <c r="I31" s="55">
        <f>VLOOKUP(L31,Employment!$B$4:$S$1029,Employment!S$2,FALSE)</f>
        <v>0</v>
      </c>
      <c r="J31" s="55">
        <f>VLOOKUP($L31,Bus!$B$5:$S$1030,Bus!S$3,FALSE)</f>
        <v>0</v>
      </c>
      <c r="K31" s="60" t="s">
        <v>4126</v>
      </c>
      <c r="L31" s="43" t="str">
        <f t="shared" si="0"/>
        <v>585400_CC51</v>
      </c>
    </row>
    <row r="32" spans="2:12">
      <c r="G32" s="46" t="s">
        <v>5224</v>
      </c>
      <c r="H32" s="54">
        <f>VLOOKUP($L32,GDP!$B$4:$U$1029,GDP!T$2,FALSE)</f>
        <v>2.9364897523906617</v>
      </c>
      <c r="I32" s="54">
        <f>VLOOKUP(L32,Employment!$B$4:$S$1029,Employment!S$2,FALSE)</f>
        <v>0</v>
      </c>
      <c r="J32" s="54">
        <f>VLOOKUP($L32,Bus!$B$5:$S$1030,Bus!S$3,FALSE)</f>
        <v>1</v>
      </c>
      <c r="K32" s="60" t="s">
        <v>4129</v>
      </c>
      <c r="L32" s="43" t="str">
        <f t="shared" si="0"/>
        <v>585400_CC52</v>
      </c>
    </row>
    <row r="33" spans="7:12">
      <c r="G33" s="47" t="s">
        <v>5225</v>
      </c>
      <c r="H33" s="55">
        <f>VLOOKUP($L33,GDP!$B$4:$U$1029,GDP!T$2,FALSE)</f>
        <v>0</v>
      </c>
      <c r="I33" s="55">
        <f>VLOOKUP(L33,Employment!$B$4:$S$1029,Employment!S$2,FALSE)</f>
        <v>0</v>
      </c>
      <c r="J33" s="55">
        <f>VLOOKUP($L33,Bus!$B$5:$S$1030,Bus!S$3,FALSE)</f>
        <v>0</v>
      </c>
      <c r="K33" s="60" t="s">
        <v>4132</v>
      </c>
      <c r="L33" s="43" t="str">
        <f t="shared" si="0"/>
        <v>585400_CC53</v>
      </c>
    </row>
    <row r="34" spans="7:12">
      <c r="G34" s="46" t="s">
        <v>5226</v>
      </c>
      <c r="H34" s="54">
        <f>VLOOKUP($L34,GDP!$B$4:$U$1029,GDP!T$2,FALSE)</f>
        <v>1.8846401785353351</v>
      </c>
      <c r="I34" s="54">
        <f>VLOOKUP(L34,Employment!$B$4:$S$1029,Employment!S$2,FALSE)</f>
        <v>12</v>
      </c>
      <c r="J34" s="54">
        <f>VLOOKUP($L34,Bus!$B$5:$S$1030,Bus!S$3,FALSE)</f>
        <v>3</v>
      </c>
      <c r="K34" s="60" t="s">
        <v>4135</v>
      </c>
      <c r="L34" s="43" t="str">
        <f t="shared" si="0"/>
        <v>585400_CC61</v>
      </c>
    </row>
    <row r="35" spans="7:12">
      <c r="G35" s="47" t="s">
        <v>5227</v>
      </c>
      <c r="H35" s="55">
        <f>VLOOKUP($L35,GDP!$B$4:$U$1029,GDP!T$2,FALSE)</f>
        <v>0</v>
      </c>
      <c r="I35" s="55">
        <f>VLOOKUP(L35,Employment!$B$4:$S$1029,Employment!S$2,FALSE)</f>
        <v>0</v>
      </c>
      <c r="J35" s="55">
        <f>VLOOKUP($L35,Bus!$B$5:$S$1030,Bus!S$3,FALSE)</f>
        <v>0</v>
      </c>
      <c r="K35" s="60" t="s">
        <v>4138</v>
      </c>
      <c r="L35" s="43" t="str">
        <f t="shared" si="0"/>
        <v>585400_CC71</v>
      </c>
    </row>
    <row r="36" spans="7:12">
      <c r="G36" s="46" t="s">
        <v>5228</v>
      </c>
      <c r="H36" s="54">
        <f>VLOOKUP($L36,GDP!$B$4:$U$1029,GDP!T$2,FALSE)</f>
        <v>0</v>
      </c>
      <c r="I36" s="54">
        <f>VLOOKUP(L36,Employment!$B$4:$S$1029,Employment!S$2,FALSE)</f>
        <v>0</v>
      </c>
      <c r="J36" s="54">
        <f>VLOOKUP($L36,Bus!$B$5:$S$1030,Bus!S$3,FALSE)</f>
        <v>0</v>
      </c>
      <c r="K36" s="60" t="s">
        <v>4141</v>
      </c>
      <c r="L36" s="43" t="str">
        <f t="shared" si="0"/>
        <v>585400_CC72</v>
      </c>
    </row>
    <row r="37" spans="7:12">
      <c r="G37" s="47" t="s">
        <v>5229</v>
      </c>
      <c r="H37" s="55">
        <f>VLOOKUP($L37,GDP!$B$4:$U$1029,GDP!T$2,FALSE)</f>
        <v>0</v>
      </c>
      <c r="I37" s="55">
        <f>VLOOKUP(L37,Employment!$B$4:$S$1029,Employment!S$2,FALSE)</f>
        <v>0</v>
      </c>
      <c r="J37" s="55">
        <f>VLOOKUP($L37,Bus!$B$5:$S$1030,Bus!S$3,FALSE)</f>
        <v>0</v>
      </c>
      <c r="K37" s="60" t="s">
        <v>4144</v>
      </c>
      <c r="L37" s="43" t="str">
        <f t="shared" si="0"/>
        <v>585400_CC81</v>
      </c>
    </row>
    <row r="38" spans="7:12">
      <c r="G38" s="46" t="s">
        <v>5230</v>
      </c>
      <c r="H38" s="54">
        <f>VLOOKUP($L38,GDP!$B$4:$U$1029,GDP!T$2,FALSE)</f>
        <v>0</v>
      </c>
      <c r="I38" s="54">
        <f>VLOOKUP(L38,Employment!$B$4:$S$1029,Employment!S$2,FALSE)</f>
        <v>0</v>
      </c>
      <c r="J38" s="54">
        <f>VLOOKUP($L38,Bus!$B$5:$S$1030,Bus!S$3,FALSE)</f>
        <v>1</v>
      </c>
      <c r="K38" s="60" t="s">
        <v>4147</v>
      </c>
      <c r="L38" s="43" t="str">
        <f t="shared" si="0"/>
        <v>585400_CC82</v>
      </c>
    </row>
    <row r="39" spans="7:12">
      <c r="G39" s="47" t="s">
        <v>5231</v>
      </c>
      <c r="H39" s="55">
        <f>VLOOKUP($L39,GDP!$B$4:$U$1029,GDP!T$2,FALSE)</f>
        <v>3.9032496306391713</v>
      </c>
      <c r="I39" s="55">
        <f>VLOOKUP(L39,Employment!$B$4:$S$1029,Employment!S$2,FALSE)</f>
        <v>75.058823529411768</v>
      </c>
      <c r="J39" s="55">
        <f>VLOOKUP($L39,Bus!$B$5:$S$1030,Bus!S$3,FALSE)</f>
        <v>12</v>
      </c>
      <c r="K39" s="60" t="s">
        <v>4150</v>
      </c>
      <c r="L39" s="43" t="str">
        <f t="shared" si="0"/>
        <v>585400_CC91</v>
      </c>
    </row>
    <row r="40" spans="7:12">
      <c r="G40" s="46" t="s">
        <v>5232</v>
      </c>
      <c r="H40" s="54">
        <f>VLOOKUP($L40,GDP!$B$4:$U$1029,GDP!T$2,FALSE)</f>
        <v>0</v>
      </c>
      <c r="I40" s="54">
        <f>VLOOKUP(L40,Employment!$B$4:$S$1029,Employment!S$2,FALSE)</f>
        <v>0</v>
      </c>
      <c r="J40" s="54">
        <f>VLOOKUP($L40,Bus!$B$5:$S$1030,Bus!S$3,FALSE)</f>
        <v>0</v>
      </c>
      <c r="K40" s="60" t="s">
        <v>4153</v>
      </c>
      <c r="L40" s="43" t="str">
        <f t="shared" si="0"/>
        <v>585400_DD11</v>
      </c>
    </row>
    <row r="41" spans="7:12">
      <c r="G41" s="47" t="s">
        <v>5233</v>
      </c>
      <c r="H41" s="55">
        <f>VLOOKUP($L41,GDP!$B$4:$U$1029,GDP!T$2,FALSE)</f>
        <v>0.7862151373249272</v>
      </c>
      <c r="I41" s="55">
        <f>VLOOKUP(L41,Employment!$B$4:$S$1029,Employment!S$2,FALSE)</f>
        <v>6.333333333333333</v>
      </c>
      <c r="J41" s="55">
        <f>VLOOKUP($L41,Bus!$B$5:$S$1030,Bus!S$3,FALSE)</f>
        <v>1</v>
      </c>
      <c r="K41" s="60" t="s">
        <v>4156</v>
      </c>
      <c r="L41" s="43" t="str">
        <f t="shared" si="0"/>
        <v>585400_DD12</v>
      </c>
    </row>
    <row r="42" spans="7:12">
      <c r="G42" s="46" t="s">
        <v>5234</v>
      </c>
      <c r="H42" s="54">
        <f>VLOOKUP($L42,GDP!$B$4:$U$1029,GDP!T$2,FALSE)</f>
        <v>3.8439413247012806</v>
      </c>
      <c r="I42" s="54">
        <f>VLOOKUP(L42,Employment!$B$4:$S$1029,Employment!S$2,FALSE)</f>
        <v>69.087662337662337</v>
      </c>
      <c r="J42" s="54">
        <f>VLOOKUP($L42,Bus!$B$5:$S$1030,Bus!S$3,FALSE)</f>
        <v>12</v>
      </c>
      <c r="K42" s="60" t="s">
        <v>4159</v>
      </c>
      <c r="L42" s="43" t="str">
        <f t="shared" si="0"/>
        <v>585400_EE11</v>
      </c>
    </row>
    <row r="43" spans="7:12">
      <c r="G43" s="47" t="s">
        <v>5235</v>
      </c>
      <c r="H43" s="55">
        <f>VLOOKUP($L43,GDP!$B$4:$U$1029,GDP!T$2,FALSE)</f>
        <v>0.44949149233566121</v>
      </c>
      <c r="I43" s="55">
        <f>VLOOKUP(L43,Employment!$B$4:$S$1029,Employment!S$2,FALSE)</f>
        <v>18.568421052631578</v>
      </c>
      <c r="J43" s="55">
        <f>VLOOKUP($L43,Bus!$B$5:$S$1030,Bus!S$3,FALSE)</f>
        <v>1</v>
      </c>
      <c r="K43" s="60" t="s">
        <v>4162</v>
      </c>
      <c r="L43" s="43" t="str">
        <f t="shared" si="0"/>
        <v>585400_EE12</v>
      </c>
    </row>
    <row r="44" spans="7:12">
      <c r="G44" s="46" t="s">
        <v>5236</v>
      </c>
      <c r="H44" s="54">
        <f>VLOOKUP($L44,GDP!$B$4:$U$1029,GDP!T$2,FALSE)</f>
        <v>4.7644724039367681</v>
      </c>
      <c r="I44" s="54">
        <f>VLOOKUP(L44,Employment!$B$4:$S$1029,Employment!S$2,FALSE)</f>
        <v>84.563999999999993</v>
      </c>
      <c r="J44" s="54">
        <f>VLOOKUP($L44,Bus!$B$5:$S$1030,Bus!S$3,FALSE)</f>
        <v>23</v>
      </c>
      <c r="K44" s="60" t="s">
        <v>4165</v>
      </c>
      <c r="L44" s="43" t="str">
        <f t="shared" si="0"/>
        <v>585400_EE13</v>
      </c>
    </row>
    <row r="45" spans="7:12">
      <c r="G45" s="47" t="s">
        <v>4035</v>
      </c>
      <c r="H45" s="55">
        <f>VLOOKUP($L45,GDP!$B$4:$U$1029,GDP!T$2,FALSE)</f>
        <v>1.1949145104066055</v>
      </c>
      <c r="I45" s="55">
        <f>VLOOKUP(L45,Employment!$B$4:$S$1029,Employment!S$2,FALSE)</f>
        <v>24.033333333333335</v>
      </c>
      <c r="J45" s="55">
        <f>VLOOKUP($L45,Bus!$B$5:$S$1030,Bus!S$3,FALSE)</f>
        <v>6</v>
      </c>
      <c r="K45" s="60" t="s">
        <v>4168</v>
      </c>
      <c r="L45" s="43" t="str">
        <f t="shared" si="0"/>
        <v>585400_FF11</v>
      </c>
    </row>
    <row r="46" spans="7:12">
      <c r="G46" s="46" t="s">
        <v>5237</v>
      </c>
      <c r="H46" s="54">
        <f>VLOOKUP($L46,GDP!$B$4:$U$1029,GDP!T$2,FALSE)</f>
        <v>0.6458116647369091</v>
      </c>
      <c r="I46" s="54">
        <f>VLOOKUP(L46,Employment!$B$4:$S$1029,Employment!S$2,FALSE)</f>
        <v>6.9375</v>
      </c>
      <c r="J46" s="54">
        <f>VLOOKUP($L46,Bus!$B$5:$S$1030,Bus!S$3,FALSE)</f>
        <v>2</v>
      </c>
      <c r="K46" s="60" t="s">
        <v>4171</v>
      </c>
      <c r="L46" s="43" t="str">
        <f t="shared" si="0"/>
        <v>585400_GH11</v>
      </c>
    </row>
    <row r="47" spans="7:12">
      <c r="G47" s="47" t="s">
        <v>5238</v>
      </c>
      <c r="H47" s="55">
        <f>VLOOKUP($L47,GDP!$B$4:$U$1029,GDP!T$2,FALSE)</f>
        <v>4.1141005010344616</v>
      </c>
      <c r="I47" s="55">
        <f>VLOOKUP(L47,Employment!$B$4:$S$1029,Employment!S$2,FALSE)</f>
        <v>145.71428571428572</v>
      </c>
      <c r="J47" s="55">
        <f>VLOOKUP($L47,Bus!$B$5:$S$1030,Bus!S$3,FALSE)</f>
        <v>6</v>
      </c>
      <c r="K47" s="60" t="s">
        <v>4174</v>
      </c>
      <c r="L47" s="43" t="str">
        <f t="shared" si="0"/>
        <v>585400_GH12</v>
      </c>
    </row>
    <row r="48" spans="7:12">
      <c r="G48" s="46" t="s">
        <v>5239</v>
      </c>
      <c r="H48" s="54">
        <f>VLOOKUP($L48,GDP!$B$4:$U$1029,GDP!T$2,FALSE)</f>
        <v>4.4113005079489112</v>
      </c>
      <c r="I48" s="54">
        <f>VLOOKUP(L48,Employment!$B$4:$S$1029,Employment!S$2,FALSE)</f>
        <v>126.40551181102362</v>
      </c>
      <c r="J48" s="54">
        <f>VLOOKUP($L48,Bus!$B$5:$S$1030,Bus!S$3,FALSE)</f>
        <v>30</v>
      </c>
      <c r="K48" s="60" t="s">
        <v>4177</v>
      </c>
      <c r="L48" s="43" t="str">
        <f t="shared" si="0"/>
        <v>585400_GH13</v>
      </c>
    </row>
    <row r="49" spans="7:12">
      <c r="G49" s="47" t="s">
        <v>4036</v>
      </c>
      <c r="H49" s="55">
        <f>VLOOKUP($L49,GDP!$B$4:$U$1029,GDP!T$2,FALSE)</f>
        <v>5.6932952641794037</v>
      </c>
      <c r="I49" s="55">
        <f>VLOOKUP(L49,Employment!$B$4:$S$1029,Employment!S$2,FALSE)</f>
        <v>176.6753597122302</v>
      </c>
      <c r="J49" s="55">
        <f>VLOOKUP($L49,Bus!$B$5:$S$1030,Bus!S$3,FALSE)</f>
        <v>28</v>
      </c>
      <c r="K49" s="60" t="s">
        <v>4180</v>
      </c>
      <c r="L49" s="43" t="str">
        <f t="shared" si="0"/>
        <v>585400_GH21</v>
      </c>
    </row>
    <row r="50" spans="7:12">
      <c r="G50" s="46" t="s">
        <v>5240</v>
      </c>
      <c r="H50" s="54">
        <f>VLOOKUP($L50,GDP!$B$4:$U$1029,GDP!T$2,FALSE)</f>
        <v>0.45539134681531895</v>
      </c>
      <c r="I50" s="54">
        <f>VLOOKUP(L50,Employment!$B$4:$S$1029,Employment!S$2,FALSE)</f>
        <v>13.736842105263158</v>
      </c>
      <c r="J50" s="54">
        <f>VLOOKUP($L50,Bus!$B$5:$S$1030,Bus!S$3,FALSE)</f>
        <v>3</v>
      </c>
      <c r="K50" s="60" t="s">
        <v>4183</v>
      </c>
      <c r="L50" s="43" t="str">
        <f t="shared" si="0"/>
        <v>585400_II11</v>
      </c>
    </row>
    <row r="51" spans="7:12">
      <c r="G51" s="47" t="s">
        <v>5241</v>
      </c>
      <c r="H51" s="55">
        <f>VLOOKUP($L51,GDP!$B$4:$U$1029,GDP!T$2,FALSE)</f>
        <v>0</v>
      </c>
      <c r="I51" s="55">
        <f>VLOOKUP(L51,Employment!$B$4:$S$1029,Employment!S$2,FALSE)</f>
        <v>2.6666666666666665</v>
      </c>
      <c r="J51" s="55">
        <f>VLOOKUP($L51,Bus!$B$5:$S$1030,Bus!S$3,FALSE)</f>
        <v>2</v>
      </c>
      <c r="K51" s="60" t="s">
        <v>4186</v>
      </c>
      <c r="L51" s="43" t="str">
        <f t="shared" si="0"/>
        <v>585400_II12</v>
      </c>
    </row>
    <row r="52" spans="7:12">
      <c r="G52" s="46" t="s">
        <v>5242</v>
      </c>
      <c r="H52" s="54">
        <f>VLOOKUP($L52,GDP!$B$4:$U$1029,GDP!T$2,FALSE)</f>
        <v>2.0340512812791856</v>
      </c>
      <c r="I52" s="54">
        <f>VLOOKUP(L52,Employment!$B$4:$S$1029,Employment!S$2,FALSE)</f>
        <v>20.7</v>
      </c>
      <c r="J52" s="54">
        <f>VLOOKUP($L52,Bus!$B$5:$S$1030,Bus!S$3,FALSE)</f>
        <v>7</v>
      </c>
      <c r="K52" s="60" t="s">
        <v>4189</v>
      </c>
      <c r="L52" s="43" t="str">
        <f t="shared" si="0"/>
        <v>585400_II13</v>
      </c>
    </row>
    <row r="53" spans="7:12">
      <c r="G53" s="47" t="s">
        <v>5243</v>
      </c>
      <c r="H53" s="55">
        <f>VLOOKUP($L53,GDP!$B$4:$U$1029,GDP!T$2,FALSE)</f>
        <v>0</v>
      </c>
      <c r="I53" s="55">
        <f>VLOOKUP(L53,Employment!$B$4:$S$1029,Employment!S$2,FALSE)</f>
        <v>0</v>
      </c>
      <c r="J53" s="55">
        <f>VLOOKUP($L53,Bus!$B$5:$S$1030,Bus!S$3,FALSE)</f>
        <v>0</v>
      </c>
      <c r="K53" s="60" t="s">
        <v>4192</v>
      </c>
      <c r="L53" s="43" t="str">
        <f t="shared" si="0"/>
        <v>585400_JJ11</v>
      </c>
    </row>
    <row r="54" spans="7:12">
      <c r="G54" s="46" t="s">
        <v>5244</v>
      </c>
      <c r="H54" s="54">
        <f>VLOOKUP($L54,GDP!$B$4:$U$1029,GDP!T$2,FALSE)</f>
        <v>0.68360430187034404</v>
      </c>
      <c r="I54" s="54">
        <f>VLOOKUP(L54,Employment!$B$4:$S$1029,Employment!S$2,FALSE)</f>
        <v>7.75</v>
      </c>
      <c r="J54" s="54">
        <f>VLOOKUP($L54,Bus!$B$5:$S$1030,Bus!S$3,FALSE)</f>
        <v>1</v>
      </c>
      <c r="K54" s="60" t="s">
        <v>4195</v>
      </c>
      <c r="L54" s="43" t="str">
        <f t="shared" si="0"/>
        <v>585400_JJ12</v>
      </c>
    </row>
    <row r="55" spans="7:12">
      <c r="G55" s="47" t="s">
        <v>5245</v>
      </c>
      <c r="H55" s="55">
        <f>VLOOKUP($L55,GDP!$B$4:$U$1029,GDP!T$2,FALSE)</f>
        <v>4.651470851463122</v>
      </c>
      <c r="I55" s="55">
        <f>VLOOKUP(L55,Employment!$B$4:$S$1029,Employment!S$2,FALSE)</f>
        <v>18.541666666666668</v>
      </c>
      <c r="J55" s="55">
        <f>VLOOKUP($L55,Bus!$B$5:$S$1030,Bus!S$3,FALSE)</f>
        <v>7</v>
      </c>
      <c r="K55" s="60" t="s">
        <v>4198</v>
      </c>
      <c r="L55" s="43" t="str">
        <f t="shared" si="0"/>
        <v>585400_KK11</v>
      </c>
    </row>
    <row r="56" spans="7:12">
      <c r="G56" s="46" t="s">
        <v>5246</v>
      </c>
      <c r="H56" s="54">
        <f>VLOOKUP($L56,GDP!$B$4:$U$1029,GDP!T$2,FALSE)</f>
        <v>0</v>
      </c>
      <c r="I56" s="54">
        <f>VLOOKUP(L56,Employment!$B$4:$S$1029,Employment!S$2,FALSE)</f>
        <v>0</v>
      </c>
      <c r="J56" s="54">
        <f>VLOOKUP($L56,Bus!$B$5:$S$1030,Bus!S$3,FALSE)</f>
        <v>1</v>
      </c>
      <c r="K56" s="60" t="s">
        <v>4201</v>
      </c>
      <c r="L56" s="43" t="str">
        <f t="shared" si="0"/>
        <v>585400_KK12</v>
      </c>
    </row>
    <row r="57" spans="7:12">
      <c r="G57" s="47" t="s">
        <v>5247</v>
      </c>
      <c r="H57" s="55">
        <f>VLOOKUP($L57,GDP!$B$4:$U$1029,GDP!T$2,FALSE)</f>
        <v>0</v>
      </c>
      <c r="I57" s="55">
        <f>VLOOKUP(L57,Employment!$B$4:$S$1029,Employment!S$2,FALSE)</f>
        <v>0</v>
      </c>
      <c r="J57" s="55">
        <f>VLOOKUP($L57,Bus!$B$5:$S$1030,Bus!S$3,FALSE)</f>
        <v>2</v>
      </c>
      <c r="K57" s="60" t="s">
        <v>4204</v>
      </c>
      <c r="L57" s="43" t="str">
        <f t="shared" si="0"/>
        <v>585400_KK13</v>
      </c>
    </row>
    <row r="58" spans="7:12">
      <c r="G58" s="46" t="s">
        <v>5248</v>
      </c>
      <c r="H58" s="54">
        <f>VLOOKUP($L58,GDP!$B$4:$U$1029,GDP!T$2,FALSE)</f>
        <v>1.3195015160288428</v>
      </c>
      <c r="I58" s="54">
        <f>VLOOKUP(L58,Employment!$B$4:$S$1029,Employment!S$2,FALSE)</f>
        <v>7.916666666666667</v>
      </c>
      <c r="J58" s="54">
        <f>VLOOKUP($L58,Bus!$B$5:$S$1030,Bus!S$3,FALSE)</f>
        <v>2</v>
      </c>
      <c r="K58" s="60" t="s">
        <v>4207</v>
      </c>
      <c r="L58" s="43" t="str">
        <f t="shared" si="0"/>
        <v>585400_LL11</v>
      </c>
    </row>
    <row r="59" spans="7:12">
      <c r="G59" s="47" t="s">
        <v>5249</v>
      </c>
      <c r="H59" s="55">
        <f>VLOOKUP($L59,GDP!$B$4:$U$1029,GDP!T$2,FALSE)</f>
        <v>2.893974270835268</v>
      </c>
      <c r="I59" s="55">
        <f>VLOOKUP(L59,Employment!$B$4:$S$1029,Employment!S$2,FALSE)</f>
        <v>27.340425531914892</v>
      </c>
      <c r="J59" s="55">
        <f>VLOOKUP($L59,Bus!$B$5:$S$1030,Bus!S$3,FALSE)</f>
        <v>36</v>
      </c>
      <c r="K59" s="60" t="s">
        <v>4210</v>
      </c>
      <c r="L59" s="43" t="str">
        <f t="shared" si="0"/>
        <v>585400_LL12</v>
      </c>
    </row>
    <row r="60" spans="7:12">
      <c r="G60" s="46" t="s">
        <v>5251</v>
      </c>
      <c r="H60" s="54"/>
      <c r="I60" s="54"/>
      <c r="J60" s="54"/>
      <c r="K60" s="60" t="s">
        <v>5250</v>
      </c>
      <c r="L60" s="43" t="str">
        <f t="shared" si="0"/>
        <v>585400_LL21</v>
      </c>
    </row>
    <row r="61" spans="7:12">
      <c r="G61" s="47" t="s">
        <v>4037</v>
      </c>
      <c r="H61" s="55">
        <f>VLOOKUP($L61,GDP!$B$4:$U$1029,GDP!T$2,FALSE)</f>
        <v>6.0213955194567257</v>
      </c>
      <c r="I61" s="55">
        <f>VLOOKUP(L61,Employment!$B$4:$S$1029,Employment!S$2,FALSE)</f>
        <v>121.65789473684211</v>
      </c>
      <c r="J61" s="55">
        <f>VLOOKUP($L61,Bus!$B$5:$S$1030,Bus!S$3,FALSE)</f>
        <v>28</v>
      </c>
      <c r="K61" s="60" t="s">
        <v>4213</v>
      </c>
      <c r="L61" s="43" t="str">
        <f t="shared" si="0"/>
        <v>585400_MN11</v>
      </c>
    </row>
    <row r="62" spans="7:12">
      <c r="G62" s="46" t="s">
        <v>4038</v>
      </c>
      <c r="H62" s="54">
        <f>VLOOKUP($L62,GDP!$B$4:$U$1029,GDP!T$2,FALSE)</f>
        <v>0.59334967250428894</v>
      </c>
      <c r="I62" s="54">
        <f>VLOOKUP(L62,Employment!$B$4:$S$1029,Employment!S$2,FALSE)</f>
        <v>6.0212765957446805</v>
      </c>
      <c r="J62" s="54">
        <f>VLOOKUP($L62,Bus!$B$5:$S$1030,Bus!S$3,FALSE)</f>
        <v>5</v>
      </c>
      <c r="K62" s="60" t="s">
        <v>4216</v>
      </c>
      <c r="L62" s="43" t="str">
        <f t="shared" si="0"/>
        <v>585400_MN21</v>
      </c>
    </row>
    <row r="63" spans="7:12">
      <c r="G63" s="47" t="s">
        <v>5252</v>
      </c>
      <c r="H63" s="55">
        <f>VLOOKUP($L63,GDP!$B$4:$U$1029,GDP!T$2,FALSE)</f>
        <v>2.6740720731358305</v>
      </c>
      <c r="I63" s="55">
        <f>VLOOKUP(L63,Employment!$B$4:$S$1029,Employment!S$2,FALSE)</f>
        <v>50.75</v>
      </c>
      <c r="J63" s="55">
        <f>VLOOKUP($L63,Bus!$B$5:$S$1030,Bus!S$3,FALSE)</f>
        <v>1</v>
      </c>
      <c r="K63" s="60" t="s">
        <v>4219</v>
      </c>
      <c r="L63" s="43" t="str">
        <f t="shared" si="0"/>
        <v>585400_OO11</v>
      </c>
    </row>
    <row r="64" spans="7:12">
      <c r="G64" s="46" t="s">
        <v>5253</v>
      </c>
      <c r="H64" s="54">
        <f>VLOOKUP($L64,GDP!$B$4:$U$1029,GDP!T$2,FALSE)</f>
        <v>0.96714771381591602</v>
      </c>
      <c r="I64" s="54">
        <f>VLOOKUP(L64,Employment!$B$4:$S$1029,Employment!S$2,FALSE)</f>
        <v>23.59375</v>
      </c>
      <c r="J64" s="54">
        <f>VLOOKUP($L64,Bus!$B$5:$S$1030,Bus!S$3,FALSE)</f>
        <v>4</v>
      </c>
      <c r="K64" s="60" t="s">
        <v>4222</v>
      </c>
      <c r="L64" s="43" t="str">
        <f t="shared" si="0"/>
        <v>585400_OO21</v>
      </c>
    </row>
    <row r="65" spans="7:12">
      <c r="G65" s="47" t="s">
        <v>4039</v>
      </c>
      <c r="H65" s="55">
        <f>VLOOKUP($L65,GDP!$B$4:$U$1029,GDP!T$2,FALSE)</f>
        <v>7.3893440549687668</v>
      </c>
      <c r="I65" s="55">
        <f>VLOOKUP(L65,Employment!$B$4:$S$1029,Employment!S$2,FALSE)</f>
        <v>184.00193798449612</v>
      </c>
      <c r="J65" s="55">
        <f>VLOOKUP($L65,Bus!$B$5:$S$1030,Bus!S$3,FALSE)</f>
        <v>8</v>
      </c>
      <c r="K65" s="60" t="s">
        <v>4225</v>
      </c>
      <c r="L65" s="43" t="str">
        <f t="shared" si="0"/>
        <v>585400_PP11</v>
      </c>
    </row>
    <row r="66" spans="7:12">
      <c r="G66" s="46" t="s">
        <v>4040</v>
      </c>
      <c r="H66" s="54">
        <f>VLOOKUP($L66,GDP!$B$4:$U$1029,GDP!T$2,FALSE)</f>
        <v>7.7252982162906578</v>
      </c>
      <c r="I66" s="54">
        <f>VLOOKUP(L66,Employment!$B$4:$S$1029,Employment!S$2,FALSE)</f>
        <v>149.35207100591717</v>
      </c>
      <c r="J66" s="54">
        <f>VLOOKUP($L66,Bus!$B$5:$S$1030,Bus!S$3,FALSE)</f>
        <v>16</v>
      </c>
      <c r="K66" s="60" t="s">
        <v>4228</v>
      </c>
      <c r="L66" s="43" t="str">
        <f t="shared" si="0"/>
        <v>585400_QQ11</v>
      </c>
    </row>
    <row r="67" spans="7:12">
      <c r="G67" s="47" t="s">
        <v>4041</v>
      </c>
      <c r="H67" s="55">
        <f>VLOOKUP($L67,GDP!$B$4:$U$1029,GDP!T$2,FALSE)</f>
        <v>4.5826750043832618</v>
      </c>
      <c r="I67" s="55">
        <f>VLOOKUP(L67,Employment!$B$4:$S$1029,Employment!S$2,FALSE)</f>
        <v>100.42613636363636</v>
      </c>
      <c r="J67" s="55">
        <f>VLOOKUP($L67,Bus!$B$5:$S$1030,Bus!S$3,FALSE)</f>
        <v>12</v>
      </c>
      <c r="K67" s="60" t="s">
        <v>4231</v>
      </c>
      <c r="L67" s="43" t="str">
        <f t="shared" si="0"/>
        <v>585400_RS11</v>
      </c>
    </row>
    <row r="68" spans="7:12">
      <c r="G68" s="46" t="s">
        <v>4042</v>
      </c>
      <c r="H68" s="54">
        <f>VLOOKUP($L68,GDP!$B$4:$U$1029,GDP!T$2,FALSE)</f>
        <v>2.1423415809508515</v>
      </c>
      <c r="I68" s="54">
        <f>VLOOKUP(L68,Employment!$B$4:$S$1029,Employment!S$2,FALSE)</f>
        <v>90.08620689655173</v>
      </c>
      <c r="J68" s="54">
        <f>VLOOKUP($L68,Bus!$B$5:$S$1030,Bus!S$3,FALSE)</f>
        <v>20</v>
      </c>
      <c r="K68" s="60" t="s">
        <v>4234</v>
      </c>
      <c r="L68" s="43" t="str">
        <f t="shared" si="0"/>
        <v>585400_RS21</v>
      </c>
    </row>
    <row r="69" spans="7:12">
      <c r="G69" s="47" t="s">
        <v>5255</v>
      </c>
      <c r="H69" s="55"/>
      <c r="I69" s="55"/>
      <c r="J69" s="55"/>
      <c r="K69" s="60" t="s">
        <v>5254</v>
      </c>
      <c r="L69" s="43" t="str">
        <f t="shared" si="0"/>
        <v>585400_UU11</v>
      </c>
    </row>
    <row r="70" spans="7:12" ht="8.1" customHeight="1">
      <c r="H70" s="56"/>
      <c r="I70" s="56"/>
      <c r="J70" s="56"/>
    </row>
    <row r="71" spans="7:12" ht="15.75" thickBot="1">
      <c r="G71" s="44" t="s">
        <v>5269</v>
      </c>
      <c r="H71" s="65">
        <f>SUM(H14:H70)</f>
        <v>100.46924123291329</v>
      </c>
      <c r="I71" s="65">
        <f>SUM(I14:I70)</f>
        <v>1943.3649892780952</v>
      </c>
      <c r="J71" s="65">
        <f>SUM(J14:J70)</f>
        <v>310</v>
      </c>
    </row>
    <row r="72" spans="7:12" ht="15.75" thickTop="1"/>
  </sheetData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Settings!$L$6:$L$20</xm:f>
          </x14:formula1>
          <xm:sqref>H10</xm:sqref>
        </x14:dataValidation>
        <x14:dataValidation type="list" allowBlank="1" showInputMessage="1" showErrorMessage="1">
          <x14:formula1>
            <xm:f>Settings!$I$6:$I$24</xm:f>
          </x14:formula1>
          <xm:sqref>C3</xm:sqref>
        </x14:dataValidation>
        <x14:dataValidation type="list" allowBlank="1" showInputMessage="1" showErrorMessage="1">
          <x14:formula1>
            <xm:f>Settings!$M$6:$M$8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S2019"/>
  <sheetViews>
    <sheetView workbookViewId="0">
      <selection activeCell="B1469" sqref="B1469"/>
    </sheetView>
  </sheetViews>
  <sheetFormatPr defaultRowHeight="15"/>
  <cols>
    <col min="2" max="2" width="27.7109375" bestFit="1" customWidth="1"/>
  </cols>
  <sheetData>
    <row r="5" spans="1:19"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</row>
    <row r="6" spans="1:19" ht="33.75">
      <c r="A6" s="1" t="s">
        <v>0</v>
      </c>
      <c r="B6" s="1" t="s">
        <v>1</v>
      </c>
      <c r="C6" s="6" t="s">
        <v>4049</v>
      </c>
      <c r="D6" s="6" t="s">
        <v>4050</v>
      </c>
      <c r="E6" s="6" t="s">
        <v>4051</v>
      </c>
      <c r="F6" s="6" t="s">
        <v>4052</v>
      </c>
      <c r="G6" s="6" t="s">
        <v>4053</v>
      </c>
      <c r="H6" s="6" t="s">
        <v>4054</v>
      </c>
      <c r="I6" s="6" t="s">
        <v>4055</v>
      </c>
      <c r="J6" s="6" t="s">
        <v>4056</v>
      </c>
      <c r="K6" s="6" t="s">
        <v>4057</v>
      </c>
      <c r="L6" s="6" t="s">
        <v>4060</v>
      </c>
      <c r="M6" s="6" t="s">
        <v>4061</v>
      </c>
      <c r="N6" s="6" t="s">
        <v>4062</v>
      </c>
    </row>
    <row r="7" spans="1:19">
      <c r="A7" s="3" t="s">
        <v>2</v>
      </c>
      <c r="B7" s="2" t="s">
        <v>3</v>
      </c>
      <c r="C7" s="4">
        <v>369</v>
      </c>
      <c r="D7" s="4">
        <v>348</v>
      </c>
      <c r="E7" s="4">
        <v>339</v>
      </c>
      <c r="F7" s="4">
        <v>26300</v>
      </c>
      <c r="G7" s="4">
        <v>30300</v>
      </c>
      <c r="H7" s="4">
        <v>46700</v>
      </c>
      <c r="I7" s="4">
        <v>126</v>
      </c>
      <c r="J7" s="4">
        <v>120</v>
      </c>
      <c r="K7" s="4">
        <v>123</v>
      </c>
      <c r="L7" s="4">
        <v>15</v>
      </c>
      <c r="M7" s="4">
        <v>39</v>
      </c>
      <c r="N7" s="4">
        <v>57</v>
      </c>
    </row>
    <row r="8" spans="1:19">
      <c r="A8" s="3" t="s">
        <v>4</v>
      </c>
      <c r="B8" s="2" t="s">
        <v>5</v>
      </c>
      <c r="C8" s="4">
        <v>4275</v>
      </c>
      <c r="D8" s="4">
        <v>4233</v>
      </c>
      <c r="E8" s="4">
        <v>4344</v>
      </c>
      <c r="F8" s="4">
        <v>26200</v>
      </c>
      <c r="G8" s="4">
        <v>34500</v>
      </c>
      <c r="H8" s="4">
        <v>37700</v>
      </c>
      <c r="I8" s="4">
        <v>1503</v>
      </c>
      <c r="J8" s="4">
        <v>1578</v>
      </c>
      <c r="K8" s="4">
        <v>1725</v>
      </c>
      <c r="L8" s="4">
        <v>306</v>
      </c>
      <c r="M8" s="4">
        <v>726</v>
      </c>
      <c r="N8" s="4">
        <v>1026</v>
      </c>
    </row>
    <row r="9" spans="1:19">
      <c r="A9" s="3" t="s">
        <v>6</v>
      </c>
      <c r="B9" s="2" t="s">
        <v>7</v>
      </c>
      <c r="C9" s="4">
        <v>1587</v>
      </c>
      <c r="D9" s="4">
        <v>1569</v>
      </c>
      <c r="E9" s="4">
        <v>1662</v>
      </c>
      <c r="F9" s="4">
        <v>25900</v>
      </c>
      <c r="G9" s="4">
        <v>29100</v>
      </c>
      <c r="H9" s="4">
        <v>37900</v>
      </c>
      <c r="I9" s="4">
        <v>687</v>
      </c>
      <c r="J9" s="4">
        <v>702</v>
      </c>
      <c r="K9" s="4">
        <v>771</v>
      </c>
      <c r="L9" s="4">
        <v>147</v>
      </c>
      <c r="M9" s="4">
        <v>339</v>
      </c>
      <c r="N9" s="4">
        <v>501</v>
      </c>
    </row>
    <row r="10" spans="1:19">
      <c r="A10" s="3" t="s">
        <v>8</v>
      </c>
      <c r="B10" s="2" t="s">
        <v>9</v>
      </c>
      <c r="C10" s="4">
        <v>2055</v>
      </c>
      <c r="D10" s="4">
        <v>1947</v>
      </c>
      <c r="E10" s="4">
        <v>2016</v>
      </c>
      <c r="F10" s="4">
        <v>33000</v>
      </c>
      <c r="G10" s="4">
        <v>45800</v>
      </c>
      <c r="H10" s="4">
        <v>54400</v>
      </c>
      <c r="I10" s="4">
        <v>654</v>
      </c>
      <c r="J10" s="4">
        <v>651</v>
      </c>
      <c r="K10" s="4">
        <v>723</v>
      </c>
      <c r="L10" s="4">
        <v>147</v>
      </c>
      <c r="M10" s="4">
        <v>288</v>
      </c>
      <c r="N10" s="4">
        <v>411</v>
      </c>
    </row>
    <row r="11" spans="1:19">
      <c r="A11" s="3" t="s">
        <v>10</v>
      </c>
      <c r="B11" s="2" t="s">
        <v>11</v>
      </c>
      <c r="C11" s="4">
        <v>1038</v>
      </c>
      <c r="D11" s="4">
        <v>1122</v>
      </c>
      <c r="E11" s="4">
        <v>1065</v>
      </c>
      <c r="F11" s="4">
        <v>28600</v>
      </c>
      <c r="G11" s="4">
        <v>35100</v>
      </c>
      <c r="H11" s="4">
        <v>41800</v>
      </c>
      <c r="I11" s="4">
        <v>363</v>
      </c>
      <c r="J11" s="4">
        <v>390</v>
      </c>
      <c r="K11" s="4">
        <v>387</v>
      </c>
      <c r="L11" s="4">
        <v>81</v>
      </c>
      <c r="M11" s="4">
        <v>153</v>
      </c>
      <c r="N11" s="4">
        <v>195</v>
      </c>
    </row>
    <row r="12" spans="1:19">
      <c r="A12" s="3" t="s">
        <v>12</v>
      </c>
      <c r="B12" s="2" t="s">
        <v>13</v>
      </c>
      <c r="C12" s="4">
        <v>549</v>
      </c>
      <c r="D12" s="4">
        <v>501</v>
      </c>
      <c r="E12" s="4">
        <v>441</v>
      </c>
      <c r="F12" s="4">
        <v>25800</v>
      </c>
      <c r="G12" s="4">
        <v>34200</v>
      </c>
      <c r="H12" s="4">
        <v>37500</v>
      </c>
      <c r="I12" s="4">
        <v>180</v>
      </c>
      <c r="J12" s="4">
        <v>168</v>
      </c>
      <c r="K12" s="4">
        <v>168</v>
      </c>
      <c r="L12" s="4">
        <v>24</v>
      </c>
      <c r="M12" s="4">
        <v>63</v>
      </c>
      <c r="N12" s="4">
        <v>84</v>
      </c>
    </row>
    <row r="13" spans="1:19">
      <c r="A13" s="3" t="s">
        <v>14</v>
      </c>
      <c r="B13" s="2" t="s">
        <v>15</v>
      </c>
      <c r="C13" s="4">
        <v>915</v>
      </c>
      <c r="D13" s="4">
        <v>840</v>
      </c>
      <c r="E13" s="4">
        <v>930</v>
      </c>
      <c r="F13" s="4">
        <v>28900</v>
      </c>
      <c r="G13" s="4">
        <v>32200</v>
      </c>
      <c r="H13" s="4">
        <v>37000</v>
      </c>
      <c r="I13" s="4">
        <v>354</v>
      </c>
      <c r="J13" s="4">
        <v>336</v>
      </c>
      <c r="K13" s="4">
        <v>393</v>
      </c>
      <c r="L13" s="4">
        <v>63</v>
      </c>
      <c r="M13" s="4">
        <v>171</v>
      </c>
      <c r="N13" s="4">
        <v>207</v>
      </c>
    </row>
    <row r="14" spans="1:19">
      <c r="A14" s="3" t="s">
        <v>16</v>
      </c>
      <c r="B14" s="2" t="s">
        <v>17</v>
      </c>
      <c r="C14" s="4">
        <v>1701</v>
      </c>
      <c r="D14" s="4">
        <v>1755</v>
      </c>
      <c r="E14" s="4">
        <v>1794</v>
      </c>
      <c r="F14" s="4">
        <v>28800</v>
      </c>
      <c r="G14" s="4">
        <v>38600</v>
      </c>
      <c r="H14" s="4">
        <v>48700</v>
      </c>
      <c r="I14" s="4">
        <v>603</v>
      </c>
      <c r="J14" s="4">
        <v>633</v>
      </c>
      <c r="K14" s="4">
        <v>654</v>
      </c>
      <c r="L14" s="4">
        <v>117</v>
      </c>
      <c r="M14" s="4">
        <v>282</v>
      </c>
      <c r="N14" s="4">
        <v>384</v>
      </c>
    </row>
    <row r="15" spans="1:19">
      <c r="A15" s="3" t="s">
        <v>18</v>
      </c>
      <c r="B15" s="2" t="s">
        <v>19</v>
      </c>
      <c r="C15" s="4">
        <v>3189</v>
      </c>
      <c r="D15" s="4">
        <v>3252</v>
      </c>
      <c r="E15" s="4">
        <v>3093</v>
      </c>
      <c r="F15" s="4">
        <v>25100</v>
      </c>
      <c r="G15" s="4">
        <v>27800</v>
      </c>
      <c r="H15" s="4">
        <v>33500</v>
      </c>
      <c r="I15" s="4">
        <v>1098</v>
      </c>
      <c r="J15" s="4">
        <v>1140</v>
      </c>
      <c r="K15" s="4">
        <v>1131</v>
      </c>
      <c r="L15" s="4">
        <v>159</v>
      </c>
      <c r="M15" s="4">
        <v>333</v>
      </c>
      <c r="N15" s="4">
        <v>462</v>
      </c>
    </row>
    <row r="16" spans="1:19">
      <c r="A16" s="3" t="s">
        <v>20</v>
      </c>
      <c r="B16" s="2" t="s">
        <v>21</v>
      </c>
      <c r="C16" s="4">
        <v>1959</v>
      </c>
      <c r="D16" s="4">
        <v>1953</v>
      </c>
      <c r="E16" s="4">
        <v>1797</v>
      </c>
      <c r="F16" s="4">
        <v>27400</v>
      </c>
      <c r="G16" s="4">
        <v>32500</v>
      </c>
      <c r="H16" s="4">
        <v>34900</v>
      </c>
      <c r="I16" s="4">
        <v>654</v>
      </c>
      <c r="J16" s="4">
        <v>663</v>
      </c>
      <c r="K16" s="4">
        <v>660</v>
      </c>
      <c r="L16" s="4">
        <v>108</v>
      </c>
      <c r="M16" s="4">
        <v>219</v>
      </c>
      <c r="N16" s="4">
        <v>261</v>
      </c>
    </row>
    <row r="17" spans="1:14">
      <c r="A17" s="3" t="s">
        <v>22</v>
      </c>
      <c r="B17" s="2" t="s">
        <v>23</v>
      </c>
      <c r="C17" s="4">
        <v>495</v>
      </c>
      <c r="D17" s="4">
        <v>495</v>
      </c>
      <c r="E17" s="4">
        <v>453</v>
      </c>
      <c r="F17" s="4">
        <v>26500</v>
      </c>
      <c r="G17" s="4">
        <v>32500</v>
      </c>
      <c r="H17" s="4">
        <v>32100</v>
      </c>
      <c r="I17" s="4">
        <v>162</v>
      </c>
      <c r="J17" s="4">
        <v>168</v>
      </c>
      <c r="K17" s="4">
        <v>165</v>
      </c>
      <c r="L17" s="4">
        <v>27</v>
      </c>
      <c r="M17" s="4">
        <v>66</v>
      </c>
      <c r="N17" s="4">
        <v>84</v>
      </c>
    </row>
    <row r="18" spans="1:14">
      <c r="A18" s="3" t="s">
        <v>24</v>
      </c>
      <c r="B18" s="2" t="s">
        <v>25</v>
      </c>
      <c r="C18" s="4">
        <v>2763</v>
      </c>
      <c r="D18" s="4">
        <v>2649</v>
      </c>
      <c r="E18" s="4">
        <v>2517</v>
      </c>
      <c r="F18" s="4">
        <v>26600</v>
      </c>
      <c r="G18" s="4">
        <v>34900</v>
      </c>
      <c r="H18" s="4">
        <v>38500</v>
      </c>
      <c r="I18" s="4">
        <v>975</v>
      </c>
      <c r="J18" s="4">
        <v>972</v>
      </c>
      <c r="K18" s="4">
        <v>981</v>
      </c>
      <c r="L18" s="4">
        <v>210</v>
      </c>
      <c r="M18" s="4">
        <v>432</v>
      </c>
      <c r="N18" s="4">
        <v>582</v>
      </c>
    </row>
    <row r="19" spans="1:14">
      <c r="A19" s="3" t="s">
        <v>26</v>
      </c>
      <c r="B19" s="2" t="s">
        <v>27</v>
      </c>
      <c r="C19" s="4">
        <v>165</v>
      </c>
      <c r="D19" s="4">
        <v>186</v>
      </c>
      <c r="E19" s="4">
        <v>165</v>
      </c>
      <c r="F19" s="4">
        <v>15300</v>
      </c>
      <c r="G19" s="4">
        <v>23300</v>
      </c>
      <c r="H19" s="4">
        <v>23800</v>
      </c>
      <c r="I19" s="4">
        <v>75</v>
      </c>
      <c r="J19" s="4">
        <v>84</v>
      </c>
      <c r="K19" s="4">
        <v>81</v>
      </c>
      <c r="L19" s="4">
        <v>12</v>
      </c>
      <c r="M19" s="4">
        <v>36</v>
      </c>
      <c r="N19" s="4">
        <v>45</v>
      </c>
    </row>
    <row r="20" spans="1:14">
      <c r="A20" s="3" t="s">
        <v>28</v>
      </c>
      <c r="B20" s="2" t="s">
        <v>29</v>
      </c>
      <c r="C20" s="4">
        <v>462</v>
      </c>
      <c r="D20" s="4">
        <v>438</v>
      </c>
      <c r="E20" s="4">
        <v>471</v>
      </c>
      <c r="F20" s="4">
        <v>22500</v>
      </c>
      <c r="G20" s="4">
        <v>31300</v>
      </c>
      <c r="H20" s="4">
        <v>30100</v>
      </c>
      <c r="I20" s="4">
        <v>174</v>
      </c>
      <c r="J20" s="4">
        <v>174</v>
      </c>
      <c r="K20" s="4">
        <v>189</v>
      </c>
      <c r="L20" s="4">
        <v>36</v>
      </c>
      <c r="M20" s="4">
        <v>69</v>
      </c>
      <c r="N20" s="4">
        <v>87</v>
      </c>
    </row>
    <row r="21" spans="1:14">
      <c r="A21" s="3" t="s">
        <v>30</v>
      </c>
      <c r="B21" s="2" t="s">
        <v>31</v>
      </c>
      <c r="C21" s="4">
        <v>594</v>
      </c>
      <c r="D21" s="4">
        <v>477</v>
      </c>
      <c r="E21" s="4">
        <v>414</v>
      </c>
      <c r="F21" s="4">
        <v>19300</v>
      </c>
      <c r="G21" s="4">
        <v>24300</v>
      </c>
      <c r="H21" s="4">
        <v>26500</v>
      </c>
      <c r="I21" s="4">
        <v>195</v>
      </c>
      <c r="J21" s="4">
        <v>195</v>
      </c>
      <c r="K21" s="4">
        <v>183</v>
      </c>
      <c r="L21" s="4">
        <v>21</v>
      </c>
      <c r="M21" s="4">
        <v>54</v>
      </c>
      <c r="N21" s="4">
        <v>78</v>
      </c>
    </row>
    <row r="22" spans="1:14">
      <c r="A22" s="3" t="s">
        <v>32</v>
      </c>
      <c r="B22" s="2" t="s">
        <v>33</v>
      </c>
      <c r="C22" s="4">
        <v>2016</v>
      </c>
      <c r="D22" s="4">
        <v>1962</v>
      </c>
      <c r="E22" s="4">
        <v>1689</v>
      </c>
      <c r="F22" s="4">
        <v>25100</v>
      </c>
      <c r="G22" s="4">
        <v>26400</v>
      </c>
      <c r="H22" s="4">
        <v>29900</v>
      </c>
      <c r="I22" s="4">
        <v>678</v>
      </c>
      <c r="J22" s="4">
        <v>672</v>
      </c>
      <c r="K22" s="4">
        <v>660</v>
      </c>
      <c r="L22" s="4">
        <v>93</v>
      </c>
      <c r="M22" s="4">
        <v>192</v>
      </c>
      <c r="N22" s="4">
        <v>252</v>
      </c>
    </row>
    <row r="23" spans="1:14">
      <c r="A23" s="3" t="s">
        <v>34</v>
      </c>
      <c r="B23" s="2" t="s">
        <v>35</v>
      </c>
      <c r="C23" s="4">
        <v>2874</v>
      </c>
      <c r="D23" s="4">
        <v>2607</v>
      </c>
      <c r="E23" s="4">
        <v>2571</v>
      </c>
      <c r="F23" s="4">
        <v>20400</v>
      </c>
      <c r="G23" s="4">
        <v>24600</v>
      </c>
      <c r="H23" s="4">
        <v>30500</v>
      </c>
      <c r="I23" s="4">
        <v>972</v>
      </c>
      <c r="J23" s="4">
        <v>930</v>
      </c>
      <c r="K23" s="4">
        <v>987</v>
      </c>
      <c r="L23" s="4">
        <v>141</v>
      </c>
      <c r="M23" s="4">
        <v>321</v>
      </c>
      <c r="N23" s="4">
        <v>453</v>
      </c>
    </row>
    <row r="24" spans="1:14">
      <c r="A24" s="3" t="s">
        <v>36</v>
      </c>
      <c r="B24" s="2" t="s">
        <v>37</v>
      </c>
      <c r="C24" s="4">
        <v>4881</v>
      </c>
      <c r="D24" s="4">
        <v>5856</v>
      </c>
      <c r="E24" s="4">
        <v>6507</v>
      </c>
      <c r="F24" s="4">
        <v>32200</v>
      </c>
      <c r="G24" s="4">
        <v>43000</v>
      </c>
      <c r="H24" s="4">
        <v>48300</v>
      </c>
      <c r="I24" s="4">
        <v>1887</v>
      </c>
      <c r="J24" s="4">
        <v>2223</v>
      </c>
      <c r="K24" s="4">
        <v>2622</v>
      </c>
      <c r="L24" s="4">
        <v>708</v>
      </c>
      <c r="M24" s="4">
        <v>1392</v>
      </c>
      <c r="N24" s="4">
        <v>1926</v>
      </c>
    </row>
    <row r="25" spans="1:14">
      <c r="A25" s="3" t="s">
        <v>38</v>
      </c>
      <c r="B25" s="2" t="s">
        <v>39</v>
      </c>
      <c r="C25" s="4">
        <v>804</v>
      </c>
      <c r="D25" s="4">
        <v>819</v>
      </c>
      <c r="E25" s="4">
        <v>720</v>
      </c>
      <c r="F25" s="4">
        <v>29000</v>
      </c>
      <c r="G25" s="4">
        <v>42500</v>
      </c>
      <c r="H25" s="4">
        <v>42100</v>
      </c>
      <c r="I25" s="4">
        <v>336</v>
      </c>
      <c r="J25" s="4">
        <v>309</v>
      </c>
      <c r="K25" s="4">
        <v>324</v>
      </c>
      <c r="L25" s="4">
        <v>108</v>
      </c>
      <c r="M25" s="4">
        <v>189</v>
      </c>
      <c r="N25" s="4">
        <v>234</v>
      </c>
    </row>
    <row r="26" spans="1:14">
      <c r="A26" s="3" t="s">
        <v>40</v>
      </c>
      <c r="B26" s="2" t="s">
        <v>41</v>
      </c>
      <c r="C26" s="4">
        <v>1836</v>
      </c>
      <c r="D26" s="4">
        <v>1773</v>
      </c>
      <c r="E26" s="4">
        <v>1722</v>
      </c>
      <c r="F26" s="4">
        <v>29900</v>
      </c>
      <c r="G26" s="4">
        <v>39500</v>
      </c>
      <c r="H26" s="4">
        <v>47800</v>
      </c>
      <c r="I26" s="4">
        <v>708</v>
      </c>
      <c r="J26" s="4">
        <v>711</v>
      </c>
      <c r="K26" s="4">
        <v>732</v>
      </c>
      <c r="L26" s="4">
        <v>216</v>
      </c>
      <c r="M26" s="4">
        <v>375</v>
      </c>
      <c r="N26" s="4">
        <v>447</v>
      </c>
    </row>
    <row r="27" spans="1:14">
      <c r="A27" s="3" t="s">
        <v>42</v>
      </c>
      <c r="B27" s="2" t="s">
        <v>43</v>
      </c>
      <c r="C27" s="4">
        <v>678</v>
      </c>
      <c r="D27" s="4">
        <v>786</v>
      </c>
      <c r="E27" s="4">
        <v>867</v>
      </c>
      <c r="F27" s="4">
        <v>32500</v>
      </c>
      <c r="G27" s="4">
        <v>42000</v>
      </c>
      <c r="H27" s="4">
        <v>46100</v>
      </c>
      <c r="I27" s="4">
        <v>252</v>
      </c>
      <c r="J27" s="4">
        <v>300</v>
      </c>
      <c r="K27" s="4">
        <v>354</v>
      </c>
      <c r="L27" s="4">
        <v>84</v>
      </c>
      <c r="M27" s="4">
        <v>162</v>
      </c>
      <c r="N27" s="4">
        <v>231</v>
      </c>
    </row>
    <row r="28" spans="1:14">
      <c r="A28" s="3" t="s">
        <v>44</v>
      </c>
      <c r="B28" s="2" t="s">
        <v>45</v>
      </c>
      <c r="C28" s="4">
        <v>342</v>
      </c>
      <c r="D28" s="4">
        <v>354</v>
      </c>
      <c r="E28" s="4">
        <v>291</v>
      </c>
      <c r="F28" s="4">
        <v>29300</v>
      </c>
      <c r="G28" s="4">
        <v>54400</v>
      </c>
      <c r="H28" s="4">
        <v>41700</v>
      </c>
      <c r="I28" s="4">
        <v>141</v>
      </c>
      <c r="J28" s="4">
        <v>156</v>
      </c>
      <c r="K28" s="4">
        <v>132</v>
      </c>
      <c r="L28" s="4">
        <v>60</v>
      </c>
      <c r="M28" s="4">
        <v>102</v>
      </c>
      <c r="N28" s="4">
        <v>93</v>
      </c>
    </row>
    <row r="29" spans="1:14">
      <c r="A29" s="3" t="s">
        <v>46</v>
      </c>
      <c r="B29" s="2" t="s">
        <v>47</v>
      </c>
      <c r="C29" s="4">
        <v>1401</v>
      </c>
      <c r="D29" s="4">
        <v>1350</v>
      </c>
      <c r="E29" s="4">
        <v>1221</v>
      </c>
      <c r="F29" s="4">
        <v>28000</v>
      </c>
      <c r="G29" s="4">
        <v>36900</v>
      </c>
      <c r="H29" s="4">
        <v>37500</v>
      </c>
      <c r="I29" s="4">
        <v>465</v>
      </c>
      <c r="J29" s="4">
        <v>444</v>
      </c>
      <c r="K29" s="4">
        <v>441</v>
      </c>
      <c r="L29" s="4">
        <v>72</v>
      </c>
      <c r="M29" s="4">
        <v>135</v>
      </c>
      <c r="N29" s="4">
        <v>180</v>
      </c>
    </row>
    <row r="30" spans="1:14">
      <c r="A30" s="3" t="s">
        <v>48</v>
      </c>
      <c r="B30" s="2" t="s">
        <v>49</v>
      </c>
      <c r="C30" s="4">
        <v>1662</v>
      </c>
      <c r="D30" s="4">
        <v>1536</v>
      </c>
      <c r="E30" s="4">
        <v>1434</v>
      </c>
      <c r="F30" s="4">
        <v>25500</v>
      </c>
      <c r="G30" s="4">
        <v>35900</v>
      </c>
      <c r="H30" s="4">
        <v>35400</v>
      </c>
      <c r="I30" s="4">
        <v>462</v>
      </c>
      <c r="J30" s="4">
        <v>450</v>
      </c>
      <c r="K30" s="4">
        <v>462</v>
      </c>
      <c r="L30" s="4">
        <v>45</v>
      </c>
      <c r="M30" s="4">
        <v>105</v>
      </c>
      <c r="N30" s="4">
        <v>150</v>
      </c>
    </row>
    <row r="31" spans="1:14">
      <c r="A31" s="3" t="s">
        <v>50</v>
      </c>
      <c r="B31" s="2" t="s">
        <v>51</v>
      </c>
      <c r="C31" s="4">
        <v>210</v>
      </c>
      <c r="D31" s="4">
        <v>258</v>
      </c>
      <c r="E31" s="4">
        <v>255</v>
      </c>
      <c r="F31" s="4">
        <v>35000</v>
      </c>
      <c r="G31" s="4">
        <v>46700</v>
      </c>
      <c r="H31" s="4">
        <v>58300</v>
      </c>
      <c r="I31" s="4">
        <v>93</v>
      </c>
      <c r="J31" s="4">
        <v>114</v>
      </c>
      <c r="K31" s="4">
        <v>117</v>
      </c>
      <c r="L31" s="4">
        <v>42</v>
      </c>
      <c r="M31" s="4">
        <v>81</v>
      </c>
      <c r="N31" s="4">
        <v>84</v>
      </c>
    </row>
    <row r="32" spans="1:14">
      <c r="A32" s="3" t="s">
        <v>52</v>
      </c>
      <c r="B32" s="2" t="s">
        <v>53</v>
      </c>
      <c r="C32" s="4">
        <v>36</v>
      </c>
      <c r="D32" s="4">
        <v>18</v>
      </c>
      <c r="E32" s="4">
        <v>6</v>
      </c>
      <c r="F32" s="4">
        <v>13300</v>
      </c>
      <c r="G32" s="4" t="s">
        <v>4025</v>
      </c>
      <c r="H32" s="4" t="s">
        <v>4025</v>
      </c>
      <c r="I32" s="4">
        <v>12</v>
      </c>
      <c r="J32" s="4">
        <v>6</v>
      </c>
      <c r="K32" s="4">
        <v>6</v>
      </c>
      <c r="L32" s="4">
        <v>0</v>
      </c>
      <c r="M32" s="4" t="s">
        <v>4025</v>
      </c>
      <c r="N32" s="4" t="s">
        <v>4025</v>
      </c>
    </row>
    <row r="33" spans="1:14">
      <c r="A33" s="3" t="s">
        <v>54</v>
      </c>
      <c r="B33" s="2" t="s">
        <v>55</v>
      </c>
      <c r="C33" s="4">
        <v>2112</v>
      </c>
      <c r="D33" s="4">
        <v>2445</v>
      </c>
      <c r="E33" s="4">
        <v>2685</v>
      </c>
      <c r="F33" s="4">
        <v>40200</v>
      </c>
      <c r="G33" s="4">
        <v>50900</v>
      </c>
      <c r="H33" s="4">
        <v>58900</v>
      </c>
      <c r="I33" s="4">
        <v>765</v>
      </c>
      <c r="J33" s="4">
        <v>891</v>
      </c>
      <c r="K33" s="4">
        <v>1023</v>
      </c>
      <c r="L33" s="4">
        <v>294</v>
      </c>
      <c r="M33" s="4">
        <v>588</v>
      </c>
      <c r="N33" s="4">
        <v>798</v>
      </c>
    </row>
    <row r="34" spans="1:14">
      <c r="A34" s="3" t="s">
        <v>56</v>
      </c>
      <c r="B34" s="2" t="s">
        <v>57</v>
      </c>
      <c r="C34" s="4">
        <v>834</v>
      </c>
      <c r="D34" s="4">
        <v>792</v>
      </c>
      <c r="E34" s="4">
        <v>813</v>
      </c>
      <c r="F34" s="4">
        <v>33100</v>
      </c>
      <c r="G34" s="4">
        <v>50600</v>
      </c>
      <c r="H34" s="4">
        <v>50200</v>
      </c>
      <c r="I34" s="4">
        <v>264</v>
      </c>
      <c r="J34" s="4">
        <v>303</v>
      </c>
      <c r="K34" s="4">
        <v>321</v>
      </c>
      <c r="L34" s="4">
        <v>96</v>
      </c>
      <c r="M34" s="4">
        <v>192</v>
      </c>
      <c r="N34" s="4">
        <v>237</v>
      </c>
    </row>
    <row r="35" spans="1:14">
      <c r="A35" s="3" t="s">
        <v>58</v>
      </c>
      <c r="B35" s="2" t="s">
        <v>59</v>
      </c>
      <c r="C35" s="4">
        <v>2451</v>
      </c>
      <c r="D35" s="4">
        <v>2490</v>
      </c>
      <c r="E35" s="4">
        <v>2421</v>
      </c>
      <c r="F35" s="4">
        <v>28900</v>
      </c>
      <c r="G35" s="4">
        <v>36900</v>
      </c>
      <c r="H35" s="4">
        <v>45400</v>
      </c>
      <c r="I35" s="4">
        <v>882</v>
      </c>
      <c r="J35" s="4">
        <v>906</v>
      </c>
      <c r="K35" s="4">
        <v>951</v>
      </c>
      <c r="L35" s="4">
        <v>219</v>
      </c>
      <c r="M35" s="4">
        <v>432</v>
      </c>
      <c r="N35" s="4">
        <v>537</v>
      </c>
    </row>
    <row r="36" spans="1:14">
      <c r="A36" s="3" t="s">
        <v>60</v>
      </c>
      <c r="B36" s="2" t="s">
        <v>61</v>
      </c>
      <c r="C36" s="4">
        <v>690</v>
      </c>
      <c r="D36" s="4">
        <v>717</v>
      </c>
      <c r="E36" s="4">
        <v>699</v>
      </c>
      <c r="F36" s="4">
        <v>28500</v>
      </c>
      <c r="G36" s="4">
        <v>45700</v>
      </c>
      <c r="H36" s="4">
        <v>53800</v>
      </c>
      <c r="I36" s="4">
        <v>225</v>
      </c>
      <c r="J36" s="4">
        <v>231</v>
      </c>
      <c r="K36" s="4">
        <v>243</v>
      </c>
      <c r="L36" s="4">
        <v>51</v>
      </c>
      <c r="M36" s="4">
        <v>117</v>
      </c>
      <c r="N36" s="4">
        <v>141</v>
      </c>
    </row>
    <row r="37" spans="1:14">
      <c r="A37" s="3" t="s">
        <v>62</v>
      </c>
      <c r="B37" s="2" t="s">
        <v>63</v>
      </c>
      <c r="C37" s="4">
        <v>726</v>
      </c>
      <c r="D37" s="4">
        <v>711</v>
      </c>
      <c r="E37" s="4">
        <v>717</v>
      </c>
      <c r="F37" s="4">
        <v>32200</v>
      </c>
      <c r="G37" s="4">
        <v>47100</v>
      </c>
      <c r="H37" s="4">
        <v>49400</v>
      </c>
      <c r="I37" s="4">
        <v>258</v>
      </c>
      <c r="J37" s="4">
        <v>273</v>
      </c>
      <c r="K37" s="4">
        <v>297</v>
      </c>
      <c r="L37" s="4">
        <v>69</v>
      </c>
      <c r="M37" s="4">
        <v>123</v>
      </c>
      <c r="N37" s="4">
        <v>183</v>
      </c>
    </row>
    <row r="38" spans="1:14">
      <c r="A38" s="3" t="s">
        <v>64</v>
      </c>
      <c r="B38" s="2" t="s">
        <v>65</v>
      </c>
      <c r="C38" s="4">
        <v>2472</v>
      </c>
      <c r="D38" s="4">
        <v>2952</v>
      </c>
      <c r="E38" s="4">
        <v>3285</v>
      </c>
      <c r="F38" s="4">
        <v>40100</v>
      </c>
      <c r="G38" s="4">
        <v>51500</v>
      </c>
      <c r="H38" s="4">
        <v>56900</v>
      </c>
      <c r="I38" s="4">
        <v>867</v>
      </c>
      <c r="J38" s="4">
        <v>1044</v>
      </c>
      <c r="K38" s="4">
        <v>1251</v>
      </c>
      <c r="L38" s="4">
        <v>300</v>
      </c>
      <c r="M38" s="4">
        <v>621</v>
      </c>
      <c r="N38" s="4">
        <v>900</v>
      </c>
    </row>
    <row r="39" spans="1:14">
      <c r="A39" s="3" t="s">
        <v>66</v>
      </c>
      <c r="B39" s="2" t="s">
        <v>67</v>
      </c>
      <c r="C39" s="4">
        <v>2373</v>
      </c>
      <c r="D39" s="4">
        <v>2514</v>
      </c>
      <c r="E39" s="4">
        <v>2397</v>
      </c>
      <c r="F39" s="4">
        <v>28400</v>
      </c>
      <c r="G39" s="4">
        <v>38600</v>
      </c>
      <c r="H39" s="4">
        <v>45400</v>
      </c>
      <c r="I39" s="4">
        <v>753</v>
      </c>
      <c r="J39" s="4">
        <v>744</v>
      </c>
      <c r="K39" s="4">
        <v>819</v>
      </c>
      <c r="L39" s="4">
        <v>132</v>
      </c>
      <c r="M39" s="4">
        <v>249</v>
      </c>
      <c r="N39" s="4">
        <v>366</v>
      </c>
    </row>
    <row r="40" spans="1:14">
      <c r="A40" s="3" t="s">
        <v>68</v>
      </c>
      <c r="B40" s="2" t="s">
        <v>69</v>
      </c>
      <c r="C40" s="4">
        <v>4020</v>
      </c>
      <c r="D40" s="4">
        <v>4113</v>
      </c>
      <c r="E40" s="4">
        <v>3912</v>
      </c>
      <c r="F40" s="4">
        <v>26900</v>
      </c>
      <c r="G40" s="4">
        <v>34700</v>
      </c>
      <c r="H40" s="4">
        <v>33200</v>
      </c>
      <c r="I40" s="4">
        <v>1254</v>
      </c>
      <c r="J40" s="4">
        <v>1260</v>
      </c>
      <c r="K40" s="4">
        <v>1278</v>
      </c>
      <c r="L40" s="4">
        <v>192</v>
      </c>
      <c r="M40" s="4">
        <v>351</v>
      </c>
      <c r="N40" s="4">
        <v>489</v>
      </c>
    </row>
    <row r="41" spans="1:14">
      <c r="A41" s="3" t="s">
        <v>70</v>
      </c>
      <c r="B41" s="2" t="s">
        <v>71</v>
      </c>
      <c r="C41" s="4">
        <v>3822</v>
      </c>
      <c r="D41" s="4">
        <v>4488</v>
      </c>
      <c r="E41" s="4">
        <v>4737</v>
      </c>
      <c r="F41" s="4">
        <v>44400</v>
      </c>
      <c r="G41" s="4">
        <v>59300</v>
      </c>
      <c r="H41" s="4">
        <v>67800</v>
      </c>
      <c r="I41" s="4">
        <v>1227</v>
      </c>
      <c r="J41" s="4">
        <v>1449</v>
      </c>
      <c r="K41" s="4">
        <v>1656</v>
      </c>
      <c r="L41" s="4">
        <v>414</v>
      </c>
      <c r="M41" s="4">
        <v>903</v>
      </c>
      <c r="N41" s="4">
        <v>1239</v>
      </c>
    </row>
    <row r="42" spans="1:14">
      <c r="A42" s="3" t="s">
        <v>72</v>
      </c>
      <c r="B42" s="2" t="s">
        <v>73</v>
      </c>
      <c r="C42" s="4">
        <v>2658</v>
      </c>
      <c r="D42" s="4">
        <v>2916</v>
      </c>
      <c r="E42" s="4">
        <v>3543</v>
      </c>
      <c r="F42" s="4">
        <v>28400</v>
      </c>
      <c r="G42" s="4">
        <v>40600</v>
      </c>
      <c r="H42" s="4">
        <v>52000</v>
      </c>
      <c r="I42" s="4">
        <v>1044</v>
      </c>
      <c r="J42" s="4">
        <v>1122</v>
      </c>
      <c r="K42" s="4">
        <v>1419</v>
      </c>
      <c r="L42" s="4">
        <v>264</v>
      </c>
      <c r="M42" s="4">
        <v>579</v>
      </c>
      <c r="N42" s="4">
        <v>960</v>
      </c>
    </row>
    <row r="43" spans="1:14">
      <c r="A43" s="3" t="s">
        <v>74</v>
      </c>
      <c r="B43" s="2" t="s">
        <v>75</v>
      </c>
      <c r="C43" s="4">
        <v>1290</v>
      </c>
      <c r="D43" s="4">
        <v>1425</v>
      </c>
      <c r="E43" s="4">
        <v>1527</v>
      </c>
      <c r="F43" s="4">
        <v>32100</v>
      </c>
      <c r="G43" s="4">
        <v>45300</v>
      </c>
      <c r="H43" s="4">
        <v>50100</v>
      </c>
      <c r="I43" s="4">
        <v>546</v>
      </c>
      <c r="J43" s="4">
        <v>603</v>
      </c>
      <c r="K43" s="4">
        <v>666</v>
      </c>
      <c r="L43" s="4">
        <v>180</v>
      </c>
      <c r="M43" s="4">
        <v>357</v>
      </c>
      <c r="N43" s="4">
        <v>495</v>
      </c>
    </row>
    <row r="44" spans="1:14">
      <c r="A44" s="3" t="s">
        <v>76</v>
      </c>
      <c r="B44" s="2" t="s">
        <v>77</v>
      </c>
      <c r="C44" s="4">
        <v>2661</v>
      </c>
      <c r="D44" s="4">
        <v>3267</v>
      </c>
      <c r="E44" s="4">
        <v>3597</v>
      </c>
      <c r="F44" s="4">
        <v>43100</v>
      </c>
      <c r="G44" s="4">
        <v>57600</v>
      </c>
      <c r="H44" s="4">
        <v>66300</v>
      </c>
      <c r="I44" s="4">
        <v>915</v>
      </c>
      <c r="J44" s="4">
        <v>1173</v>
      </c>
      <c r="K44" s="4">
        <v>1368</v>
      </c>
      <c r="L44" s="4">
        <v>330</v>
      </c>
      <c r="M44" s="4">
        <v>723</v>
      </c>
      <c r="N44" s="4">
        <v>1041</v>
      </c>
    </row>
    <row r="45" spans="1:14">
      <c r="A45" s="3" t="s">
        <v>78</v>
      </c>
      <c r="B45" s="2" t="s">
        <v>79</v>
      </c>
      <c r="C45" s="4">
        <v>1053</v>
      </c>
      <c r="D45" s="4">
        <v>1278</v>
      </c>
      <c r="E45" s="4">
        <v>1326</v>
      </c>
      <c r="F45" s="4">
        <v>50200</v>
      </c>
      <c r="G45" s="4">
        <v>58500</v>
      </c>
      <c r="H45" s="4">
        <v>72200</v>
      </c>
      <c r="I45" s="4">
        <v>360</v>
      </c>
      <c r="J45" s="4">
        <v>432</v>
      </c>
      <c r="K45" s="4">
        <v>468</v>
      </c>
      <c r="L45" s="4">
        <v>150</v>
      </c>
      <c r="M45" s="4">
        <v>285</v>
      </c>
      <c r="N45" s="4">
        <v>387</v>
      </c>
    </row>
    <row r="46" spans="1:14">
      <c r="A46" s="3" t="s">
        <v>80</v>
      </c>
      <c r="B46" s="2" t="s">
        <v>81</v>
      </c>
      <c r="C46" s="4">
        <v>1551</v>
      </c>
      <c r="D46" s="4">
        <v>1848</v>
      </c>
      <c r="E46" s="4">
        <v>2007</v>
      </c>
      <c r="F46" s="4">
        <v>45300</v>
      </c>
      <c r="G46" s="4">
        <v>50100</v>
      </c>
      <c r="H46" s="4">
        <v>58300</v>
      </c>
      <c r="I46" s="4">
        <v>552</v>
      </c>
      <c r="J46" s="4">
        <v>660</v>
      </c>
      <c r="K46" s="4">
        <v>744</v>
      </c>
      <c r="L46" s="4">
        <v>189</v>
      </c>
      <c r="M46" s="4">
        <v>390</v>
      </c>
      <c r="N46" s="4">
        <v>528</v>
      </c>
    </row>
    <row r="47" spans="1:14">
      <c r="A47" s="3" t="s">
        <v>82</v>
      </c>
      <c r="B47" s="2" t="s">
        <v>83</v>
      </c>
      <c r="C47" s="4">
        <v>3</v>
      </c>
      <c r="D47" s="4">
        <v>6</v>
      </c>
      <c r="E47" s="4">
        <v>0</v>
      </c>
      <c r="F47" s="4" t="s">
        <v>4025</v>
      </c>
      <c r="G47" s="4" t="s">
        <v>4025</v>
      </c>
      <c r="H47" s="4" t="s">
        <v>4025</v>
      </c>
      <c r="I47" s="4">
        <v>3</v>
      </c>
      <c r="J47" s="4">
        <v>3</v>
      </c>
      <c r="K47" s="4">
        <v>0</v>
      </c>
      <c r="L47" s="4" t="s">
        <v>4025</v>
      </c>
      <c r="M47" s="4" t="s">
        <v>4025</v>
      </c>
      <c r="N47" s="4" t="s">
        <v>4025</v>
      </c>
    </row>
    <row r="48" spans="1:14">
      <c r="A48" s="3" t="s">
        <v>84</v>
      </c>
      <c r="B48" s="2" t="s">
        <v>85</v>
      </c>
      <c r="C48" s="4">
        <v>3351</v>
      </c>
      <c r="D48" s="4">
        <v>3660</v>
      </c>
      <c r="E48" s="4">
        <v>4047</v>
      </c>
      <c r="F48" s="4">
        <v>35300</v>
      </c>
      <c r="G48" s="4">
        <v>44700</v>
      </c>
      <c r="H48" s="4">
        <v>54400</v>
      </c>
      <c r="I48" s="4">
        <v>1176</v>
      </c>
      <c r="J48" s="4">
        <v>1305</v>
      </c>
      <c r="K48" s="4">
        <v>1539</v>
      </c>
      <c r="L48" s="4">
        <v>369</v>
      </c>
      <c r="M48" s="4">
        <v>714</v>
      </c>
      <c r="N48" s="4">
        <v>1029</v>
      </c>
    </row>
    <row r="49" spans="1:14">
      <c r="A49" s="3" t="s">
        <v>86</v>
      </c>
      <c r="B49" s="2" t="s">
        <v>87</v>
      </c>
      <c r="C49" s="4">
        <v>615</v>
      </c>
      <c r="D49" s="4">
        <v>786</v>
      </c>
      <c r="E49" s="4">
        <v>885</v>
      </c>
      <c r="F49" s="4">
        <v>40400</v>
      </c>
      <c r="G49" s="4">
        <v>47900</v>
      </c>
      <c r="H49" s="4">
        <v>56300</v>
      </c>
      <c r="I49" s="4">
        <v>222</v>
      </c>
      <c r="J49" s="4">
        <v>279</v>
      </c>
      <c r="K49" s="4">
        <v>339</v>
      </c>
      <c r="L49" s="4">
        <v>75</v>
      </c>
      <c r="M49" s="4">
        <v>171</v>
      </c>
      <c r="N49" s="4">
        <v>240</v>
      </c>
    </row>
    <row r="50" spans="1:14">
      <c r="A50" s="3" t="s">
        <v>88</v>
      </c>
      <c r="B50" s="2" t="s">
        <v>89</v>
      </c>
      <c r="C50" s="4">
        <v>1269</v>
      </c>
      <c r="D50" s="4">
        <v>1491</v>
      </c>
      <c r="E50" s="4">
        <v>1668</v>
      </c>
      <c r="F50" s="4">
        <v>29700</v>
      </c>
      <c r="G50" s="4">
        <v>39700</v>
      </c>
      <c r="H50" s="4">
        <v>46100</v>
      </c>
      <c r="I50" s="4">
        <v>480</v>
      </c>
      <c r="J50" s="4">
        <v>606</v>
      </c>
      <c r="K50" s="4">
        <v>708</v>
      </c>
      <c r="L50" s="4">
        <v>144</v>
      </c>
      <c r="M50" s="4">
        <v>324</v>
      </c>
      <c r="N50" s="4">
        <v>495</v>
      </c>
    </row>
    <row r="51" spans="1:14">
      <c r="A51" s="3" t="s">
        <v>90</v>
      </c>
      <c r="B51" s="2" t="s">
        <v>91</v>
      </c>
      <c r="C51" s="4">
        <v>759</v>
      </c>
      <c r="D51" s="4">
        <v>993</v>
      </c>
      <c r="E51" s="4">
        <v>1143</v>
      </c>
      <c r="F51" s="4">
        <v>43000</v>
      </c>
      <c r="G51" s="4">
        <v>54300</v>
      </c>
      <c r="H51" s="4">
        <v>65000</v>
      </c>
      <c r="I51" s="4">
        <v>261</v>
      </c>
      <c r="J51" s="4">
        <v>360</v>
      </c>
      <c r="K51" s="4">
        <v>414</v>
      </c>
      <c r="L51" s="4">
        <v>99</v>
      </c>
      <c r="M51" s="4">
        <v>201</v>
      </c>
      <c r="N51" s="4">
        <v>315</v>
      </c>
    </row>
    <row r="52" spans="1:14">
      <c r="A52" s="3" t="s">
        <v>92</v>
      </c>
      <c r="B52" s="2" t="s">
        <v>93</v>
      </c>
      <c r="C52" s="4">
        <v>1686</v>
      </c>
      <c r="D52" s="4">
        <v>1941</v>
      </c>
      <c r="E52" s="4">
        <v>2019</v>
      </c>
      <c r="F52" s="4">
        <v>42500</v>
      </c>
      <c r="G52" s="4">
        <v>58900</v>
      </c>
      <c r="H52" s="4">
        <v>66700</v>
      </c>
      <c r="I52" s="4">
        <v>648</v>
      </c>
      <c r="J52" s="4">
        <v>732</v>
      </c>
      <c r="K52" s="4">
        <v>783</v>
      </c>
      <c r="L52" s="4">
        <v>243</v>
      </c>
      <c r="M52" s="4">
        <v>486</v>
      </c>
      <c r="N52" s="4">
        <v>642</v>
      </c>
    </row>
    <row r="53" spans="1:14">
      <c r="A53" s="3" t="s">
        <v>94</v>
      </c>
      <c r="B53" s="2" t="s">
        <v>95</v>
      </c>
      <c r="C53" s="4">
        <v>1227</v>
      </c>
      <c r="D53" s="4">
        <v>1242</v>
      </c>
      <c r="E53" s="4">
        <v>1302</v>
      </c>
      <c r="F53" s="4">
        <v>35000</v>
      </c>
      <c r="G53" s="4">
        <v>48300</v>
      </c>
      <c r="H53" s="4">
        <v>54700</v>
      </c>
      <c r="I53" s="4">
        <v>480</v>
      </c>
      <c r="J53" s="4">
        <v>516</v>
      </c>
      <c r="K53" s="4">
        <v>555</v>
      </c>
      <c r="L53" s="4">
        <v>195</v>
      </c>
      <c r="M53" s="4">
        <v>345</v>
      </c>
      <c r="N53" s="4">
        <v>441</v>
      </c>
    </row>
    <row r="54" spans="1:14">
      <c r="A54" s="3" t="s">
        <v>96</v>
      </c>
      <c r="B54" s="2" t="s">
        <v>97</v>
      </c>
      <c r="C54" s="4">
        <v>1131</v>
      </c>
      <c r="D54" s="4">
        <v>1362</v>
      </c>
      <c r="E54" s="4">
        <v>1446</v>
      </c>
      <c r="F54" s="4">
        <v>44100</v>
      </c>
      <c r="G54" s="4">
        <v>53700</v>
      </c>
      <c r="H54" s="4">
        <v>68900</v>
      </c>
      <c r="I54" s="4">
        <v>375</v>
      </c>
      <c r="J54" s="4">
        <v>477</v>
      </c>
      <c r="K54" s="4">
        <v>513</v>
      </c>
      <c r="L54" s="4">
        <v>132</v>
      </c>
      <c r="M54" s="4">
        <v>285</v>
      </c>
      <c r="N54" s="4">
        <v>396</v>
      </c>
    </row>
    <row r="55" spans="1:14">
      <c r="A55" s="3" t="s">
        <v>98</v>
      </c>
      <c r="B55" s="2" t="s">
        <v>99</v>
      </c>
      <c r="C55" s="4">
        <v>420</v>
      </c>
      <c r="D55" s="4">
        <v>639</v>
      </c>
      <c r="E55" s="4">
        <v>999</v>
      </c>
      <c r="F55" s="4">
        <v>48800</v>
      </c>
      <c r="G55" s="4">
        <v>74600</v>
      </c>
      <c r="H55" s="4">
        <v>81400</v>
      </c>
      <c r="I55" s="4">
        <v>132</v>
      </c>
      <c r="J55" s="4">
        <v>210</v>
      </c>
      <c r="K55" s="4">
        <v>330</v>
      </c>
      <c r="L55" s="4">
        <v>66</v>
      </c>
      <c r="M55" s="4">
        <v>135</v>
      </c>
      <c r="N55" s="4">
        <v>264</v>
      </c>
    </row>
    <row r="56" spans="1:14">
      <c r="A56" s="3" t="s">
        <v>100</v>
      </c>
      <c r="B56" s="2" t="s">
        <v>101</v>
      </c>
      <c r="C56" s="4">
        <v>570</v>
      </c>
      <c r="D56" s="4">
        <v>840</v>
      </c>
      <c r="E56" s="4">
        <v>1152</v>
      </c>
      <c r="F56" s="4">
        <v>46700</v>
      </c>
      <c r="G56" s="4">
        <v>62100</v>
      </c>
      <c r="H56" s="4">
        <v>78900</v>
      </c>
      <c r="I56" s="4">
        <v>231</v>
      </c>
      <c r="J56" s="4">
        <v>324</v>
      </c>
      <c r="K56" s="4">
        <v>432</v>
      </c>
      <c r="L56" s="4">
        <v>93</v>
      </c>
      <c r="M56" s="4">
        <v>207</v>
      </c>
      <c r="N56" s="4">
        <v>333</v>
      </c>
    </row>
    <row r="57" spans="1:14">
      <c r="A57" s="3" t="s">
        <v>102</v>
      </c>
      <c r="B57" s="2" t="s">
        <v>103</v>
      </c>
      <c r="C57" s="4">
        <v>408</v>
      </c>
      <c r="D57" s="4">
        <v>561</v>
      </c>
      <c r="E57" s="4">
        <v>633</v>
      </c>
      <c r="F57" s="4">
        <v>50400</v>
      </c>
      <c r="G57" s="4">
        <v>66400</v>
      </c>
      <c r="H57" s="4">
        <v>79600</v>
      </c>
      <c r="I57" s="4">
        <v>147</v>
      </c>
      <c r="J57" s="4">
        <v>198</v>
      </c>
      <c r="K57" s="4">
        <v>234</v>
      </c>
      <c r="L57" s="4">
        <v>69</v>
      </c>
      <c r="M57" s="4">
        <v>129</v>
      </c>
      <c r="N57" s="4">
        <v>189</v>
      </c>
    </row>
    <row r="58" spans="1:14">
      <c r="A58" s="3" t="s">
        <v>104</v>
      </c>
      <c r="B58" s="2" t="s">
        <v>105</v>
      </c>
      <c r="C58" s="4">
        <v>975</v>
      </c>
      <c r="D58" s="4">
        <v>990</v>
      </c>
      <c r="E58" s="4">
        <v>1047</v>
      </c>
      <c r="F58" s="4">
        <v>35600</v>
      </c>
      <c r="G58" s="4">
        <v>51200</v>
      </c>
      <c r="H58" s="4">
        <v>61100</v>
      </c>
      <c r="I58" s="4">
        <v>330</v>
      </c>
      <c r="J58" s="4">
        <v>348</v>
      </c>
      <c r="K58" s="4">
        <v>384</v>
      </c>
      <c r="L58" s="4">
        <v>111</v>
      </c>
      <c r="M58" s="4">
        <v>213</v>
      </c>
      <c r="N58" s="4">
        <v>282</v>
      </c>
    </row>
    <row r="59" spans="1:14">
      <c r="A59" s="3" t="s">
        <v>106</v>
      </c>
      <c r="B59" s="2" t="s">
        <v>107</v>
      </c>
      <c r="C59" s="4">
        <v>2979</v>
      </c>
      <c r="D59" s="4">
        <v>3141</v>
      </c>
      <c r="E59" s="4">
        <v>3651</v>
      </c>
      <c r="F59" s="4">
        <v>34100</v>
      </c>
      <c r="G59" s="4">
        <v>43600</v>
      </c>
      <c r="H59" s="4">
        <v>52100</v>
      </c>
      <c r="I59" s="4">
        <v>1176</v>
      </c>
      <c r="J59" s="4">
        <v>1242</v>
      </c>
      <c r="K59" s="4">
        <v>1413</v>
      </c>
      <c r="L59" s="4">
        <v>405</v>
      </c>
      <c r="M59" s="4">
        <v>690</v>
      </c>
      <c r="N59" s="4">
        <v>978</v>
      </c>
    </row>
    <row r="60" spans="1:14">
      <c r="A60" s="3" t="s">
        <v>108</v>
      </c>
      <c r="B60" s="2" t="s">
        <v>109</v>
      </c>
      <c r="C60" s="4">
        <v>3036</v>
      </c>
      <c r="D60" s="4">
        <v>3171</v>
      </c>
      <c r="E60" s="4">
        <v>3384</v>
      </c>
      <c r="F60" s="4">
        <v>30800</v>
      </c>
      <c r="G60" s="4">
        <v>43000</v>
      </c>
      <c r="H60" s="4">
        <v>49500</v>
      </c>
      <c r="I60" s="4">
        <v>1071</v>
      </c>
      <c r="J60" s="4">
        <v>1158</v>
      </c>
      <c r="K60" s="4">
        <v>1242</v>
      </c>
      <c r="L60" s="4">
        <v>282</v>
      </c>
      <c r="M60" s="4">
        <v>558</v>
      </c>
      <c r="N60" s="4">
        <v>792</v>
      </c>
    </row>
    <row r="61" spans="1:14">
      <c r="A61" s="3" t="s">
        <v>110</v>
      </c>
      <c r="B61" s="2" t="s">
        <v>111</v>
      </c>
      <c r="C61" s="4">
        <v>2883</v>
      </c>
      <c r="D61" s="4">
        <v>3024</v>
      </c>
      <c r="E61" s="4">
        <v>2997</v>
      </c>
      <c r="F61" s="4">
        <v>29900</v>
      </c>
      <c r="G61" s="4">
        <v>38100</v>
      </c>
      <c r="H61" s="4">
        <v>39700</v>
      </c>
      <c r="I61" s="4">
        <v>948</v>
      </c>
      <c r="J61" s="4">
        <v>1026</v>
      </c>
      <c r="K61" s="4">
        <v>1161</v>
      </c>
      <c r="L61" s="4">
        <v>213</v>
      </c>
      <c r="M61" s="4">
        <v>414</v>
      </c>
      <c r="N61" s="4">
        <v>672</v>
      </c>
    </row>
    <row r="62" spans="1:14">
      <c r="A62" s="3" t="s">
        <v>112</v>
      </c>
      <c r="B62" s="2" t="s">
        <v>113</v>
      </c>
      <c r="C62" s="4">
        <v>2784</v>
      </c>
      <c r="D62" s="4">
        <v>3090</v>
      </c>
      <c r="E62" s="4">
        <v>2934</v>
      </c>
      <c r="F62" s="4">
        <v>30600</v>
      </c>
      <c r="G62" s="4">
        <v>41800</v>
      </c>
      <c r="H62" s="4">
        <v>47800</v>
      </c>
      <c r="I62" s="4">
        <v>1020</v>
      </c>
      <c r="J62" s="4">
        <v>1107</v>
      </c>
      <c r="K62" s="4">
        <v>1110</v>
      </c>
      <c r="L62" s="4">
        <v>276</v>
      </c>
      <c r="M62" s="4">
        <v>576</v>
      </c>
      <c r="N62" s="4">
        <v>729</v>
      </c>
    </row>
    <row r="63" spans="1:14">
      <c r="A63" s="3" t="s">
        <v>114</v>
      </c>
      <c r="B63" s="2" t="s">
        <v>115</v>
      </c>
      <c r="C63" s="4">
        <v>2394</v>
      </c>
      <c r="D63" s="4">
        <v>2475</v>
      </c>
      <c r="E63" s="4">
        <v>2364</v>
      </c>
      <c r="F63" s="4">
        <v>30100</v>
      </c>
      <c r="G63" s="4">
        <v>42400</v>
      </c>
      <c r="H63" s="4">
        <v>50700</v>
      </c>
      <c r="I63" s="4">
        <v>939</v>
      </c>
      <c r="J63" s="4">
        <v>960</v>
      </c>
      <c r="K63" s="4">
        <v>933</v>
      </c>
      <c r="L63" s="4">
        <v>276</v>
      </c>
      <c r="M63" s="4">
        <v>486</v>
      </c>
      <c r="N63" s="4">
        <v>624</v>
      </c>
    </row>
    <row r="64" spans="1:14">
      <c r="A64" s="3" t="s">
        <v>116</v>
      </c>
      <c r="B64" s="2" t="s">
        <v>117</v>
      </c>
      <c r="C64" s="4">
        <v>2031</v>
      </c>
      <c r="D64" s="4">
        <v>2256</v>
      </c>
      <c r="E64" s="4">
        <v>1758</v>
      </c>
      <c r="F64" s="4">
        <v>19900</v>
      </c>
      <c r="G64" s="4">
        <v>25800</v>
      </c>
      <c r="H64" s="4">
        <v>28100</v>
      </c>
      <c r="I64" s="4">
        <v>621</v>
      </c>
      <c r="J64" s="4">
        <v>648</v>
      </c>
      <c r="K64" s="4">
        <v>618</v>
      </c>
      <c r="L64" s="4">
        <v>54</v>
      </c>
      <c r="M64" s="4">
        <v>126</v>
      </c>
      <c r="N64" s="4">
        <v>192</v>
      </c>
    </row>
    <row r="65" spans="1:14">
      <c r="A65" s="3" t="s">
        <v>118</v>
      </c>
      <c r="B65" s="2" t="s">
        <v>119</v>
      </c>
      <c r="C65" s="4">
        <v>195</v>
      </c>
      <c r="D65" s="4">
        <v>231</v>
      </c>
      <c r="E65" s="4">
        <v>249</v>
      </c>
      <c r="F65" s="4">
        <v>50700</v>
      </c>
      <c r="G65" s="4">
        <v>66000</v>
      </c>
      <c r="H65" s="4">
        <v>73800</v>
      </c>
      <c r="I65" s="4">
        <v>72</v>
      </c>
      <c r="J65" s="4">
        <v>81</v>
      </c>
      <c r="K65" s="4">
        <v>90</v>
      </c>
      <c r="L65" s="4">
        <v>36</v>
      </c>
      <c r="M65" s="4">
        <v>54</v>
      </c>
      <c r="N65" s="4">
        <v>72</v>
      </c>
    </row>
    <row r="66" spans="1:14">
      <c r="A66" s="3" t="s">
        <v>120</v>
      </c>
      <c r="B66" s="2" t="s">
        <v>121</v>
      </c>
      <c r="C66" s="4">
        <v>1287</v>
      </c>
      <c r="D66" s="4">
        <v>1341</v>
      </c>
      <c r="E66" s="4">
        <v>1224</v>
      </c>
      <c r="F66" s="4">
        <v>28300</v>
      </c>
      <c r="G66" s="4">
        <v>33600</v>
      </c>
      <c r="H66" s="4">
        <v>42100</v>
      </c>
      <c r="I66" s="4">
        <v>576</v>
      </c>
      <c r="J66" s="4">
        <v>597</v>
      </c>
      <c r="K66" s="4">
        <v>546</v>
      </c>
      <c r="L66" s="4">
        <v>135</v>
      </c>
      <c r="M66" s="4">
        <v>246</v>
      </c>
      <c r="N66" s="4">
        <v>333</v>
      </c>
    </row>
    <row r="67" spans="1:14">
      <c r="A67" s="3" t="s">
        <v>122</v>
      </c>
      <c r="B67" s="2" t="s">
        <v>123</v>
      </c>
      <c r="C67" s="4">
        <v>2343</v>
      </c>
      <c r="D67" s="4">
        <v>2358</v>
      </c>
      <c r="E67" s="4">
        <v>2367</v>
      </c>
      <c r="F67" s="4">
        <v>26100</v>
      </c>
      <c r="G67" s="4">
        <v>31000</v>
      </c>
      <c r="H67" s="4">
        <v>35400</v>
      </c>
      <c r="I67" s="4">
        <v>1059</v>
      </c>
      <c r="J67" s="4">
        <v>1074</v>
      </c>
      <c r="K67" s="4">
        <v>1113</v>
      </c>
      <c r="L67" s="4">
        <v>246</v>
      </c>
      <c r="M67" s="4">
        <v>465</v>
      </c>
      <c r="N67" s="4">
        <v>651</v>
      </c>
    </row>
    <row r="68" spans="1:14">
      <c r="A68" s="3" t="s">
        <v>124</v>
      </c>
      <c r="B68" s="2" t="s">
        <v>125</v>
      </c>
      <c r="C68" s="4">
        <v>1725</v>
      </c>
      <c r="D68" s="4">
        <v>1689</v>
      </c>
      <c r="E68" s="4">
        <v>1596</v>
      </c>
      <c r="F68" s="4">
        <v>28100</v>
      </c>
      <c r="G68" s="4">
        <v>37300</v>
      </c>
      <c r="H68" s="4">
        <v>38600</v>
      </c>
      <c r="I68" s="4">
        <v>720</v>
      </c>
      <c r="J68" s="4">
        <v>720</v>
      </c>
      <c r="K68" s="4">
        <v>690</v>
      </c>
      <c r="L68" s="4">
        <v>195</v>
      </c>
      <c r="M68" s="4">
        <v>318</v>
      </c>
      <c r="N68" s="4">
        <v>411</v>
      </c>
    </row>
    <row r="69" spans="1:14">
      <c r="A69" s="3" t="s">
        <v>126</v>
      </c>
      <c r="B69" s="2" t="s">
        <v>127</v>
      </c>
      <c r="C69" s="4">
        <v>1626</v>
      </c>
      <c r="D69" s="4">
        <v>1647</v>
      </c>
      <c r="E69" s="4">
        <v>1674</v>
      </c>
      <c r="F69" s="4">
        <v>30100</v>
      </c>
      <c r="G69" s="4">
        <v>35300</v>
      </c>
      <c r="H69" s="4">
        <v>45500</v>
      </c>
      <c r="I69" s="4">
        <v>645</v>
      </c>
      <c r="J69" s="4">
        <v>666</v>
      </c>
      <c r="K69" s="4">
        <v>672</v>
      </c>
      <c r="L69" s="4">
        <v>171</v>
      </c>
      <c r="M69" s="4">
        <v>306</v>
      </c>
      <c r="N69" s="4">
        <v>399</v>
      </c>
    </row>
    <row r="70" spans="1:14">
      <c r="A70" s="3" t="s">
        <v>128</v>
      </c>
      <c r="B70" s="2" t="s">
        <v>129</v>
      </c>
      <c r="C70" s="4">
        <v>1434</v>
      </c>
      <c r="D70" s="4">
        <v>1521</v>
      </c>
      <c r="E70" s="4">
        <v>1482</v>
      </c>
      <c r="F70" s="4">
        <v>22000</v>
      </c>
      <c r="G70" s="4">
        <v>30200</v>
      </c>
      <c r="H70" s="4">
        <v>33300</v>
      </c>
      <c r="I70" s="4">
        <v>687</v>
      </c>
      <c r="J70" s="4">
        <v>696</v>
      </c>
      <c r="K70" s="4">
        <v>696</v>
      </c>
      <c r="L70" s="4">
        <v>135</v>
      </c>
      <c r="M70" s="4">
        <v>234</v>
      </c>
      <c r="N70" s="4">
        <v>345</v>
      </c>
    </row>
    <row r="71" spans="1:14">
      <c r="A71" s="3" t="s">
        <v>130</v>
      </c>
      <c r="B71" s="2" t="s">
        <v>131</v>
      </c>
      <c r="C71" s="4">
        <v>162</v>
      </c>
      <c r="D71" s="4">
        <v>219</v>
      </c>
      <c r="E71" s="4">
        <v>174</v>
      </c>
      <c r="F71" s="4">
        <v>25800</v>
      </c>
      <c r="G71" s="4">
        <v>58000</v>
      </c>
      <c r="H71" s="4">
        <v>41700</v>
      </c>
      <c r="I71" s="4">
        <v>66</v>
      </c>
      <c r="J71" s="4">
        <v>87</v>
      </c>
      <c r="K71" s="4">
        <v>72</v>
      </c>
      <c r="L71" s="4">
        <v>21</v>
      </c>
      <c r="M71" s="4">
        <v>33</v>
      </c>
      <c r="N71" s="4">
        <v>39</v>
      </c>
    </row>
    <row r="72" spans="1:14">
      <c r="A72" s="3" t="s">
        <v>132</v>
      </c>
      <c r="B72" s="2" t="s">
        <v>133</v>
      </c>
      <c r="C72" s="4">
        <v>759</v>
      </c>
      <c r="D72" s="4">
        <v>888</v>
      </c>
      <c r="E72" s="4">
        <v>717</v>
      </c>
      <c r="F72" s="4">
        <v>37900</v>
      </c>
      <c r="G72" s="4">
        <v>45600</v>
      </c>
      <c r="H72" s="4">
        <v>49400</v>
      </c>
      <c r="I72" s="4">
        <v>315</v>
      </c>
      <c r="J72" s="4">
        <v>375</v>
      </c>
      <c r="K72" s="4">
        <v>345</v>
      </c>
      <c r="L72" s="4">
        <v>102</v>
      </c>
      <c r="M72" s="4">
        <v>180</v>
      </c>
      <c r="N72" s="4">
        <v>219</v>
      </c>
    </row>
    <row r="73" spans="1:14">
      <c r="A73" s="3" t="s">
        <v>134</v>
      </c>
      <c r="B73" s="2" t="s">
        <v>135</v>
      </c>
      <c r="C73" s="4">
        <v>978</v>
      </c>
      <c r="D73" s="4">
        <v>1026</v>
      </c>
      <c r="E73" s="4">
        <v>1053</v>
      </c>
      <c r="F73" s="4">
        <v>37800</v>
      </c>
      <c r="G73" s="4">
        <v>48900</v>
      </c>
      <c r="H73" s="4">
        <v>55800</v>
      </c>
      <c r="I73" s="4">
        <v>372</v>
      </c>
      <c r="J73" s="4">
        <v>375</v>
      </c>
      <c r="K73" s="4">
        <v>417</v>
      </c>
      <c r="L73" s="4">
        <v>117</v>
      </c>
      <c r="M73" s="4">
        <v>207</v>
      </c>
      <c r="N73" s="4">
        <v>297</v>
      </c>
    </row>
    <row r="74" spans="1:14">
      <c r="A74" s="3" t="s">
        <v>136</v>
      </c>
      <c r="B74" s="2" t="s">
        <v>137</v>
      </c>
      <c r="C74" s="4">
        <v>1302</v>
      </c>
      <c r="D74" s="4">
        <v>1353</v>
      </c>
      <c r="E74" s="4">
        <v>1356</v>
      </c>
      <c r="F74" s="4">
        <v>49400</v>
      </c>
      <c r="G74" s="4">
        <v>52200</v>
      </c>
      <c r="H74" s="4">
        <v>63900</v>
      </c>
      <c r="I74" s="4">
        <v>471</v>
      </c>
      <c r="J74" s="4">
        <v>498</v>
      </c>
      <c r="K74" s="4">
        <v>495</v>
      </c>
      <c r="L74" s="4">
        <v>201</v>
      </c>
      <c r="M74" s="4">
        <v>336</v>
      </c>
      <c r="N74" s="4">
        <v>399</v>
      </c>
    </row>
    <row r="75" spans="1:14">
      <c r="A75" s="3" t="s">
        <v>138</v>
      </c>
      <c r="B75" s="2" t="s">
        <v>139</v>
      </c>
      <c r="C75" s="4">
        <v>1647</v>
      </c>
      <c r="D75" s="4">
        <v>1746</v>
      </c>
      <c r="E75" s="4">
        <v>1635</v>
      </c>
      <c r="F75" s="4">
        <v>26300</v>
      </c>
      <c r="G75" s="4">
        <v>32500</v>
      </c>
      <c r="H75" s="4">
        <v>39200</v>
      </c>
      <c r="I75" s="4">
        <v>552</v>
      </c>
      <c r="J75" s="4">
        <v>585</v>
      </c>
      <c r="K75" s="4">
        <v>561</v>
      </c>
      <c r="L75" s="4">
        <v>108</v>
      </c>
      <c r="M75" s="4">
        <v>192</v>
      </c>
      <c r="N75" s="4">
        <v>234</v>
      </c>
    </row>
    <row r="76" spans="1:14">
      <c r="A76" s="3" t="s">
        <v>140</v>
      </c>
      <c r="B76" s="2" t="s">
        <v>141</v>
      </c>
      <c r="C76" s="4">
        <v>2067</v>
      </c>
      <c r="D76" s="4">
        <v>2148</v>
      </c>
      <c r="E76" s="4">
        <v>2088</v>
      </c>
      <c r="F76" s="4">
        <v>29800</v>
      </c>
      <c r="G76" s="4">
        <v>42300</v>
      </c>
      <c r="H76" s="4">
        <v>48300</v>
      </c>
      <c r="I76" s="4">
        <v>753</v>
      </c>
      <c r="J76" s="4">
        <v>786</v>
      </c>
      <c r="K76" s="4">
        <v>792</v>
      </c>
      <c r="L76" s="4">
        <v>192</v>
      </c>
      <c r="M76" s="4">
        <v>330</v>
      </c>
      <c r="N76" s="4">
        <v>465</v>
      </c>
    </row>
    <row r="77" spans="1:14">
      <c r="A77" s="3" t="s">
        <v>142</v>
      </c>
      <c r="B77" s="2" t="s">
        <v>143</v>
      </c>
      <c r="C77" s="4">
        <v>1173</v>
      </c>
      <c r="D77" s="4">
        <v>1158</v>
      </c>
      <c r="E77" s="4">
        <v>1128</v>
      </c>
      <c r="F77" s="4">
        <v>45900</v>
      </c>
      <c r="G77" s="4">
        <v>51800</v>
      </c>
      <c r="H77" s="4">
        <v>63900</v>
      </c>
      <c r="I77" s="4">
        <v>417</v>
      </c>
      <c r="J77" s="4">
        <v>444</v>
      </c>
      <c r="K77" s="4">
        <v>447</v>
      </c>
      <c r="L77" s="4">
        <v>150</v>
      </c>
      <c r="M77" s="4">
        <v>300</v>
      </c>
      <c r="N77" s="4">
        <v>333</v>
      </c>
    </row>
    <row r="78" spans="1:14">
      <c r="A78" s="3" t="s">
        <v>144</v>
      </c>
      <c r="B78" s="2" t="s">
        <v>145</v>
      </c>
      <c r="C78" s="4">
        <v>2814</v>
      </c>
      <c r="D78" s="4">
        <v>2994</v>
      </c>
      <c r="E78" s="4">
        <v>2820</v>
      </c>
      <c r="F78" s="4">
        <v>30100</v>
      </c>
      <c r="G78" s="4">
        <v>40100</v>
      </c>
      <c r="H78" s="4">
        <v>45600</v>
      </c>
      <c r="I78" s="4">
        <v>918</v>
      </c>
      <c r="J78" s="4">
        <v>936</v>
      </c>
      <c r="K78" s="4">
        <v>945</v>
      </c>
      <c r="L78" s="4">
        <v>204</v>
      </c>
      <c r="M78" s="4">
        <v>381</v>
      </c>
      <c r="N78" s="4">
        <v>528</v>
      </c>
    </row>
    <row r="79" spans="1:14">
      <c r="A79" s="3" t="s">
        <v>146</v>
      </c>
      <c r="B79" s="2" t="s">
        <v>147</v>
      </c>
      <c r="C79" s="4">
        <v>57</v>
      </c>
      <c r="D79" s="4">
        <v>54</v>
      </c>
      <c r="E79" s="4">
        <v>39</v>
      </c>
      <c r="F79" s="4">
        <v>15800</v>
      </c>
      <c r="G79" s="4">
        <v>22500</v>
      </c>
      <c r="H79" s="4">
        <v>39200</v>
      </c>
      <c r="I79" s="4">
        <v>30</v>
      </c>
      <c r="J79" s="4">
        <v>21</v>
      </c>
      <c r="K79" s="4">
        <v>15</v>
      </c>
      <c r="L79" s="4">
        <v>3</v>
      </c>
      <c r="M79" s="4">
        <v>0</v>
      </c>
      <c r="N79" s="4">
        <v>9</v>
      </c>
    </row>
    <row r="80" spans="1:14">
      <c r="A80" s="3" t="s">
        <v>148</v>
      </c>
      <c r="B80" s="2" t="s">
        <v>149</v>
      </c>
      <c r="C80" s="4">
        <v>3498</v>
      </c>
      <c r="D80" s="4">
        <v>3639</v>
      </c>
      <c r="E80" s="4">
        <v>3741</v>
      </c>
      <c r="F80" s="4">
        <v>30400</v>
      </c>
      <c r="G80" s="4">
        <v>38600</v>
      </c>
      <c r="H80" s="4">
        <v>44200</v>
      </c>
      <c r="I80" s="4">
        <v>1347</v>
      </c>
      <c r="J80" s="4">
        <v>1452</v>
      </c>
      <c r="K80" s="4">
        <v>1530</v>
      </c>
      <c r="L80" s="4">
        <v>390</v>
      </c>
      <c r="M80" s="4">
        <v>735</v>
      </c>
      <c r="N80" s="4">
        <v>1023</v>
      </c>
    </row>
    <row r="81" spans="1:14">
      <c r="A81" s="3" t="s">
        <v>150</v>
      </c>
      <c r="B81" s="2" t="s">
        <v>151</v>
      </c>
      <c r="C81" s="4">
        <v>2004</v>
      </c>
      <c r="D81" s="4">
        <v>2100</v>
      </c>
      <c r="E81" s="4">
        <v>2046</v>
      </c>
      <c r="F81" s="4">
        <v>34400</v>
      </c>
      <c r="G81" s="4">
        <v>42000</v>
      </c>
      <c r="H81" s="4">
        <v>54100</v>
      </c>
      <c r="I81" s="4">
        <v>747</v>
      </c>
      <c r="J81" s="4">
        <v>789</v>
      </c>
      <c r="K81" s="4">
        <v>807</v>
      </c>
      <c r="L81" s="4">
        <v>252</v>
      </c>
      <c r="M81" s="4">
        <v>420</v>
      </c>
      <c r="N81" s="4">
        <v>540</v>
      </c>
    </row>
    <row r="82" spans="1:14">
      <c r="A82" s="3" t="s">
        <v>152</v>
      </c>
      <c r="B82" s="2" t="s">
        <v>153</v>
      </c>
      <c r="C82" s="4">
        <v>1422</v>
      </c>
      <c r="D82" s="4">
        <v>1422</v>
      </c>
      <c r="E82" s="4">
        <v>1413</v>
      </c>
      <c r="F82" s="4">
        <v>29300</v>
      </c>
      <c r="G82" s="4">
        <v>38100</v>
      </c>
      <c r="H82" s="4">
        <v>41100</v>
      </c>
      <c r="I82" s="4">
        <v>477</v>
      </c>
      <c r="J82" s="4">
        <v>486</v>
      </c>
      <c r="K82" s="4">
        <v>501</v>
      </c>
      <c r="L82" s="4">
        <v>96</v>
      </c>
      <c r="M82" s="4">
        <v>204</v>
      </c>
      <c r="N82" s="4">
        <v>270</v>
      </c>
    </row>
    <row r="83" spans="1:14">
      <c r="A83" s="3" t="s">
        <v>154</v>
      </c>
      <c r="B83" s="2" t="s">
        <v>155</v>
      </c>
      <c r="C83" s="4">
        <v>480</v>
      </c>
      <c r="D83" s="4">
        <v>456</v>
      </c>
      <c r="E83" s="4">
        <v>465</v>
      </c>
      <c r="F83" s="4">
        <v>22100</v>
      </c>
      <c r="G83" s="4">
        <v>26300</v>
      </c>
      <c r="H83" s="4">
        <v>30200</v>
      </c>
      <c r="I83" s="4">
        <v>186</v>
      </c>
      <c r="J83" s="4">
        <v>183</v>
      </c>
      <c r="K83" s="4">
        <v>192</v>
      </c>
      <c r="L83" s="4">
        <v>24</v>
      </c>
      <c r="M83" s="4">
        <v>51</v>
      </c>
      <c r="N83" s="4">
        <v>93</v>
      </c>
    </row>
    <row r="84" spans="1:14">
      <c r="A84" s="3" t="s">
        <v>156</v>
      </c>
      <c r="B84" s="2" t="s">
        <v>157</v>
      </c>
      <c r="C84" s="4">
        <v>3048</v>
      </c>
      <c r="D84" s="4">
        <v>2985</v>
      </c>
      <c r="E84" s="4">
        <v>2955</v>
      </c>
      <c r="F84" s="4">
        <v>34900</v>
      </c>
      <c r="G84" s="4">
        <v>39900</v>
      </c>
      <c r="H84" s="4">
        <v>47600</v>
      </c>
      <c r="I84" s="4">
        <v>1092</v>
      </c>
      <c r="J84" s="4">
        <v>1110</v>
      </c>
      <c r="K84" s="4">
        <v>1197</v>
      </c>
      <c r="L84" s="4">
        <v>294</v>
      </c>
      <c r="M84" s="4">
        <v>537</v>
      </c>
      <c r="N84" s="4">
        <v>747</v>
      </c>
    </row>
    <row r="85" spans="1:14">
      <c r="A85" s="3" t="s">
        <v>158</v>
      </c>
      <c r="B85" s="2" t="s">
        <v>159</v>
      </c>
      <c r="C85" s="4">
        <v>1662</v>
      </c>
      <c r="D85" s="4">
        <v>1722</v>
      </c>
      <c r="E85" s="4">
        <v>1692</v>
      </c>
      <c r="F85" s="4">
        <v>42800</v>
      </c>
      <c r="G85" s="4">
        <v>44200</v>
      </c>
      <c r="H85" s="4">
        <v>55900</v>
      </c>
      <c r="I85" s="4">
        <v>591</v>
      </c>
      <c r="J85" s="4">
        <v>630</v>
      </c>
      <c r="K85" s="4">
        <v>663</v>
      </c>
      <c r="L85" s="4">
        <v>180</v>
      </c>
      <c r="M85" s="4">
        <v>339</v>
      </c>
      <c r="N85" s="4">
        <v>435</v>
      </c>
    </row>
    <row r="86" spans="1:14">
      <c r="A86" s="3" t="s">
        <v>160</v>
      </c>
      <c r="B86" s="2" t="s">
        <v>161</v>
      </c>
      <c r="C86" s="4">
        <v>4530</v>
      </c>
      <c r="D86" s="4">
        <v>4455</v>
      </c>
      <c r="E86" s="4">
        <v>4251</v>
      </c>
      <c r="F86" s="4">
        <v>27800</v>
      </c>
      <c r="G86" s="4">
        <v>32300</v>
      </c>
      <c r="H86" s="4">
        <v>35500</v>
      </c>
      <c r="I86" s="4">
        <v>1674</v>
      </c>
      <c r="J86" s="4">
        <v>1716</v>
      </c>
      <c r="K86" s="4">
        <v>1791</v>
      </c>
      <c r="L86" s="4">
        <v>306</v>
      </c>
      <c r="M86" s="4">
        <v>630</v>
      </c>
      <c r="N86" s="4">
        <v>918</v>
      </c>
    </row>
    <row r="87" spans="1:14">
      <c r="A87" s="3" t="s">
        <v>162</v>
      </c>
      <c r="B87" s="2" t="s">
        <v>163</v>
      </c>
      <c r="C87" s="4">
        <v>750</v>
      </c>
      <c r="D87" s="4">
        <v>837</v>
      </c>
      <c r="E87" s="4">
        <v>756</v>
      </c>
      <c r="F87" s="4">
        <v>35500</v>
      </c>
      <c r="G87" s="4">
        <v>45500</v>
      </c>
      <c r="H87" s="4">
        <v>45000</v>
      </c>
      <c r="I87" s="4">
        <v>255</v>
      </c>
      <c r="J87" s="4">
        <v>285</v>
      </c>
      <c r="K87" s="4">
        <v>282</v>
      </c>
      <c r="L87" s="4">
        <v>51</v>
      </c>
      <c r="M87" s="4">
        <v>114</v>
      </c>
      <c r="N87" s="4">
        <v>165</v>
      </c>
    </row>
    <row r="88" spans="1:14">
      <c r="A88" s="3" t="s">
        <v>164</v>
      </c>
      <c r="B88" s="2" t="s">
        <v>165</v>
      </c>
      <c r="C88" s="4">
        <v>453</v>
      </c>
      <c r="D88" s="4">
        <v>426</v>
      </c>
      <c r="E88" s="4">
        <v>432</v>
      </c>
      <c r="F88" s="4">
        <v>25800</v>
      </c>
      <c r="G88" s="4">
        <v>31700</v>
      </c>
      <c r="H88" s="4">
        <v>30800</v>
      </c>
      <c r="I88" s="4">
        <v>183</v>
      </c>
      <c r="J88" s="4">
        <v>177</v>
      </c>
      <c r="K88" s="4">
        <v>183</v>
      </c>
      <c r="L88" s="4">
        <v>30</v>
      </c>
      <c r="M88" s="4">
        <v>60</v>
      </c>
      <c r="N88" s="4">
        <v>96</v>
      </c>
    </row>
    <row r="89" spans="1:14">
      <c r="A89" s="3" t="s">
        <v>166</v>
      </c>
      <c r="B89" s="2" t="s">
        <v>167</v>
      </c>
      <c r="C89" s="4">
        <v>537</v>
      </c>
      <c r="D89" s="4">
        <v>537</v>
      </c>
      <c r="E89" s="4">
        <v>579</v>
      </c>
      <c r="F89" s="4">
        <v>31300</v>
      </c>
      <c r="G89" s="4">
        <v>35300</v>
      </c>
      <c r="H89" s="4">
        <v>44400</v>
      </c>
      <c r="I89" s="4">
        <v>177</v>
      </c>
      <c r="J89" s="4">
        <v>183</v>
      </c>
      <c r="K89" s="4">
        <v>213</v>
      </c>
      <c r="L89" s="4">
        <v>33</v>
      </c>
      <c r="M89" s="4">
        <v>84</v>
      </c>
      <c r="N89" s="4">
        <v>138</v>
      </c>
    </row>
    <row r="90" spans="1:14">
      <c r="A90" s="3" t="s">
        <v>168</v>
      </c>
      <c r="B90" s="2" t="s">
        <v>169</v>
      </c>
      <c r="C90" s="4">
        <v>4599</v>
      </c>
      <c r="D90" s="4">
        <v>4947</v>
      </c>
      <c r="E90" s="4">
        <v>5418</v>
      </c>
      <c r="F90" s="4">
        <v>32400</v>
      </c>
      <c r="G90" s="4">
        <v>39600</v>
      </c>
      <c r="H90" s="4">
        <v>44900</v>
      </c>
      <c r="I90" s="4">
        <v>1656</v>
      </c>
      <c r="J90" s="4">
        <v>1818</v>
      </c>
      <c r="K90" s="4">
        <v>2172</v>
      </c>
      <c r="L90" s="4">
        <v>444</v>
      </c>
      <c r="M90" s="4">
        <v>957</v>
      </c>
      <c r="N90" s="4">
        <v>1440</v>
      </c>
    </row>
    <row r="91" spans="1:14">
      <c r="A91" s="3" t="s">
        <v>170</v>
      </c>
      <c r="B91" s="2" t="s">
        <v>171</v>
      </c>
      <c r="C91" s="4">
        <v>681</v>
      </c>
      <c r="D91" s="4">
        <v>918</v>
      </c>
      <c r="E91" s="4">
        <v>1329</v>
      </c>
      <c r="F91" s="4">
        <v>26700</v>
      </c>
      <c r="G91" s="4">
        <v>37500</v>
      </c>
      <c r="H91" s="4">
        <v>42900</v>
      </c>
      <c r="I91" s="4">
        <v>288</v>
      </c>
      <c r="J91" s="4">
        <v>381</v>
      </c>
      <c r="K91" s="4">
        <v>567</v>
      </c>
      <c r="L91" s="4">
        <v>72</v>
      </c>
      <c r="M91" s="4">
        <v>213</v>
      </c>
      <c r="N91" s="4">
        <v>429</v>
      </c>
    </row>
    <row r="92" spans="1:14">
      <c r="A92" s="3" t="s">
        <v>172</v>
      </c>
      <c r="B92" s="2" t="s">
        <v>173</v>
      </c>
      <c r="C92" s="4">
        <v>720</v>
      </c>
      <c r="D92" s="4">
        <v>852</v>
      </c>
      <c r="E92" s="4">
        <v>1086</v>
      </c>
      <c r="F92" s="4">
        <v>26300</v>
      </c>
      <c r="G92" s="4">
        <v>35100</v>
      </c>
      <c r="H92" s="4">
        <v>39700</v>
      </c>
      <c r="I92" s="4">
        <v>333</v>
      </c>
      <c r="J92" s="4">
        <v>390</v>
      </c>
      <c r="K92" s="4">
        <v>537</v>
      </c>
      <c r="L92" s="4">
        <v>78</v>
      </c>
      <c r="M92" s="4">
        <v>210</v>
      </c>
      <c r="N92" s="4">
        <v>369</v>
      </c>
    </row>
    <row r="93" spans="1:14">
      <c r="A93" s="3" t="s">
        <v>174</v>
      </c>
      <c r="B93" s="2" t="s">
        <v>175</v>
      </c>
      <c r="C93" s="4">
        <v>1740</v>
      </c>
      <c r="D93" s="4">
        <v>1671</v>
      </c>
      <c r="E93" s="4">
        <v>1698</v>
      </c>
      <c r="F93" s="4">
        <v>30500</v>
      </c>
      <c r="G93" s="4">
        <v>37700</v>
      </c>
      <c r="H93" s="4">
        <v>37500</v>
      </c>
      <c r="I93" s="4">
        <v>597</v>
      </c>
      <c r="J93" s="4">
        <v>621</v>
      </c>
      <c r="K93" s="4">
        <v>660</v>
      </c>
      <c r="L93" s="4">
        <v>117</v>
      </c>
      <c r="M93" s="4">
        <v>252</v>
      </c>
      <c r="N93" s="4">
        <v>375</v>
      </c>
    </row>
    <row r="94" spans="1:14">
      <c r="A94" s="3" t="s">
        <v>176</v>
      </c>
      <c r="B94" s="2" t="s">
        <v>177</v>
      </c>
      <c r="C94" s="4">
        <v>423</v>
      </c>
      <c r="D94" s="4">
        <v>387</v>
      </c>
      <c r="E94" s="4">
        <v>441</v>
      </c>
      <c r="F94" s="4">
        <v>27100</v>
      </c>
      <c r="G94" s="4">
        <v>35800</v>
      </c>
      <c r="H94" s="4">
        <v>48800</v>
      </c>
      <c r="I94" s="4">
        <v>171</v>
      </c>
      <c r="J94" s="4">
        <v>162</v>
      </c>
      <c r="K94" s="4">
        <v>180</v>
      </c>
      <c r="L94" s="4">
        <v>42</v>
      </c>
      <c r="M94" s="4">
        <v>81</v>
      </c>
      <c r="N94" s="4">
        <v>114</v>
      </c>
    </row>
    <row r="95" spans="1:14">
      <c r="A95" s="3" t="s">
        <v>178</v>
      </c>
      <c r="B95" s="2" t="s">
        <v>179</v>
      </c>
      <c r="C95" s="4">
        <v>2826</v>
      </c>
      <c r="D95" s="4">
        <v>3270</v>
      </c>
      <c r="E95" s="4">
        <v>3909</v>
      </c>
      <c r="F95" s="4">
        <v>31900</v>
      </c>
      <c r="G95" s="4">
        <v>41700</v>
      </c>
      <c r="H95" s="4">
        <v>52400</v>
      </c>
      <c r="I95" s="4">
        <v>1155</v>
      </c>
      <c r="J95" s="4">
        <v>1308</v>
      </c>
      <c r="K95" s="4">
        <v>1566</v>
      </c>
      <c r="L95" s="4">
        <v>330</v>
      </c>
      <c r="M95" s="4">
        <v>690</v>
      </c>
      <c r="N95" s="4">
        <v>1158</v>
      </c>
    </row>
    <row r="96" spans="1:14">
      <c r="A96" s="3" t="s">
        <v>180</v>
      </c>
      <c r="B96" s="2" t="s">
        <v>181</v>
      </c>
      <c r="C96" s="4">
        <v>627</v>
      </c>
      <c r="D96" s="4">
        <v>894</v>
      </c>
      <c r="E96" s="4">
        <v>1035</v>
      </c>
      <c r="F96" s="4">
        <v>58700</v>
      </c>
      <c r="G96" s="4">
        <v>77900</v>
      </c>
      <c r="H96" s="4">
        <v>99100</v>
      </c>
      <c r="I96" s="4">
        <v>201</v>
      </c>
      <c r="J96" s="4">
        <v>270</v>
      </c>
      <c r="K96" s="4">
        <v>333</v>
      </c>
      <c r="L96" s="4">
        <v>99</v>
      </c>
      <c r="M96" s="4">
        <v>204</v>
      </c>
      <c r="N96" s="4">
        <v>288</v>
      </c>
    </row>
    <row r="97" spans="1:14">
      <c r="A97" s="3" t="s">
        <v>182</v>
      </c>
      <c r="B97" s="2" t="s">
        <v>183</v>
      </c>
      <c r="C97" s="4">
        <v>1368</v>
      </c>
      <c r="D97" s="4">
        <v>1473</v>
      </c>
      <c r="E97" s="4">
        <v>1524</v>
      </c>
      <c r="F97" s="4">
        <v>52300</v>
      </c>
      <c r="G97" s="4">
        <v>61700</v>
      </c>
      <c r="H97" s="4">
        <v>74400</v>
      </c>
      <c r="I97" s="4">
        <v>477</v>
      </c>
      <c r="J97" s="4">
        <v>525</v>
      </c>
      <c r="K97" s="4">
        <v>576</v>
      </c>
      <c r="L97" s="4">
        <v>198</v>
      </c>
      <c r="M97" s="4">
        <v>306</v>
      </c>
      <c r="N97" s="4">
        <v>432</v>
      </c>
    </row>
    <row r="98" spans="1:14">
      <c r="A98" s="3" t="s">
        <v>184</v>
      </c>
      <c r="B98" s="2" t="s">
        <v>185</v>
      </c>
      <c r="C98" s="4">
        <v>1119</v>
      </c>
      <c r="D98" s="4">
        <v>1221</v>
      </c>
      <c r="E98" s="4">
        <v>1290</v>
      </c>
      <c r="F98" s="4">
        <v>49500</v>
      </c>
      <c r="G98" s="4">
        <v>68600</v>
      </c>
      <c r="H98" s="4">
        <v>89400</v>
      </c>
      <c r="I98" s="4">
        <v>357</v>
      </c>
      <c r="J98" s="4">
        <v>387</v>
      </c>
      <c r="K98" s="4">
        <v>426</v>
      </c>
      <c r="L98" s="4">
        <v>141</v>
      </c>
      <c r="M98" s="4">
        <v>255</v>
      </c>
      <c r="N98" s="4">
        <v>357</v>
      </c>
    </row>
    <row r="99" spans="1:14">
      <c r="A99" s="3" t="s">
        <v>186</v>
      </c>
      <c r="B99" s="2" t="s">
        <v>187</v>
      </c>
      <c r="C99" s="4">
        <v>1053</v>
      </c>
      <c r="D99" s="4">
        <v>1341</v>
      </c>
      <c r="E99" s="4">
        <v>1449</v>
      </c>
      <c r="F99" s="4">
        <v>47500</v>
      </c>
      <c r="G99" s="4">
        <v>72900</v>
      </c>
      <c r="H99" s="4">
        <v>87700</v>
      </c>
      <c r="I99" s="4">
        <v>357</v>
      </c>
      <c r="J99" s="4">
        <v>417</v>
      </c>
      <c r="K99" s="4">
        <v>474</v>
      </c>
      <c r="L99" s="4">
        <v>168</v>
      </c>
      <c r="M99" s="4">
        <v>273</v>
      </c>
      <c r="N99" s="4">
        <v>378</v>
      </c>
    </row>
    <row r="100" spans="1:14">
      <c r="A100" s="3" t="s">
        <v>188</v>
      </c>
      <c r="B100" s="2" t="s">
        <v>189</v>
      </c>
      <c r="C100" s="4">
        <v>1476</v>
      </c>
      <c r="D100" s="4">
        <v>1653</v>
      </c>
      <c r="E100" s="4">
        <v>1725</v>
      </c>
      <c r="F100" s="4">
        <v>60000</v>
      </c>
      <c r="G100" s="4">
        <v>81700</v>
      </c>
      <c r="H100" s="4">
        <v>95300</v>
      </c>
      <c r="I100" s="4">
        <v>525</v>
      </c>
      <c r="J100" s="4">
        <v>558</v>
      </c>
      <c r="K100" s="4">
        <v>609</v>
      </c>
      <c r="L100" s="4">
        <v>252</v>
      </c>
      <c r="M100" s="4">
        <v>405</v>
      </c>
      <c r="N100" s="4">
        <v>486</v>
      </c>
    </row>
    <row r="101" spans="1:14">
      <c r="A101" s="3" t="s">
        <v>190</v>
      </c>
      <c r="B101" s="2" t="s">
        <v>191</v>
      </c>
      <c r="C101" s="4">
        <v>816</v>
      </c>
      <c r="D101" s="4">
        <v>921</v>
      </c>
      <c r="E101" s="4">
        <v>954</v>
      </c>
      <c r="F101" s="4">
        <v>48800</v>
      </c>
      <c r="G101" s="4">
        <v>66300</v>
      </c>
      <c r="H101" s="4">
        <v>81500</v>
      </c>
      <c r="I101" s="4">
        <v>267</v>
      </c>
      <c r="J101" s="4">
        <v>306</v>
      </c>
      <c r="K101" s="4">
        <v>321</v>
      </c>
      <c r="L101" s="4">
        <v>123</v>
      </c>
      <c r="M101" s="4">
        <v>213</v>
      </c>
      <c r="N101" s="4">
        <v>243</v>
      </c>
    </row>
    <row r="102" spans="1:14">
      <c r="A102" s="3" t="s">
        <v>192</v>
      </c>
      <c r="B102" s="2" t="s">
        <v>193</v>
      </c>
      <c r="C102" s="4">
        <v>225</v>
      </c>
      <c r="D102" s="4">
        <v>231</v>
      </c>
      <c r="E102" s="4">
        <v>285</v>
      </c>
      <c r="F102" s="4">
        <v>27500</v>
      </c>
      <c r="G102" s="4">
        <v>41700</v>
      </c>
      <c r="H102" s="4">
        <v>58300</v>
      </c>
      <c r="I102" s="4">
        <v>99</v>
      </c>
      <c r="J102" s="4">
        <v>102</v>
      </c>
      <c r="K102" s="4">
        <v>144</v>
      </c>
      <c r="L102" s="4">
        <v>24</v>
      </c>
      <c r="M102" s="4">
        <v>45</v>
      </c>
      <c r="N102" s="4">
        <v>78</v>
      </c>
    </row>
    <row r="103" spans="1:14">
      <c r="A103" s="3" t="s">
        <v>194</v>
      </c>
      <c r="B103" s="2" t="s">
        <v>195</v>
      </c>
      <c r="C103" s="4">
        <v>1119</v>
      </c>
      <c r="D103" s="4">
        <v>1191</v>
      </c>
      <c r="E103" s="4">
        <v>1380</v>
      </c>
      <c r="F103" s="4">
        <v>43100</v>
      </c>
      <c r="G103" s="4">
        <v>58200</v>
      </c>
      <c r="H103" s="4">
        <v>74100</v>
      </c>
      <c r="I103" s="4">
        <v>417</v>
      </c>
      <c r="J103" s="4">
        <v>429</v>
      </c>
      <c r="K103" s="4">
        <v>492</v>
      </c>
      <c r="L103" s="4">
        <v>153</v>
      </c>
      <c r="M103" s="4">
        <v>294</v>
      </c>
      <c r="N103" s="4">
        <v>405</v>
      </c>
    </row>
    <row r="104" spans="1:14">
      <c r="A104" s="3" t="s">
        <v>196</v>
      </c>
      <c r="B104" s="2" t="s">
        <v>197</v>
      </c>
      <c r="C104" s="4">
        <v>5634</v>
      </c>
      <c r="D104" s="4">
        <v>7326</v>
      </c>
      <c r="E104" s="4">
        <v>8520</v>
      </c>
      <c r="F104" s="4">
        <v>27300</v>
      </c>
      <c r="G104" s="4">
        <v>36900</v>
      </c>
      <c r="H104" s="4">
        <v>47600</v>
      </c>
      <c r="I104" s="4">
        <v>2538</v>
      </c>
      <c r="J104" s="4">
        <v>3213</v>
      </c>
      <c r="K104" s="4">
        <v>3843</v>
      </c>
      <c r="L104" s="4">
        <v>666</v>
      </c>
      <c r="M104" s="4">
        <v>1686</v>
      </c>
      <c r="N104" s="4">
        <v>2703</v>
      </c>
    </row>
    <row r="105" spans="1:14">
      <c r="A105" s="3" t="s">
        <v>198</v>
      </c>
      <c r="B105" s="2" t="s">
        <v>199</v>
      </c>
      <c r="C105" s="4">
        <v>225</v>
      </c>
      <c r="D105" s="4">
        <v>552</v>
      </c>
      <c r="E105" s="4">
        <v>1827</v>
      </c>
      <c r="F105" s="4">
        <v>43300</v>
      </c>
      <c r="G105" s="4">
        <v>81800</v>
      </c>
      <c r="H105" s="4">
        <v>109400</v>
      </c>
      <c r="I105" s="4">
        <v>78</v>
      </c>
      <c r="J105" s="4">
        <v>192</v>
      </c>
      <c r="K105" s="4">
        <v>558</v>
      </c>
      <c r="L105" s="4">
        <v>30</v>
      </c>
      <c r="M105" s="4">
        <v>153</v>
      </c>
      <c r="N105" s="4">
        <v>516</v>
      </c>
    </row>
    <row r="106" spans="1:14">
      <c r="A106" s="3" t="s">
        <v>200</v>
      </c>
      <c r="B106" s="2" t="s">
        <v>201</v>
      </c>
      <c r="C106" s="4">
        <v>2127</v>
      </c>
      <c r="D106" s="4">
        <v>2262</v>
      </c>
      <c r="E106" s="4">
        <v>2610</v>
      </c>
      <c r="F106" s="4">
        <v>32100</v>
      </c>
      <c r="G106" s="4">
        <v>48400</v>
      </c>
      <c r="H106" s="4">
        <v>53500</v>
      </c>
      <c r="I106" s="4">
        <v>825</v>
      </c>
      <c r="J106" s="4">
        <v>864</v>
      </c>
      <c r="K106" s="4">
        <v>987</v>
      </c>
      <c r="L106" s="4">
        <v>258</v>
      </c>
      <c r="M106" s="4">
        <v>516</v>
      </c>
      <c r="N106" s="4">
        <v>747</v>
      </c>
    </row>
    <row r="107" spans="1:14">
      <c r="A107" s="3" t="s">
        <v>202</v>
      </c>
      <c r="B107" s="2" t="s">
        <v>203</v>
      </c>
      <c r="C107" s="4">
        <v>3483</v>
      </c>
      <c r="D107" s="4">
        <v>3645</v>
      </c>
      <c r="E107" s="4">
        <v>3825</v>
      </c>
      <c r="F107" s="4">
        <v>42600</v>
      </c>
      <c r="G107" s="4">
        <v>57200</v>
      </c>
      <c r="H107" s="4">
        <v>73800</v>
      </c>
      <c r="I107" s="4">
        <v>1356</v>
      </c>
      <c r="J107" s="4">
        <v>1404</v>
      </c>
      <c r="K107" s="4">
        <v>1479</v>
      </c>
      <c r="L107" s="4">
        <v>525</v>
      </c>
      <c r="M107" s="4">
        <v>915</v>
      </c>
      <c r="N107" s="4">
        <v>1176</v>
      </c>
    </row>
    <row r="108" spans="1:14">
      <c r="A108" s="3" t="s">
        <v>204</v>
      </c>
      <c r="B108" s="2" t="s">
        <v>205</v>
      </c>
      <c r="C108" s="4">
        <v>5712</v>
      </c>
      <c r="D108" s="4">
        <v>6123</v>
      </c>
      <c r="E108" s="4">
        <v>6552</v>
      </c>
      <c r="F108" s="4">
        <v>37600</v>
      </c>
      <c r="G108" s="4">
        <v>52100</v>
      </c>
      <c r="H108" s="4">
        <v>63800</v>
      </c>
      <c r="I108" s="4">
        <v>2265</v>
      </c>
      <c r="J108" s="4">
        <v>2415</v>
      </c>
      <c r="K108" s="4">
        <v>2535</v>
      </c>
      <c r="L108" s="4">
        <v>828</v>
      </c>
      <c r="M108" s="4">
        <v>1563</v>
      </c>
      <c r="N108" s="4">
        <v>2022</v>
      </c>
    </row>
    <row r="109" spans="1:14">
      <c r="A109" s="3" t="s">
        <v>206</v>
      </c>
      <c r="B109" s="2" t="s">
        <v>207</v>
      </c>
      <c r="C109" s="4">
        <v>2391</v>
      </c>
      <c r="D109" s="4">
        <v>3357</v>
      </c>
      <c r="E109" s="4">
        <v>3969</v>
      </c>
      <c r="F109" s="4">
        <v>46700</v>
      </c>
      <c r="G109" s="4">
        <v>66000</v>
      </c>
      <c r="H109" s="4">
        <v>76200</v>
      </c>
      <c r="I109" s="4">
        <v>876</v>
      </c>
      <c r="J109" s="4">
        <v>1170</v>
      </c>
      <c r="K109" s="4">
        <v>1395</v>
      </c>
      <c r="L109" s="4">
        <v>396</v>
      </c>
      <c r="M109" s="4">
        <v>882</v>
      </c>
      <c r="N109" s="4">
        <v>1209</v>
      </c>
    </row>
    <row r="110" spans="1:14">
      <c r="A110" s="3" t="s">
        <v>208</v>
      </c>
      <c r="B110" s="2" t="s">
        <v>209</v>
      </c>
      <c r="C110" s="4">
        <v>1881</v>
      </c>
      <c r="D110" s="4">
        <v>2469</v>
      </c>
      <c r="E110" s="4">
        <v>2778</v>
      </c>
      <c r="F110" s="4">
        <v>39000</v>
      </c>
      <c r="G110" s="4">
        <v>54300</v>
      </c>
      <c r="H110" s="4">
        <v>65800</v>
      </c>
      <c r="I110" s="4">
        <v>723</v>
      </c>
      <c r="J110" s="4">
        <v>957</v>
      </c>
      <c r="K110" s="4">
        <v>1065</v>
      </c>
      <c r="L110" s="4">
        <v>273</v>
      </c>
      <c r="M110" s="4">
        <v>630</v>
      </c>
      <c r="N110" s="4">
        <v>843</v>
      </c>
    </row>
    <row r="111" spans="1:14">
      <c r="A111" s="3" t="s">
        <v>210</v>
      </c>
      <c r="B111" s="2" t="s">
        <v>211</v>
      </c>
      <c r="C111" s="4">
        <v>2466</v>
      </c>
      <c r="D111" s="4">
        <v>2625</v>
      </c>
      <c r="E111" s="4">
        <v>2550</v>
      </c>
      <c r="F111" s="4">
        <v>43100</v>
      </c>
      <c r="G111" s="4">
        <v>57900</v>
      </c>
      <c r="H111" s="4">
        <v>69200</v>
      </c>
      <c r="I111" s="4">
        <v>855</v>
      </c>
      <c r="J111" s="4">
        <v>903</v>
      </c>
      <c r="K111" s="4">
        <v>936</v>
      </c>
      <c r="L111" s="4">
        <v>330</v>
      </c>
      <c r="M111" s="4">
        <v>615</v>
      </c>
      <c r="N111" s="4">
        <v>768</v>
      </c>
    </row>
    <row r="112" spans="1:14">
      <c r="A112" s="3" t="s">
        <v>212</v>
      </c>
      <c r="B112" s="2" t="s">
        <v>213</v>
      </c>
      <c r="C112" s="4">
        <v>2139</v>
      </c>
      <c r="D112" s="4">
        <v>2388</v>
      </c>
      <c r="E112" s="4">
        <v>2562</v>
      </c>
      <c r="F112" s="4">
        <v>42300</v>
      </c>
      <c r="G112" s="4">
        <v>53100</v>
      </c>
      <c r="H112" s="4">
        <v>59600</v>
      </c>
      <c r="I112" s="4">
        <v>780</v>
      </c>
      <c r="J112" s="4">
        <v>897</v>
      </c>
      <c r="K112" s="4">
        <v>984</v>
      </c>
      <c r="L112" s="4">
        <v>270</v>
      </c>
      <c r="M112" s="4">
        <v>549</v>
      </c>
      <c r="N112" s="4">
        <v>759</v>
      </c>
    </row>
    <row r="113" spans="1:14">
      <c r="A113" s="3" t="s">
        <v>214</v>
      </c>
      <c r="B113" s="2" t="s">
        <v>215</v>
      </c>
      <c r="C113" s="4">
        <v>2334</v>
      </c>
      <c r="D113" s="4">
        <v>2688</v>
      </c>
      <c r="E113" s="4">
        <v>3228</v>
      </c>
      <c r="F113" s="4">
        <v>46900</v>
      </c>
      <c r="G113" s="4">
        <v>58900</v>
      </c>
      <c r="H113" s="4">
        <v>73200</v>
      </c>
      <c r="I113" s="4">
        <v>846</v>
      </c>
      <c r="J113" s="4">
        <v>984</v>
      </c>
      <c r="K113" s="4">
        <v>1158</v>
      </c>
      <c r="L113" s="4">
        <v>342</v>
      </c>
      <c r="M113" s="4">
        <v>657</v>
      </c>
      <c r="N113" s="4">
        <v>927</v>
      </c>
    </row>
    <row r="114" spans="1:14">
      <c r="A114" s="3" t="s">
        <v>216</v>
      </c>
      <c r="B114" s="2" t="s">
        <v>217</v>
      </c>
      <c r="C114" s="4">
        <v>888</v>
      </c>
      <c r="D114" s="4">
        <v>1896</v>
      </c>
      <c r="E114" s="4">
        <v>2553</v>
      </c>
      <c r="F114" s="4">
        <v>52900</v>
      </c>
      <c r="G114" s="4">
        <v>71100</v>
      </c>
      <c r="H114" s="4">
        <v>75100</v>
      </c>
      <c r="I114" s="4">
        <v>324</v>
      </c>
      <c r="J114" s="4">
        <v>687</v>
      </c>
      <c r="K114" s="4">
        <v>912</v>
      </c>
      <c r="L114" s="4">
        <v>168</v>
      </c>
      <c r="M114" s="4">
        <v>534</v>
      </c>
      <c r="N114" s="4">
        <v>801</v>
      </c>
    </row>
    <row r="115" spans="1:14">
      <c r="A115" s="3" t="s">
        <v>218</v>
      </c>
      <c r="B115" s="2" t="s">
        <v>219</v>
      </c>
      <c r="C115" s="4">
        <v>39</v>
      </c>
      <c r="D115" s="4">
        <v>12</v>
      </c>
      <c r="E115" s="4">
        <v>33</v>
      </c>
      <c r="F115" s="4">
        <v>75000</v>
      </c>
      <c r="G115" s="4" t="s">
        <v>4025</v>
      </c>
      <c r="H115" s="4" t="s">
        <v>4025</v>
      </c>
      <c r="I115" s="4">
        <v>12</v>
      </c>
      <c r="J115" s="4">
        <v>3</v>
      </c>
      <c r="K115" s="4">
        <v>0</v>
      </c>
      <c r="L115" s="4">
        <v>6</v>
      </c>
      <c r="M115" s="4" t="s">
        <v>4025</v>
      </c>
      <c r="N115" s="4" t="s">
        <v>4025</v>
      </c>
    </row>
    <row r="116" spans="1:14">
      <c r="A116" s="3" t="s">
        <v>220</v>
      </c>
      <c r="B116" s="2" t="s">
        <v>221</v>
      </c>
      <c r="C116" s="4">
        <v>321</v>
      </c>
      <c r="D116" s="4">
        <v>378</v>
      </c>
      <c r="E116" s="4">
        <v>453</v>
      </c>
      <c r="F116" s="4">
        <v>30600</v>
      </c>
      <c r="G116" s="4">
        <v>51300</v>
      </c>
      <c r="H116" s="4">
        <v>78200</v>
      </c>
      <c r="I116" s="4">
        <v>120</v>
      </c>
      <c r="J116" s="4">
        <v>150</v>
      </c>
      <c r="K116" s="4">
        <v>180</v>
      </c>
      <c r="L116" s="4">
        <v>42</v>
      </c>
      <c r="M116" s="4">
        <v>87</v>
      </c>
      <c r="N116" s="4">
        <v>120</v>
      </c>
    </row>
    <row r="117" spans="1:14">
      <c r="A117" s="3" t="s">
        <v>222</v>
      </c>
      <c r="B117" s="2" t="s">
        <v>223</v>
      </c>
      <c r="C117" s="4">
        <v>642</v>
      </c>
      <c r="D117" s="4">
        <v>819</v>
      </c>
      <c r="E117" s="4">
        <v>873</v>
      </c>
      <c r="F117" s="4">
        <v>50800</v>
      </c>
      <c r="G117" s="4">
        <v>70300</v>
      </c>
      <c r="H117" s="4">
        <v>83000</v>
      </c>
      <c r="I117" s="4">
        <v>225</v>
      </c>
      <c r="J117" s="4">
        <v>285</v>
      </c>
      <c r="K117" s="4">
        <v>327</v>
      </c>
      <c r="L117" s="4">
        <v>96</v>
      </c>
      <c r="M117" s="4">
        <v>216</v>
      </c>
      <c r="N117" s="4">
        <v>276</v>
      </c>
    </row>
    <row r="118" spans="1:14">
      <c r="A118" s="3" t="s">
        <v>224</v>
      </c>
      <c r="B118" s="2" t="s">
        <v>225</v>
      </c>
      <c r="C118" s="4">
        <v>645</v>
      </c>
      <c r="D118" s="4">
        <v>873</v>
      </c>
      <c r="E118" s="4">
        <v>1104</v>
      </c>
      <c r="F118" s="4">
        <v>55800</v>
      </c>
      <c r="G118" s="4">
        <v>69300</v>
      </c>
      <c r="H118" s="4">
        <v>98400</v>
      </c>
      <c r="I118" s="4">
        <v>228</v>
      </c>
      <c r="J118" s="4">
        <v>291</v>
      </c>
      <c r="K118" s="4">
        <v>354</v>
      </c>
      <c r="L118" s="4">
        <v>105</v>
      </c>
      <c r="M118" s="4">
        <v>204</v>
      </c>
      <c r="N118" s="4">
        <v>297</v>
      </c>
    </row>
    <row r="119" spans="1:14">
      <c r="A119" s="3" t="s">
        <v>226</v>
      </c>
      <c r="B119" s="2" t="s">
        <v>227</v>
      </c>
      <c r="C119" s="4">
        <v>666</v>
      </c>
      <c r="D119" s="4">
        <v>807</v>
      </c>
      <c r="E119" s="4">
        <v>792</v>
      </c>
      <c r="F119" s="4">
        <v>51700</v>
      </c>
      <c r="G119" s="4">
        <v>67900</v>
      </c>
      <c r="H119" s="4">
        <v>76400</v>
      </c>
      <c r="I119" s="4">
        <v>210</v>
      </c>
      <c r="J119" s="4">
        <v>264</v>
      </c>
      <c r="K119" s="4">
        <v>264</v>
      </c>
      <c r="L119" s="4">
        <v>108</v>
      </c>
      <c r="M119" s="4">
        <v>177</v>
      </c>
      <c r="N119" s="4">
        <v>210</v>
      </c>
    </row>
    <row r="120" spans="1:14">
      <c r="A120" s="3" t="s">
        <v>228</v>
      </c>
      <c r="B120" s="2" t="s">
        <v>229</v>
      </c>
      <c r="C120" s="4">
        <v>72</v>
      </c>
      <c r="D120" s="4">
        <v>63</v>
      </c>
      <c r="E120" s="4">
        <v>90</v>
      </c>
      <c r="F120" s="4">
        <v>53300</v>
      </c>
      <c r="G120" s="4">
        <v>75000</v>
      </c>
      <c r="H120" s="4">
        <v>65000</v>
      </c>
      <c r="I120" s="4">
        <v>24</v>
      </c>
      <c r="J120" s="4">
        <v>21</v>
      </c>
      <c r="K120" s="4">
        <v>24</v>
      </c>
      <c r="L120" s="4">
        <v>12</v>
      </c>
      <c r="M120" s="4">
        <v>15</v>
      </c>
      <c r="N120" s="4">
        <v>24</v>
      </c>
    </row>
    <row r="121" spans="1:14">
      <c r="A121" s="3" t="s">
        <v>230</v>
      </c>
      <c r="B121" s="2" t="s">
        <v>231</v>
      </c>
      <c r="C121" s="4">
        <v>1647</v>
      </c>
      <c r="D121" s="4">
        <v>2151</v>
      </c>
      <c r="E121" s="4">
        <v>2715</v>
      </c>
      <c r="F121" s="4">
        <v>67400</v>
      </c>
      <c r="G121" s="4">
        <v>85000</v>
      </c>
      <c r="H121" s="4">
        <v>106100</v>
      </c>
      <c r="I121" s="4">
        <v>555</v>
      </c>
      <c r="J121" s="4">
        <v>705</v>
      </c>
      <c r="K121" s="4">
        <v>864</v>
      </c>
      <c r="L121" s="4">
        <v>315</v>
      </c>
      <c r="M121" s="4">
        <v>567</v>
      </c>
      <c r="N121" s="4">
        <v>750</v>
      </c>
    </row>
    <row r="122" spans="1:14">
      <c r="A122" s="3" t="s">
        <v>232</v>
      </c>
      <c r="B122" s="2" t="s">
        <v>233</v>
      </c>
      <c r="C122" s="4">
        <v>453</v>
      </c>
      <c r="D122" s="4">
        <v>663</v>
      </c>
      <c r="E122" s="4">
        <v>795</v>
      </c>
      <c r="F122" s="4">
        <v>63300</v>
      </c>
      <c r="G122" s="4">
        <v>85000</v>
      </c>
      <c r="H122" s="4">
        <v>116700</v>
      </c>
      <c r="I122" s="4">
        <v>159</v>
      </c>
      <c r="J122" s="4">
        <v>219</v>
      </c>
      <c r="K122" s="4">
        <v>270</v>
      </c>
      <c r="L122" s="4">
        <v>81</v>
      </c>
      <c r="M122" s="4">
        <v>177</v>
      </c>
      <c r="N122" s="4">
        <v>231</v>
      </c>
    </row>
    <row r="123" spans="1:14">
      <c r="A123" s="3" t="s">
        <v>234</v>
      </c>
      <c r="B123" s="2" t="s">
        <v>235</v>
      </c>
      <c r="C123" s="4">
        <v>3336</v>
      </c>
      <c r="D123" s="4">
        <v>4041</v>
      </c>
      <c r="E123" s="4">
        <v>4560</v>
      </c>
      <c r="F123" s="4">
        <v>42600</v>
      </c>
      <c r="G123" s="4">
        <v>59000</v>
      </c>
      <c r="H123" s="4">
        <v>69400</v>
      </c>
      <c r="I123" s="4">
        <v>1209</v>
      </c>
      <c r="J123" s="4">
        <v>1425</v>
      </c>
      <c r="K123" s="4">
        <v>1686</v>
      </c>
      <c r="L123" s="4">
        <v>444</v>
      </c>
      <c r="M123" s="4">
        <v>942</v>
      </c>
      <c r="N123" s="4">
        <v>1266</v>
      </c>
    </row>
    <row r="124" spans="1:14">
      <c r="A124" s="3" t="s">
        <v>236</v>
      </c>
      <c r="B124" s="2" t="s">
        <v>237</v>
      </c>
      <c r="C124" s="4">
        <v>2868</v>
      </c>
      <c r="D124" s="4">
        <v>3501</v>
      </c>
      <c r="E124" s="4">
        <v>3801</v>
      </c>
      <c r="F124" s="4">
        <v>58700</v>
      </c>
      <c r="G124" s="4">
        <v>75700</v>
      </c>
      <c r="H124" s="4">
        <v>92500</v>
      </c>
      <c r="I124" s="4">
        <v>942</v>
      </c>
      <c r="J124" s="4">
        <v>1140</v>
      </c>
      <c r="K124" s="4">
        <v>1299</v>
      </c>
      <c r="L124" s="4">
        <v>450</v>
      </c>
      <c r="M124" s="4">
        <v>834</v>
      </c>
      <c r="N124" s="4">
        <v>1053</v>
      </c>
    </row>
    <row r="125" spans="1:14">
      <c r="A125" s="3" t="s">
        <v>238</v>
      </c>
      <c r="B125" s="2" t="s">
        <v>239</v>
      </c>
      <c r="C125" s="4">
        <v>111</v>
      </c>
      <c r="D125" s="4">
        <v>108</v>
      </c>
      <c r="E125" s="4">
        <v>129</v>
      </c>
      <c r="F125" s="4">
        <v>27500</v>
      </c>
      <c r="G125" s="4">
        <v>45000</v>
      </c>
      <c r="H125" s="4">
        <v>36300</v>
      </c>
      <c r="I125" s="4">
        <v>54</v>
      </c>
      <c r="J125" s="4">
        <v>48</v>
      </c>
      <c r="K125" s="4">
        <v>60</v>
      </c>
      <c r="L125" s="4">
        <v>18</v>
      </c>
      <c r="M125" s="4">
        <v>30</v>
      </c>
      <c r="N125" s="4">
        <v>48</v>
      </c>
    </row>
    <row r="126" spans="1:14">
      <c r="A126" s="3" t="s">
        <v>240</v>
      </c>
      <c r="B126" s="2" t="s">
        <v>241</v>
      </c>
      <c r="C126" s="4">
        <v>105</v>
      </c>
      <c r="D126" s="4">
        <v>84</v>
      </c>
      <c r="E126" s="4">
        <v>78</v>
      </c>
      <c r="F126" s="4">
        <v>17500</v>
      </c>
      <c r="G126" s="4">
        <v>22500</v>
      </c>
      <c r="H126" s="4">
        <v>35800</v>
      </c>
      <c r="I126" s="4">
        <v>54</v>
      </c>
      <c r="J126" s="4">
        <v>45</v>
      </c>
      <c r="K126" s="4">
        <v>45</v>
      </c>
      <c r="L126" s="4">
        <v>15</v>
      </c>
      <c r="M126" s="4">
        <v>27</v>
      </c>
      <c r="N126" s="4">
        <v>27</v>
      </c>
    </row>
    <row r="127" spans="1:14">
      <c r="A127" s="3" t="s">
        <v>242</v>
      </c>
      <c r="B127" s="2" t="s">
        <v>243</v>
      </c>
      <c r="C127" s="4">
        <v>3117</v>
      </c>
      <c r="D127" s="4">
        <v>3300</v>
      </c>
      <c r="E127" s="4">
        <v>3552</v>
      </c>
      <c r="F127" s="4">
        <v>30000</v>
      </c>
      <c r="G127" s="4">
        <v>42000</v>
      </c>
      <c r="H127" s="4">
        <v>49100</v>
      </c>
      <c r="I127" s="4">
        <v>1230</v>
      </c>
      <c r="J127" s="4">
        <v>1311</v>
      </c>
      <c r="K127" s="4">
        <v>1470</v>
      </c>
      <c r="L127" s="4">
        <v>399</v>
      </c>
      <c r="M127" s="4">
        <v>771</v>
      </c>
      <c r="N127" s="4">
        <v>1098</v>
      </c>
    </row>
    <row r="128" spans="1:14">
      <c r="A128" s="3" t="s">
        <v>244</v>
      </c>
      <c r="B128" s="2" t="s">
        <v>245</v>
      </c>
      <c r="C128" s="4">
        <v>594</v>
      </c>
      <c r="D128" s="4">
        <v>651</v>
      </c>
      <c r="E128" s="4">
        <v>687</v>
      </c>
      <c r="F128" s="4">
        <v>28900</v>
      </c>
      <c r="G128" s="4">
        <v>42900</v>
      </c>
      <c r="H128" s="4">
        <v>54300</v>
      </c>
      <c r="I128" s="4">
        <v>255</v>
      </c>
      <c r="J128" s="4">
        <v>252</v>
      </c>
      <c r="K128" s="4">
        <v>288</v>
      </c>
      <c r="L128" s="4">
        <v>87</v>
      </c>
      <c r="M128" s="4">
        <v>162</v>
      </c>
      <c r="N128" s="4">
        <v>225</v>
      </c>
    </row>
    <row r="129" spans="1:14">
      <c r="A129" s="3" t="s">
        <v>246</v>
      </c>
      <c r="B129" s="2" t="s">
        <v>247</v>
      </c>
      <c r="C129" s="4">
        <v>201</v>
      </c>
      <c r="D129" s="4">
        <v>282</v>
      </c>
      <c r="E129" s="4">
        <v>354</v>
      </c>
      <c r="F129" s="4">
        <v>30800</v>
      </c>
      <c r="G129" s="4">
        <v>60000</v>
      </c>
      <c r="H129" s="4">
        <v>72100</v>
      </c>
      <c r="I129" s="4">
        <v>93</v>
      </c>
      <c r="J129" s="4">
        <v>120</v>
      </c>
      <c r="K129" s="4">
        <v>144</v>
      </c>
      <c r="L129" s="4">
        <v>27</v>
      </c>
      <c r="M129" s="4">
        <v>84</v>
      </c>
      <c r="N129" s="4">
        <v>114</v>
      </c>
    </row>
    <row r="130" spans="1:14">
      <c r="A130" s="3" t="s">
        <v>248</v>
      </c>
      <c r="B130" s="2" t="s">
        <v>249</v>
      </c>
      <c r="C130" s="4">
        <v>1167</v>
      </c>
      <c r="D130" s="4">
        <v>1341</v>
      </c>
      <c r="E130" s="4">
        <v>1467</v>
      </c>
      <c r="F130" s="4">
        <v>41700</v>
      </c>
      <c r="G130" s="4">
        <v>50400</v>
      </c>
      <c r="H130" s="4">
        <v>59100</v>
      </c>
      <c r="I130" s="4">
        <v>408</v>
      </c>
      <c r="J130" s="4">
        <v>495</v>
      </c>
      <c r="K130" s="4">
        <v>555</v>
      </c>
      <c r="L130" s="4">
        <v>120</v>
      </c>
      <c r="M130" s="4">
        <v>267</v>
      </c>
      <c r="N130" s="4">
        <v>378</v>
      </c>
    </row>
    <row r="131" spans="1:14">
      <c r="A131" s="3" t="s">
        <v>250</v>
      </c>
      <c r="B131" s="2" t="s">
        <v>251</v>
      </c>
      <c r="C131" s="4">
        <v>450</v>
      </c>
      <c r="D131" s="4">
        <v>507</v>
      </c>
      <c r="E131" s="4">
        <v>573</v>
      </c>
      <c r="F131" s="4">
        <v>40400</v>
      </c>
      <c r="G131" s="4">
        <v>51400</v>
      </c>
      <c r="H131" s="4">
        <v>67500</v>
      </c>
      <c r="I131" s="4">
        <v>165</v>
      </c>
      <c r="J131" s="4">
        <v>186</v>
      </c>
      <c r="K131" s="4">
        <v>198</v>
      </c>
      <c r="L131" s="4">
        <v>66</v>
      </c>
      <c r="M131" s="4">
        <v>114</v>
      </c>
      <c r="N131" s="4">
        <v>141</v>
      </c>
    </row>
    <row r="132" spans="1:14">
      <c r="A132" s="3" t="s">
        <v>252</v>
      </c>
      <c r="B132" s="2" t="s">
        <v>253</v>
      </c>
      <c r="C132" s="4">
        <v>723</v>
      </c>
      <c r="D132" s="4">
        <v>858</v>
      </c>
      <c r="E132" s="4">
        <v>1047</v>
      </c>
      <c r="F132" s="4">
        <v>28300</v>
      </c>
      <c r="G132" s="4">
        <v>36700</v>
      </c>
      <c r="H132" s="4">
        <v>38500</v>
      </c>
      <c r="I132" s="4">
        <v>252</v>
      </c>
      <c r="J132" s="4">
        <v>327</v>
      </c>
      <c r="K132" s="4">
        <v>411</v>
      </c>
      <c r="L132" s="4">
        <v>48</v>
      </c>
      <c r="M132" s="4">
        <v>126</v>
      </c>
      <c r="N132" s="4">
        <v>216</v>
      </c>
    </row>
    <row r="133" spans="1:14">
      <c r="A133" s="3" t="s">
        <v>254</v>
      </c>
      <c r="B133" s="2" t="s">
        <v>255</v>
      </c>
      <c r="C133" s="4">
        <v>1635</v>
      </c>
      <c r="D133" s="4">
        <v>2034</v>
      </c>
      <c r="E133" s="4">
        <v>2478</v>
      </c>
      <c r="F133" s="4">
        <v>50600</v>
      </c>
      <c r="G133" s="4">
        <v>70800</v>
      </c>
      <c r="H133" s="4">
        <v>86700</v>
      </c>
      <c r="I133" s="4">
        <v>570</v>
      </c>
      <c r="J133" s="4">
        <v>711</v>
      </c>
      <c r="K133" s="4">
        <v>861</v>
      </c>
      <c r="L133" s="4">
        <v>222</v>
      </c>
      <c r="M133" s="4">
        <v>483</v>
      </c>
      <c r="N133" s="4">
        <v>687</v>
      </c>
    </row>
    <row r="134" spans="1:14">
      <c r="A134" s="3" t="s">
        <v>256</v>
      </c>
      <c r="B134" s="2" t="s">
        <v>257</v>
      </c>
      <c r="C134" s="4">
        <v>285</v>
      </c>
      <c r="D134" s="4">
        <v>450</v>
      </c>
      <c r="E134" s="4">
        <v>444</v>
      </c>
      <c r="F134" s="4">
        <v>51700</v>
      </c>
      <c r="G134" s="4">
        <v>61300</v>
      </c>
      <c r="H134" s="4">
        <v>81300</v>
      </c>
      <c r="I134" s="4">
        <v>99</v>
      </c>
      <c r="J134" s="4">
        <v>144</v>
      </c>
      <c r="K134" s="4">
        <v>147</v>
      </c>
      <c r="L134" s="4">
        <v>33</v>
      </c>
      <c r="M134" s="4">
        <v>93</v>
      </c>
      <c r="N134" s="4">
        <v>117</v>
      </c>
    </row>
    <row r="135" spans="1:14">
      <c r="A135" s="3" t="s">
        <v>258</v>
      </c>
      <c r="B135" s="2" t="s">
        <v>259</v>
      </c>
      <c r="C135" s="4">
        <v>348</v>
      </c>
      <c r="D135" s="4">
        <v>495</v>
      </c>
      <c r="E135" s="4">
        <v>567</v>
      </c>
      <c r="F135" s="4">
        <v>58600</v>
      </c>
      <c r="G135" s="4">
        <v>74600</v>
      </c>
      <c r="H135" s="4">
        <v>94400</v>
      </c>
      <c r="I135" s="4">
        <v>114</v>
      </c>
      <c r="J135" s="4">
        <v>168</v>
      </c>
      <c r="K135" s="4">
        <v>201</v>
      </c>
      <c r="L135" s="4">
        <v>63</v>
      </c>
      <c r="M135" s="4">
        <v>120</v>
      </c>
      <c r="N135" s="4">
        <v>168</v>
      </c>
    </row>
    <row r="136" spans="1:14">
      <c r="A136" s="3" t="s">
        <v>260</v>
      </c>
      <c r="B136" s="2" t="s">
        <v>261</v>
      </c>
      <c r="C136" s="4">
        <v>1758</v>
      </c>
      <c r="D136" s="4">
        <v>1866</v>
      </c>
      <c r="E136" s="4">
        <v>1995</v>
      </c>
      <c r="F136" s="4">
        <v>54300</v>
      </c>
      <c r="G136" s="4">
        <v>73800</v>
      </c>
      <c r="H136" s="4">
        <v>89100</v>
      </c>
      <c r="I136" s="4">
        <v>591</v>
      </c>
      <c r="J136" s="4">
        <v>642</v>
      </c>
      <c r="K136" s="4">
        <v>693</v>
      </c>
      <c r="L136" s="4">
        <v>270</v>
      </c>
      <c r="M136" s="4">
        <v>438</v>
      </c>
      <c r="N136" s="4">
        <v>549</v>
      </c>
    </row>
    <row r="137" spans="1:14">
      <c r="A137" s="3" t="s">
        <v>262</v>
      </c>
      <c r="B137" s="2" t="s">
        <v>263</v>
      </c>
      <c r="C137" s="4">
        <v>2325</v>
      </c>
      <c r="D137" s="4">
        <v>2952</v>
      </c>
      <c r="E137" s="4">
        <v>3195</v>
      </c>
      <c r="F137" s="4">
        <v>72100</v>
      </c>
      <c r="G137" s="4">
        <v>95000</v>
      </c>
      <c r="H137" s="4">
        <v>114000</v>
      </c>
      <c r="I137" s="4">
        <v>774</v>
      </c>
      <c r="J137" s="4">
        <v>957</v>
      </c>
      <c r="K137" s="4">
        <v>1059</v>
      </c>
      <c r="L137" s="4">
        <v>438</v>
      </c>
      <c r="M137" s="4">
        <v>738</v>
      </c>
      <c r="N137" s="4">
        <v>930</v>
      </c>
    </row>
    <row r="138" spans="1:14">
      <c r="A138" s="3" t="s">
        <v>264</v>
      </c>
      <c r="B138" s="2" t="s">
        <v>265</v>
      </c>
      <c r="C138" s="4">
        <v>1020</v>
      </c>
      <c r="D138" s="4">
        <v>1044</v>
      </c>
      <c r="E138" s="4">
        <v>1131</v>
      </c>
      <c r="F138" s="4">
        <v>50200</v>
      </c>
      <c r="G138" s="4">
        <v>69400</v>
      </c>
      <c r="H138" s="4">
        <v>85800</v>
      </c>
      <c r="I138" s="4">
        <v>387</v>
      </c>
      <c r="J138" s="4">
        <v>393</v>
      </c>
      <c r="K138" s="4">
        <v>432</v>
      </c>
      <c r="L138" s="4">
        <v>165</v>
      </c>
      <c r="M138" s="4">
        <v>267</v>
      </c>
      <c r="N138" s="4">
        <v>342</v>
      </c>
    </row>
    <row r="139" spans="1:14">
      <c r="A139" s="3" t="s">
        <v>266</v>
      </c>
      <c r="B139" s="2" t="s">
        <v>267</v>
      </c>
      <c r="C139" s="4">
        <v>555</v>
      </c>
      <c r="D139" s="4">
        <v>597</v>
      </c>
      <c r="E139" s="4">
        <v>723</v>
      </c>
      <c r="F139" s="4">
        <v>47500</v>
      </c>
      <c r="G139" s="4">
        <v>68900</v>
      </c>
      <c r="H139" s="4">
        <v>89700</v>
      </c>
      <c r="I139" s="4">
        <v>168</v>
      </c>
      <c r="J139" s="4">
        <v>183</v>
      </c>
      <c r="K139" s="4">
        <v>240</v>
      </c>
      <c r="L139" s="4">
        <v>72</v>
      </c>
      <c r="M139" s="4">
        <v>126</v>
      </c>
      <c r="N139" s="4">
        <v>195</v>
      </c>
    </row>
    <row r="140" spans="1:14">
      <c r="A140" s="3" t="s">
        <v>268</v>
      </c>
      <c r="B140" s="2" t="s">
        <v>269</v>
      </c>
      <c r="C140" s="4">
        <v>462</v>
      </c>
      <c r="D140" s="4">
        <v>573</v>
      </c>
      <c r="E140" s="4">
        <v>606</v>
      </c>
      <c r="F140" s="4">
        <v>56700</v>
      </c>
      <c r="G140" s="4">
        <v>68900</v>
      </c>
      <c r="H140" s="4">
        <v>94500</v>
      </c>
      <c r="I140" s="4">
        <v>159</v>
      </c>
      <c r="J140" s="4">
        <v>207</v>
      </c>
      <c r="K140" s="4">
        <v>213</v>
      </c>
      <c r="L140" s="4">
        <v>81</v>
      </c>
      <c r="M140" s="4">
        <v>141</v>
      </c>
      <c r="N140" s="4">
        <v>165</v>
      </c>
    </row>
    <row r="141" spans="1:14">
      <c r="A141" s="3" t="s">
        <v>270</v>
      </c>
      <c r="B141" s="2" t="s">
        <v>271</v>
      </c>
      <c r="C141" s="4">
        <v>393</v>
      </c>
      <c r="D141" s="4">
        <v>354</v>
      </c>
      <c r="E141" s="4">
        <v>384</v>
      </c>
      <c r="F141" s="4">
        <v>30300</v>
      </c>
      <c r="G141" s="4">
        <v>42000</v>
      </c>
      <c r="H141" s="4">
        <v>55000</v>
      </c>
      <c r="I141" s="4">
        <v>159</v>
      </c>
      <c r="J141" s="4">
        <v>150</v>
      </c>
      <c r="K141" s="4">
        <v>168</v>
      </c>
      <c r="L141" s="4">
        <v>48</v>
      </c>
      <c r="M141" s="4">
        <v>93</v>
      </c>
      <c r="N141" s="4">
        <v>141</v>
      </c>
    </row>
    <row r="142" spans="1:14">
      <c r="A142" s="3" t="s">
        <v>272</v>
      </c>
      <c r="B142" s="2" t="s">
        <v>273</v>
      </c>
      <c r="C142" s="4">
        <v>291</v>
      </c>
      <c r="D142" s="4">
        <v>417</v>
      </c>
      <c r="E142" s="4">
        <v>624</v>
      </c>
      <c r="F142" s="4">
        <v>29200</v>
      </c>
      <c r="G142" s="4">
        <v>52900</v>
      </c>
      <c r="H142" s="4">
        <v>74100</v>
      </c>
      <c r="I142" s="4">
        <v>123</v>
      </c>
      <c r="J142" s="4">
        <v>177</v>
      </c>
      <c r="K142" s="4">
        <v>258</v>
      </c>
      <c r="L142" s="4">
        <v>42</v>
      </c>
      <c r="M142" s="4">
        <v>114</v>
      </c>
      <c r="N142" s="4">
        <v>204</v>
      </c>
    </row>
    <row r="143" spans="1:14">
      <c r="A143" s="3" t="s">
        <v>274</v>
      </c>
      <c r="B143" s="2" t="s">
        <v>275</v>
      </c>
      <c r="C143" s="4">
        <v>201</v>
      </c>
      <c r="D143" s="4">
        <v>249</v>
      </c>
      <c r="E143" s="4">
        <v>288</v>
      </c>
      <c r="F143" s="4">
        <v>32500</v>
      </c>
      <c r="G143" s="4">
        <v>53300</v>
      </c>
      <c r="H143" s="4">
        <v>62500</v>
      </c>
      <c r="I143" s="4">
        <v>66</v>
      </c>
      <c r="J143" s="4">
        <v>81</v>
      </c>
      <c r="K143" s="4">
        <v>111</v>
      </c>
      <c r="L143" s="4">
        <v>24</v>
      </c>
      <c r="M143" s="4">
        <v>60</v>
      </c>
      <c r="N143" s="4">
        <v>87</v>
      </c>
    </row>
    <row r="144" spans="1:14">
      <c r="A144" s="3" t="s">
        <v>276</v>
      </c>
      <c r="B144" s="2" t="s">
        <v>277</v>
      </c>
      <c r="C144" s="4">
        <v>2472</v>
      </c>
      <c r="D144" s="4">
        <v>2673</v>
      </c>
      <c r="E144" s="4">
        <v>2928</v>
      </c>
      <c r="F144" s="4">
        <v>39200</v>
      </c>
      <c r="G144" s="4">
        <v>50400</v>
      </c>
      <c r="H144" s="4">
        <v>58300</v>
      </c>
      <c r="I144" s="4">
        <v>849</v>
      </c>
      <c r="J144" s="4">
        <v>921</v>
      </c>
      <c r="K144" s="4">
        <v>1068</v>
      </c>
      <c r="L144" s="4">
        <v>288</v>
      </c>
      <c r="M144" s="4">
        <v>540</v>
      </c>
      <c r="N144" s="4">
        <v>735</v>
      </c>
    </row>
    <row r="145" spans="1:14">
      <c r="A145" s="3" t="s">
        <v>278</v>
      </c>
      <c r="B145" s="2" t="s">
        <v>279</v>
      </c>
      <c r="C145" s="4">
        <v>2181</v>
      </c>
      <c r="D145" s="4">
        <v>2466</v>
      </c>
      <c r="E145" s="4">
        <v>2820</v>
      </c>
      <c r="F145" s="4">
        <v>37900</v>
      </c>
      <c r="G145" s="4">
        <v>53300</v>
      </c>
      <c r="H145" s="4">
        <v>67000</v>
      </c>
      <c r="I145" s="4">
        <v>765</v>
      </c>
      <c r="J145" s="4">
        <v>897</v>
      </c>
      <c r="K145" s="4">
        <v>1071</v>
      </c>
      <c r="L145" s="4">
        <v>279</v>
      </c>
      <c r="M145" s="4">
        <v>618</v>
      </c>
      <c r="N145" s="4">
        <v>849</v>
      </c>
    </row>
    <row r="146" spans="1:14">
      <c r="A146" s="3" t="s">
        <v>280</v>
      </c>
      <c r="B146" s="2" t="s">
        <v>281</v>
      </c>
      <c r="C146" s="4">
        <v>2214</v>
      </c>
      <c r="D146" s="4">
        <v>2529</v>
      </c>
      <c r="E146" s="4">
        <v>2640</v>
      </c>
      <c r="F146" s="4">
        <v>35400</v>
      </c>
      <c r="G146" s="4">
        <v>46300</v>
      </c>
      <c r="H146" s="4">
        <v>51600</v>
      </c>
      <c r="I146" s="4">
        <v>798</v>
      </c>
      <c r="J146" s="4">
        <v>924</v>
      </c>
      <c r="K146" s="4">
        <v>993</v>
      </c>
      <c r="L146" s="4">
        <v>192</v>
      </c>
      <c r="M146" s="4">
        <v>474</v>
      </c>
      <c r="N146" s="4">
        <v>693</v>
      </c>
    </row>
    <row r="147" spans="1:14">
      <c r="A147" s="3" t="s">
        <v>282</v>
      </c>
      <c r="B147" s="2" t="s">
        <v>283</v>
      </c>
      <c r="C147" s="4">
        <v>3489</v>
      </c>
      <c r="D147" s="4">
        <v>3573</v>
      </c>
      <c r="E147" s="4">
        <v>3618</v>
      </c>
      <c r="F147" s="4">
        <v>60300</v>
      </c>
      <c r="G147" s="4">
        <v>82200</v>
      </c>
      <c r="H147" s="4">
        <v>97000</v>
      </c>
      <c r="I147" s="4">
        <v>1158</v>
      </c>
      <c r="J147" s="4">
        <v>1185</v>
      </c>
      <c r="K147" s="4">
        <v>1197</v>
      </c>
      <c r="L147" s="4">
        <v>684</v>
      </c>
      <c r="M147" s="4">
        <v>951</v>
      </c>
      <c r="N147" s="4">
        <v>1071</v>
      </c>
    </row>
    <row r="148" spans="1:14">
      <c r="A148" s="3" t="s">
        <v>284</v>
      </c>
      <c r="B148" s="2" t="s">
        <v>285</v>
      </c>
      <c r="C148" s="4">
        <v>3066</v>
      </c>
      <c r="D148" s="4">
        <v>3258</v>
      </c>
      <c r="E148" s="4">
        <v>3309</v>
      </c>
      <c r="F148" s="4">
        <v>55200</v>
      </c>
      <c r="G148" s="4">
        <v>73500</v>
      </c>
      <c r="H148" s="4">
        <v>92300</v>
      </c>
      <c r="I148" s="4">
        <v>1047</v>
      </c>
      <c r="J148" s="4">
        <v>1104</v>
      </c>
      <c r="K148" s="4">
        <v>1119</v>
      </c>
      <c r="L148" s="4">
        <v>582</v>
      </c>
      <c r="M148" s="4">
        <v>855</v>
      </c>
      <c r="N148" s="4">
        <v>978</v>
      </c>
    </row>
    <row r="149" spans="1:14">
      <c r="A149" s="3" t="s">
        <v>286</v>
      </c>
      <c r="B149" s="2" t="s">
        <v>287</v>
      </c>
      <c r="C149" s="4">
        <v>4452</v>
      </c>
      <c r="D149" s="4">
        <v>4737</v>
      </c>
      <c r="E149" s="4">
        <v>4902</v>
      </c>
      <c r="F149" s="4">
        <v>53300</v>
      </c>
      <c r="G149" s="4">
        <v>70300</v>
      </c>
      <c r="H149" s="4">
        <v>83000</v>
      </c>
      <c r="I149" s="4">
        <v>1650</v>
      </c>
      <c r="J149" s="4">
        <v>1746</v>
      </c>
      <c r="K149" s="4">
        <v>1800</v>
      </c>
      <c r="L149" s="4">
        <v>825</v>
      </c>
      <c r="M149" s="4">
        <v>1287</v>
      </c>
      <c r="N149" s="4">
        <v>1527</v>
      </c>
    </row>
    <row r="150" spans="1:14">
      <c r="A150" s="3" t="s">
        <v>288</v>
      </c>
      <c r="B150" s="2" t="s">
        <v>289</v>
      </c>
      <c r="C150" s="4">
        <v>4029</v>
      </c>
      <c r="D150" s="4">
        <v>4206</v>
      </c>
      <c r="E150" s="4">
        <v>4350</v>
      </c>
      <c r="F150" s="4">
        <v>56900</v>
      </c>
      <c r="G150" s="4">
        <v>75100</v>
      </c>
      <c r="H150" s="4">
        <v>92200</v>
      </c>
      <c r="I150" s="4">
        <v>1404</v>
      </c>
      <c r="J150" s="4">
        <v>1440</v>
      </c>
      <c r="K150" s="4">
        <v>1488</v>
      </c>
      <c r="L150" s="4">
        <v>777</v>
      </c>
      <c r="M150" s="4">
        <v>1131</v>
      </c>
      <c r="N150" s="4">
        <v>1290</v>
      </c>
    </row>
    <row r="151" spans="1:14">
      <c r="A151" s="3" t="s">
        <v>290</v>
      </c>
      <c r="B151" s="2" t="s">
        <v>291</v>
      </c>
      <c r="C151" s="4">
        <v>3696</v>
      </c>
      <c r="D151" s="4">
        <v>3978</v>
      </c>
      <c r="E151" s="4">
        <v>4239</v>
      </c>
      <c r="F151" s="4">
        <v>50200</v>
      </c>
      <c r="G151" s="4">
        <v>63400</v>
      </c>
      <c r="H151" s="4">
        <v>76100</v>
      </c>
      <c r="I151" s="4">
        <v>1362</v>
      </c>
      <c r="J151" s="4">
        <v>1506</v>
      </c>
      <c r="K151" s="4">
        <v>1584</v>
      </c>
      <c r="L151" s="4">
        <v>651</v>
      </c>
      <c r="M151" s="4">
        <v>1038</v>
      </c>
      <c r="N151" s="4">
        <v>1272</v>
      </c>
    </row>
    <row r="152" spans="1:14">
      <c r="A152" s="3" t="s">
        <v>292</v>
      </c>
      <c r="B152" s="2" t="s">
        <v>293</v>
      </c>
      <c r="C152" s="4">
        <v>4227</v>
      </c>
      <c r="D152" s="4">
        <v>4491</v>
      </c>
      <c r="E152" s="4">
        <v>4578</v>
      </c>
      <c r="F152" s="4">
        <v>57900</v>
      </c>
      <c r="G152" s="4">
        <v>75100</v>
      </c>
      <c r="H152" s="4">
        <v>87500</v>
      </c>
      <c r="I152" s="4">
        <v>1422</v>
      </c>
      <c r="J152" s="4">
        <v>1497</v>
      </c>
      <c r="K152" s="4">
        <v>1521</v>
      </c>
      <c r="L152" s="4">
        <v>855</v>
      </c>
      <c r="M152" s="4">
        <v>1179</v>
      </c>
      <c r="N152" s="4">
        <v>1338</v>
      </c>
    </row>
    <row r="153" spans="1:14">
      <c r="A153" s="3" t="s">
        <v>294</v>
      </c>
      <c r="B153" s="2" t="s">
        <v>295</v>
      </c>
      <c r="C153" s="4">
        <v>4416</v>
      </c>
      <c r="D153" s="4">
        <v>5019</v>
      </c>
      <c r="E153" s="4">
        <v>5436</v>
      </c>
      <c r="F153" s="4">
        <v>58400</v>
      </c>
      <c r="G153" s="4">
        <v>80200</v>
      </c>
      <c r="H153" s="4">
        <v>97500</v>
      </c>
      <c r="I153" s="4">
        <v>1542</v>
      </c>
      <c r="J153" s="4">
        <v>1689</v>
      </c>
      <c r="K153" s="4">
        <v>1833</v>
      </c>
      <c r="L153" s="4">
        <v>900</v>
      </c>
      <c r="M153" s="4">
        <v>1338</v>
      </c>
      <c r="N153" s="4">
        <v>1629</v>
      </c>
    </row>
    <row r="154" spans="1:14">
      <c r="A154" s="3" t="s">
        <v>296</v>
      </c>
      <c r="B154" s="2" t="s">
        <v>297</v>
      </c>
      <c r="C154" s="4">
        <v>4281</v>
      </c>
      <c r="D154" s="4">
        <v>4581</v>
      </c>
      <c r="E154" s="4">
        <v>4704</v>
      </c>
      <c r="F154" s="4">
        <v>64700</v>
      </c>
      <c r="G154" s="4">
        <v>87400</v>
      </c>
      <c r="H154" s="4">
        <v>107000</v>
      </c>
      <c r="I154" s="4">
        <v>1452</v>
      </c>
      <c r="J154" s="4">
        <v>1527</v>
      </c>
      <c r="K154" s="4">
        <v>1587</v>
      </c>
      <c r="L154" s="4">
        <v>882</v>
      </c>
      <c r="M154" s="4">
        <v>1248</v>
      </c>
      <c r="N154" s="4">
        <v>1392</v>
      </c>
    </row>
    <row r="155" spans="1:14">
      <c r="A155" s="3" t="s">
        <v>298</v>
      </c>
      <c r="B155" s="2" t="s">
        <v>299</v>
      </c>
      <c r="C155" s="4">
        <v>4776</v>
      </c>
      <c r="D155" s="4">
        <v>5277</v>
      </c>
      <c r="E155" s="4">
        <v>5349</v>
      </c>
      <c r="F155" s="4">
        <v>60900</v>
      </c>
      <c r="G155" s="4">
        <v>83300</v>
      </c>
      <c r="H155" s="4">
        <v>98400</v>
      </c>
      <c r="I155" s="4">
        <v>1701</v>
      </c>
      <c r="J155" s="4">
        <v>1788</v>
      </c>
      <c r="K155" s="4">
        <v>1812</v>
      </c>
      <c r="L155" s="4">
        <v>999</v>
      </c>
      <c r="M155" s="4">
        <v>1437</v>
      </c>
      <c r="N155" s="4">
        <v>1617</v>
      </c>
    </row>
    <row r="156" spans="1:14">
      <c r="A156" s="3" t="s">
        <v>300</v>
      </c>
      <c r="B156" s="2" t="s">
        <v>301</v>
      </c>
      <c r="C156" s="4">
        <v>2202</v>
      </c>
      <c r="D156" s="4">
        <v>2316</v>
      </c>
      <c r="E156" s="4">
        <v>2418</v>
      </c>
      <c r="F156" s="4">
        <v>79200</v>
      </c>
      <c r="G156" s="4">
        <v>100000</v>
      </c>
      <c r="H156" s="4">
        <v>126200</v>
      </c>
      <c r="I156" s="4">
        <v>735</v>
      </c>
      <c r="J156" s="4">
        <v>765</v>
      </c>
      <c r="K156" s="4">
        <v>804</v>
      </c>
      <c r="L156" s="4">
        <v>465</v>
      </c>
      <c r="M156" s="4">
        <v>639</v>
      </c>
      <c r="N156" s="4">
        <v>726</v>
      </c>
    </row>
    <row r="157" spans="1:14">
      <c r="A157" s="3" t="s">
        <v>302</v>
      </c>
      <c r="B157" s="2" t="s">
        <v>303</v>
      </c>
      <c r="C157" s="4">
        <v>2784</v>
      </c>
      <c r="D157" s="4">
        <v>2877</v>
      </c>
      <c r="E157" s="4">
        <v>3003</v>
      </c>
      <c r="F157" s="4">
        <v>70700</v>
      </c>
      <c r="G157" s="4">
        <v>93000</v>
      </c>
      <c r="H157" s="4">
        <v>114900</v>
      </c>
      <c r="I157" s="4">
        <v>1023</v>
      </c>
      <c r="J157" s="4">
        <v>1050</v>
      </c>
      <c r="K157" s="4">
        <v>1077</v>
      </c>
      <c r="L157" s="4">
        <v>600</v>
      </c>
      <c r="M157" s="4">
        <v>831</v>
      </c>
      <c r="N157" s="4">
        <v>966</v>
      </c>
    </row>
    <row r="158" spans="1:14">
      <c r="A158" s="3" t="s">
        <v>304</v>
      </c>
      <c r="B158" s="2" t="s">
        <v>305</v>
      </c>
      <c r="C158" s="4">
        <v>3105</v>
      </c>
      <c r="D158" s="4">
        <v>3270</v>
      </c>
      <c r="E158" s="4">
        <v>3519</v>
      </c>
      <c r="F158" s="4">
        <v>54500</v>
      </c>
      <c r="G158" s="4">
        <v>73800</v>
      </c>
      <c r="H158" s="4">
        <v>98200</v>
      </c>
      <c r="I158" s="4">
        <v>1185</v>
      </c>
      <c r="J158" s="4">
        <v>1233</v>
      </c>
      <c r="K158" s="4">
        <v>1269</v>
      </c>
      <c r="L158" s="4">
        <v>654</v>
      </c>
      <c r="M158" s="4">
        <v>906</v>
      </c>
      <c r="N158" s="4">
        <v>1074</v>
      </c>
    </row>
    <row r="159" spans="1:14">
      <c r="A159" s="3" t="s">
        <v>306</v>
      </c>
      <c r="B159" s="2" t="s">
        <v>307</v>
      </c>
      <c r="C159" s="4">
        <v>4932</v>
      </c>
      <c r="D159" s="4">
        <v>5196</v>
      </c>
      <c r="E159" s="4">
        <v>5196</v>
      </c>
      <c r="F159" s="4">
        <v>48300</v>
      </c>
      <c r="G159" s="4">
        <v>65000</v>
      </c>
      <c r="H159" s="4">
        <v>82100</v>
      </c>
      <c r="I159" s="4">
        <v>2133</v>
      </c>
      <c r="J159" s="4">
        <v>2184</v>
      </c>
      <c r="K159" s="4">
        <v>2208</v>
      </c>
      <c r="L159" s="4">
        <v>939</v>
      </c>
      <c r="M159" s="4">
        <v>1431</v>
      </c>
      <c r="N159" s="4">
        <v>1797</v>
      </c>
    </row>
    <row r="160" spans="1:14">
      <c r="A160" s="3" t="s">
        <v>308</v>
      </c>
      <c r="B160" s="2" t="s">
        <v>309</v>
      </c>
      <c r="C160" s="4">
        <v>4026</v>
      </c>
      <c r="D160" s="4">
        <v>4425</v>
      </c>
      <c r="E160" s="4">
        <v>5238</v>
      </c>
      <c r="F160" s="4">
        <v>34700</v>
      </c>
      <c r="G160" s="4">
        <v>47500</v>
      </c>
      <c r="H160" s="4">
        <v>61100</v>
      </c>
      <c r="I160" s="4">
        <v>1674</v>
      </c>
      <c r="J160" s="4">
        <v>1785</v>
      </c>
      <c r="K160" s="4">
        <v>2094</v>
      </c>
      <c r="L160" s="4">
        <v>663</v>
      </c>
      <c r="M160" s="4">
        <v>1095</v>
      </c>
      <c r="N160" s="4">
        <v>1584</v>
      </c>
    </row>
    <row r="161" spans="1:14">
      <c r="A161" s="3" t="s">
        <v>310</v>
      </c>
      <c r="B161" s="2" t="s">
        <v>311</v>
      </c>
      <c r="C161" s="4">
        <v>2520</v>
      </c>
      <c r="D161" s="4">
        <v>2814</v>
      </c>
      <c r="E161" s="4">
        <v>3144</v>
      </c>
      <c r="F161" s="4">
        <v>57900</v>
      </c>
      <c r="G161" s="4">
        <v>80200</v>
      </c>
      <c r="H161" s="4">
        <v>93300</v>
      </c>
      <c r="I161" s="4">
        <v>1104</v>
      </c>
      <c r="J161" s="4">
        <v>1191</v>
      </c>
      <c r="K161" s="4">
        <v>1362</v>
      </c>
      <c r="L161" s="4">
        <v>504</v>
      </c>
      <c r="M161" s="4">
        <v>801</v>
      </c>
      <c r="N161" s="4">
        <v>1167</v>
      </c>
    </row>
    <row r="162" spans="1:14">
      <c r="A162" s="3" t="s">
        <v>312</v>
      </c>
      <c r="B162" s="2" t="s">
        <v>313</v>
      </c>
      <c r="C162" s="4">
        <v>5370</v>
      </c>
      <c r="D162" s="4">
        <v>5631</v>
      </c>
      <c r="E162" s="4">
        <v>5847</v>
      </c>
      <c r="F162" s="4">
        <v>54300</v>
      </c>
      <c r="G162" s="4">
        <v>76500</v>
      </c>
      <c r="H162" s="4">
        <v>97500</v>
      </c>
      <c r="I162" s="4">
        <v>2124</v>
      </c>
      <c r="J162" s="4">
        <v>2160</v>
      </c>
      <c r="K162" s="4">
        <v>2166</v>
      </c>
      <c r="L162" s="4">
        <v>1107</v>
      </c>
      <c r="M162" s="4">
        <v>1548</v>
      </c>
      <c r="N162" s="4">
        <v>1866</v>
      </c>
    </row>
    <row r="163" spans="1:14">
      <c r="A163" s="3" t="s">
        <v>314</v>
      </c>
      <c r="B163" s="2" t="s">
        <v>315</v>
      </c>
      <c r="C163" s="4">
        <v>3135</v>
      </c>
      <c r="D163" s="4">
        <v>3300</v>
      </c>
      <c r="E163" s="4">
        <v>3468</v>
      </c>
      <c r="F163" s="4">
        <v>44000</v>
      </c>
      <c r="G163" s="4">
        <v>62900</v>
      </c>
      <c r="H163" s="4">
        <v>81200</v>
      </c>
      <c r="I163" s="4">
        <v>1233</v>
      </c>
      <c r="J163" s="4">
        <v>1272</v>
      </c>
      <c r="K163" s="4">
        <v>1272</v>
      </c>
      <c r="L163" s="4">
        <v>516</v>
      </c>
      <c r="M163" s="4">
        <v>834</v>
      </c>
      <c r="N163" s="4">
        <v>1044</v>
      </c>
    </row>
    <row r="164" spans="1:14">
      <c r="A164" s="3" t="s">
        <v>316</v>
      </c>
      <c r="B164" s="2" t="s">
        <v>317</v>
      </c>
      <c r="C164" s="4">
        <v>2307</v>
      </c>
      <c r="D164" s="4">
        <v>2307</v>
      </c>
      <c r="E164" s="4">
        <v>2505</v>
      </c>
      <c r="F164" s="4">
        <v>53600</v>
      </c>
      <c r="G164" s="4">
        <v>69400</v>
      </c>
      <c r="H164" s="4">
        <v>94400</v>
      </c>
      <c r="I164" s="4">
        <v>846</v>
      </c>
      <c r="J164" s="4">
        <v>852</v>
      </c>
      <c r="K164" s="4">
        <v>864</v>
      </c>
      <c r="L164" s="4">
        <v>426</v>
      </c>
      <c r="M164" s="4">
        <v>621</v>
      </c>
      <c r="N164" s="4">
        <v>735</v>
      </c>
    </row>
    <row r="165" spans="1:14">
      <c r="A165" s="3" t="s">
        <v>318</v>
      </c>
      <c r="B165" s="2" t="s">
        <v>319</v>
      </c>
      <c r="C165" s="4">
        <v>4014</v>
      </c>
      <c r="D165" s="4">
        <v>4128</v>
      </c>
      <c r="E165" s="4">
        <v>4563</v>
      </c>
      <c r="F165" s="4">
        <v>48300</v>
      </c>
      <c r="G165" s="4">
        <v>63200</v>
      </c>
      <c r="H165" s="4">
        <v>74900</v>
      </c>
      <c r="I165" s="4">
        <v>1335</v>
      </c>
      <c r="J165" s="4">
        <v>1386</v>
      </c>
      <c r="K165" s="4">
        <v>1479</v>
      </c>
      <c r="L165" s="4">
        <v>642</v>
      </c>
      <c r="M165" s="4">
        <v>960</v>
      </c>
      <c r="N165" s="4">
        <v>1230</v>
      </c>
    </row>
    <row r="166" spans="1:14">
      <c r="A166" s="3" t="s">
        <v>320</v>
      </c>
      <c r="B166" s="2" t="s">
        <v>321</v>
      </c>
      <c r="C166" s="4">
        <v>3111</v>
      </c>
      <c r="D166" s="4">
        <v>3375</v>
      </c>
      <c r="E166" s="4">
        <v>3624</v>
      </c>
      <c r="F166" s="4">
        <v>49700</v>
      </c>
      <c r="G166" s="4">
        <v>68300</v>
      </c>
      <c r="H166" s="4">
        <v>79100</v>
      </c>
      <c r="I166" s="4">
        <v>1098</v>
      </c>
      <c r="J166" s="4">
        <v>1194</v>
      </c>
      <c r="K166" s="4">
        <v>1245</v>
      </c>
      <c r="L166" s="4">
        <v>495</v>
      </c>
      <c r="M166" s="4">
        <v>837</v>
      </c>
      <c r="N166" s="4">
        <v>1035</v>
      </c>
    </row>
    <row r="167" spans="1:14">
      <c r="A167" s="3" t="s">
        <v>322</v>
      </c>
      <c r="B167" s="2" t="s">
        <v>323</v>
      </c>
      <c r="C167" s="4">
        <v>4311</v>
      </c>
      <c r="D167" s="4">
        <v>4554</v>
      </c>
      <c r="E167" s="4">
        <v>4791</v>
      </c>
      <c r="F167" s="4">
        <v>44200</v>
      </c>
      <c r="G167" s="4">
        <v>56800</v>
      </c>
      <c r="H167" s="4">
        <v>70900</v>
      </c>
      <c r="I167" s="4">
        <v>1509</v>
      </c>
      <c r="J167" s="4">
        <v>1584</v>
      </c>
      <c r="K167" s="4">
        <v>1632</v>
      </c>
      <c r="L167" s="4">
        <v>693</v>
      </c>
      <c r="M167" s="4">
        <v>1071</v>
      </c>
      <c r="N167" s="4">
        <v>1302</v>
      </c>
    </row>
    <row r="168" spans="1:14">
      <c r="A168" s="3" t="s">
        <v>324</v>
      </c>
      <c r="B168" s="2" t="s">
        <v>325</v>
      </c>
      <c r="C168" s="4">
        <v>3885</v>
      </c>
      <c r="D168" s="4">
        <v>4050</v>
      </c>
      <c r="E168" s="4">
        <v>4308</v>
      </c>
      <c r="F168" s="4">
        <v>48900</v>
      </c>
      <c r="G168" s="4">
        <v>57000</v>
      </c>
      <c r="H168" s="4">
        <v>72200</v>
      </c>
      <c r="I168" s="4">
        <v>1329</v>
      </c>
      <c r="J168" s="4">
        <v>1374</v>
      </c>
      <c r="K168" s="4">
        <v>1416</v>
      </c>
      <c r="L168" s="4">
        <v>597</v>
      </c>
      <c r="M168" s="4">
        <v>918</v>
      </c>
      <c r="N168" s="4">
        <v>1155</v>
      </c>
    </row>
    <row r="169" spans="1:14">
      <c r="A169" s="3" t="s">
        <v>326</v>
      </c>
      <c r="B169" s="2" t="s">
        <v>327</v>
      </c>
      <c r="C169" s="4">
        <v>4794</v>
      </c>
      <c r="D169" s="4">
        <v>5127</v>
      </c>
      <c r="E169" s="4">
        <v>5511</v>
      </c>
      <c r="F169" s="4">
        <v>50300</v>
      </c>
      <c r="G169" s="4">
        <v>64800</v>
      </c>
      <c r="H169" s="4">
        <v>78600</v>
      </c>
      <c r="I169" s="4">
        <v>1629</v>
      </c>
      <c r="J169" s="4">
        <v>1746</v>
      </c>
      <c r="K169" s="4">
        <v>1827</v>
      </c>
      <c r="L169" s="4">
        <v>759</v>
      </c>
      <c r="M169" s="4">
        <v>1224</v>
      </c>
      <c r="N169" s="4">
        <v>1512</v>
      </c>
    </row>
    <row r="170" spans="1:14">
      <c r="A170" s="3" t="s">
        <v>328</v>
      </c>
      <c r="B170" s="2" t="s">
        <v>329</v>
      </c>
      <c r="C170" s="4">
        <v>2628</v>
      </c>
      <c r="D170" s="4">
        <v>3012</v>
      </c>
      <c r="E170" s="4">
        <v>3132</v>
      </c>
      <c r="F170" s="4">
        <v>55100</v>
      </c>
      <c r="G170" s="4">
        <v>68300</v>
      </c>
      <c r="H170" s="4">
        <v>84000</v>
      </c>
      <c r="I170" s="4">
        <v>906</v>
      </c>
      <c r="J170" s="4">
        <v>1005</v>
      </c>
      <c r="K170" s="4">
        <v>1044</v>
      </c>
      <c r="L170" s="4">
        <v>459</v>
      </c>
      <c r="M170" s="4">
        <v>717</v>
      </c>
      <c r="N170" s="4">
        <v>876</v>
      </c>
    </row>
    <row r="171" spans="1:14">
      <c r="A171" s="3" t="s">
        <v>330</v>
      </c>
      <c r="B171" s="2" t="s">
        <v>331</v>
      </c>
      <c r="C171" s="4">
        <v>5841</v>
      </c>
      <c r="D171" s="4">
        <v>6402</v>
      </c>
      <c r="E171" s="4">
        <v>6648</v>
      </c>
      <c r="F171" s="4">
        <v>49300</v>
      </c>
      <c r="G171" s="4">
        <v>61500</v>
      </c>
      <c r="H171" s="4">
        <v>72100</v>
      </c>
      <c r="I171" s="4">
        <v>2037</v>
      </c>
      <c r="J171" s="4">
        <v>2166</v>
      </c>
      <c r="K171" s="4">
        <v>2268</v>
      </c>
      <c r="L171" s="4">
        <v>975</v>
      </c>
      <c r="M171" s="4">
        <v>1506</v>
      </c>
      <c r="N171" s="4">
        <v>1872</v>
      </c>
    </row>
    <row r="172" spans="1:14">
      <c r="A172" s="3" t="s">
        <v>332</v>
      </c>
      <c r="B172" s="2" t="s">
        <v>333</v>
      </c>
      <c r="C172" s="4">
        <v>4911</v>
      </c>
      <c r="D172" s="4">
        <v>5280</v>
      </c>
      <c r="E172" s="4">
        <v>5739</v>
      </c>
      <c r="F172" s="4">
        <v>48000</v>
      </c>
      <c r="G172" s="4">
        <v>61200</v>
      </c>
      <c r="H172" s="4">
        <v>72200</v>
      </c>
      <c r="I172" s="4">
        <v>1707</v>
      </c>
      <c r="J172" s="4">
        <v>1782</v>
      </c>
      <c r="K172" s="4">
        <v>1842</v>
      </c>
      <c r="L172" s="4">
        <v>930</v>
      </c>
      <c r="M172" s="4">
        <v>1308</v>
      </c>
      <c r="N172" s="4">
        <v>1557</v>
      </c>
    </row>
    <row r="173" spans="1:14">
      <c r="A173" s="3" t="s">
        <v>334</v>
      </c>
      <c r="B173" s="2" t="s">
        <v>335</v>
      </c>
      <c r="C173" s="4">
        <v>5871</v>
      </c>
      <c r="D173" s="4">
        <v>6471</v>
      </c>
      <c r="E173" s="4">
        <v>6711</v>
      </c>
      <c r="F173" s="4">
        <v>51000</v>
      </c>
      <c r="G173" s="4">
        <v>62700</v>
      </c>
      <c r="H173" s="4">
        <v>75500</v>
      </c>
      <c r="I173" s="4">
        <v>2007</v>
      </c>
      <c r="J173" s="4">
        <v>2172</v>
      </c>
      <c r="K173" s="4">
        <v>2208</v>
      </c>
      <c r="L173" s="4">
        <v>1068</v>
      </c>
      <c r="M173" s="4">
        <v>1608</v>
      </c>
      <c r="N173" s="4">
        <v>1881</v>
      </c>
    </row>
    <row r="174" spans="1:14">
      <c r="A174" s="3" t="s">
        <v>336</v>
      </c>
      <c r="B174" s="2" t="s">
        <v>337</v>
      </c>
      <c r="C174" s="4">
        <v>4584</v>
      </c>
      <c r="D174" s="4">
        <v>4758</v>
      </c>
      <c r="E174" s="4">
        <v>4857</v>
      </c>
      <c r="F174" s="4">
        <v>53600</v>
      </c>
      <c r="G174" s="4">
        <v>68500</v>
      </c>
      <c r="H174" s="4">
        <v>83300</v>
      </c>
      <c r="I174" s="4">
        <v>1632</v>
      </c>
      <c r="J174" s="4">
        <v>1686</v>
      </c>
      <c r="K174" s="4">
        <v>1701</v>
      </c>
      <c r="L174" s="4">
        <v>867</v>
      </c>
      <c r="M174" s="4">
        <v>1251</v>
      </c>
      <c r="N174" s="4">
        <v>1461</v>
      </c>
    </row>
    <row r="175" spans="1:14">
      <c r="A175" s="3" t="s">
        <v>338</v>
      </c>
      <c r="B175" s="2" t="s">
        <v>339</v>
      </c>
      <c r="C175" s="4">
        <v>2718</v>
      </c>
      <c r="D175" s="4">
        <v>2946</v>
      </c>
      <c r="E175" s="4">
        <v>3198</v>
      </c>
      <c r="F175" s="4">
        <v>41100</v>
      </c>
      <c r="G175" s="4">
        <v>53400</v>
      </c>
      <c r="H175" s="4">
        <v>66000</v>
      </c>
      <c r="I175" s="4">
        <v>1059</v>
      </c>
      <c r="J175" s="4">
        <v>1089</v>
      </c>
      <c r="K175" s="4">
        <v>1143</v>
      </c>
      <c r="L175" s="4">
        <v>489</v>
      </c>
      <c r="M175" s="4">
        <v>723</v>
      </c>
      <c r="N175" s="4">
        <v>921</v>
      </c>
    </row>
    <row r="176" spans="1:14">
      <c r="A176" s="3" t="s">
        <v>340</v>
      </c>
      <c r="B176" s="2" t="s">
        <v>341</v>
      </c>
      <c r="C176" s="4">
        <v>945</v>
      </c>
      <c r="D176" s="4">
        <v>2169</v>
      </c>
      <c r="E176" s="4">
        <v>3057</v>
      </c>
      <c r="F176" s="4">
        <v>59400</v>
      </c>
      <c r="G176" s="4">
        <v>66900</v>
      </c>
      <c r="H176" s="4">
        <v>81900</v>
      </c>
      <c r="I176" s="4">
        <v>309</v>
      </c>
      <c r="J176" s="4">
        <v>765</v>
      </c>
      <c r="K176" s="4">
        <v>1086</v>
      </c>
      <c r="L176" s="4">
        <v>183</v>
      </c>
      <c r="M176" s="4">
        <v>543</v>
      </c>
      <c r="N176" s="4">
        <v>912</v>
      </c>
    </row>
    <row r="177" spans="1:14">
      <c r="A177" s="3" t="s">
        <v>342</v>
      </c>
      <c r="B177" s="2" t="s">
        <v>343</v>
      </c>
      <c r="C177" s="4">
        <v>492</v>
      </c>
      <c r="D177" s="4">
        <v>1119</v>
      </c>
      <c r="E177" s="4">
        <v>2931</v>
      </c>
      <c r="F177" s="4">
        <v>53300</v>
      </c>
      <c r="G177" s="4">
        <v>47200</v>
      </c>
      <c r="H177" s="4">
        <v>83800</v>
      </c>
      <c r="I177" s="4">
        <v>165</v>
      </c>
      <c r="J177" s="4">
        <v>450</v>
      </c>
      <c r="K177" s="4">
        <v>948</v>
      </c>
      <c r="L177" s="4">
        <v>78</v>
      </c>
      <c r="M177" s="4">
        <v>297</v>
      </c>
      <c r="N177" s="4">
        <v>786</v>
      </c>
    </row>
    <row r="178" spans="1:14">
      <c r="A178" s="3" t="s">
        <v>344</v>
      </c>
      <c r="B178" s="2" t="s">
        <v>345</v>
      </c>
      <c r="C178" s="4">
        <v>1797</v>
      </c>
      <c r="D178" s="4">
        <v>3036</v>
      </c>
      <c r="E178" s="4">
        <v>4506</v>
      </c>
      <c r="F178" s="4">
        <v>47500</v>
      </c>
      <c r="G178" s="4">
        <v>53900</v>
      </c>
      <c r="H178" s="4">
        <v>65800</v>
      </c>
      <c r="I178" s="4">
        <v>747</v>
      </c>
      <c r="J178" s="4">
        <v>1116</v>
      </c>
      <c r="K178" s="4">
        <v>1548</v>
      </c>
      <c r="L178" s="4">
        <v>357</v>
      </c>
      <c r="M178" s="4">
        <v>780</v>
      </c>
      <c r="N178" s="4">
        <v>1290</v>
      </c>
    </row>
    <row r="179" spans="1:14">
      <c r="A179" s="3" t="s">
        <v>346</v>
      </c>
      <c r="B179" s="2" t="s">
        <v>347</v>
      </c>
      <c r="C179" s="4">
        <v>4620</v>
      </c>
      <c r="D179" s="4">
        <v>5169</v>
      </c>
      <c r="E179" s="4">
        <v>5403</v>
      </c>
      <c r="F179" s="4">
        <v>61700</v>
      </c>
      <c r="G179" s="4">
        <v>77400</v>
      </c>
      <c r="H179" s="4">
        <v>87000</v>
      </c>
      <c r="I179" s="4">
        <v>1464</v>
      </c>
      <c r="J179" s="4">
        <v>1644</v>
      </c>
      <c r="K179" s="4">
        <v>1683</v>
      </c>
      <c r="L179" s="4">
        <v>876</v>
      </c>
      <c r="M179" s="4">
        <v>1317</v>
      </c>
      <c r="N179" s="4">
        <v>1461</v>
      </c>
    </row>
    <row r="180" spans="1:14">
      <c r="A180" s="3" t="s">
        <v>348</v>
      </c>
      <c r="B180" s="2" t="s">
        <v>349</v>
      </c>
      <c r="C180" s="4">
        <v>1410</v>
      </c>
      <c r="D180" s="4">
        <v>2700</v>
      </c>
      <c r="E180" s="4">
        <v>3954</v>
      </c>
      <c r="F180" s="4">
        <v>57200</v>
      </c>
      <c r="G180" s="4">
        <v>69600</v>
      </c>
      <c r="H180" s="4">
        <v>78400</v>
      </c>
      <c r="I180" s="4">
        <v>462</v>
      </c>
      <c r="J180" s="4">
        <v>765</v>
      </c>
      <c r="K180" s="4">
        <v>1080</v>
      </c>
      <c r="L180" s="4">
        <v>270</v>
      </c>
      <c r="M180" s="4">
        <v>591</v>
      </c>
      <c r="N180" s="4">
        <v>942</v>
      </c>
    </row>
    <row r="181" spans="1:14">
      <c r="A181" s="3" t="s">
        <v>350</v>
      </c>
      <c r="B181" s="2" t="s">
        <v>351</v>
      </c>
      <c r="C181" s="4">
        <v>1242</v>
      </c>
      <c r="D181" s="4">
        <v>1797</v>
      </c>
      <c r="E181" s="4">
        <v>1908</v>
      </c>
      <c r="F181" s="4">
        <v>45400</v>
      </c>
      <c r="G181" s="4">
        <v>41000</v>
      </c>
      <c r="H181" s="4">
        <v>54300</v>
      </c>
      <c r="I181" s="4">
        <v>447</v>
      </c>
      <c r="J181" s="4">
        <v>699</v>
      </c>
      <c r="K181" s="4">
        <v>741</v>
      </c>
      <c r="L181" s="4">
        <v>249</v>
      </c>
      <c r="M181" s="4">
        <v>456</v>
      </c>
      <c r="N181" s="4">
        <v>549</v>
      </c>
    </row>
    <row r="182" spans="1:14">
      <c r="A182" s="3" t="s">
        <v>352</v>
      </c>
      <c r="B182" s="2" t="s">
        <v>353</v>
      </c>
      <c r="C182" s="4">
        <v>1458</v>
      </c>
      <c r="D182" s="4">
        <v>2949</v>
      </c>
      <c r="E182" s="4">
        <v>5202</v>
      </c>
      <c r="F182" s="4">
        <v>71900</v>
      </c>
      <c r="G182" s="4">
        <v>92300</v>
      </c>
      <c r="H182" s="4">
        <v>101200</v>
      </c>
      <c r="I182" s="4">
        <v>423</v>
      </c>
      <c r="J182" s="4">
        <v>852</v>
      </c>
      <c r="K182" s="4">
        <v>1446</v>
      </c>
      <c r="L182" s="4">
        <v>285</v>
      </c>
      <c r="M182" s="4">
        <v>714</v>
      </c>
      <c r="N182" s="4">
        <v>1314</v>
      </c>
    </row>
    <row r="183" spans="1:14">
      <c r="A183" s="3" t="s">
        <v>354</v>
      </c>
      <c r="B183" s="2" t="s">
        <v>355</v>
      </c>
      <c r="C183" s="4">
        <v>2970</v>
      </c>
      <c r="D183" s="4">
        <v>3693</v>
      </c>
      <c r="E183" s="4">
        <v>3777</v>
      </c>
      <c r="F183" s="4">
        <v>60900</v>
      </c>
      <c r="G183" s="4">
        <v>67700</v>
      </c>
      <c r="H183" s="4">
        <v>72800</v>
      </c>
      <c r="I183" s="4">
        <v>1083</v>
      </c>
      <c r="J183" s="4">
        <v>1302</v>
      </c>
      <c r="K183" s="4">
        <v>1377</v>
      </c>
      <c r="L183" s="4">
        <v>666</v>
      </c>
      <c r="M183" s="4">
        <v>1032</v>
      </c>
      <c r="N183" s="4">
        <v>1188</v>
      </c>
    </row>
    <row r="184" spans="1:14">
      <c r="A184" s="3" t="s">
        <v>356</v>
      </c>
      <c r="B184" s="2" t="s">
        <v>357</v>
      </c>
      <c r="C184" s="4">
        <v>726</v>
      </c>
      <c r="D184" s="4">
        <v>771</v>
      </c>
      <c r="E184" s="4">
        <v>882</v>
      </c>
      <c r="F184" s="4">
        <v>60000</v>
      </c>
      <c r="G184" s="4">
        <v>75800</v>
      </c>
      <c r="H184" s="4">
        <v>88200</v>
      </c>
      <c r="I184" s="4">
        <v>252</v>
      </c>
      <c r="J184" s="4">
        <v>258</v>
      </c>
      <c r="K184" s="4">
        <v>300</v>
      </c>
      <c r="L184" s="4">
        <v>159</v>
      </c>
      <c r="M184" s="4">
        <v>207</v>
      </c>
      <c r="N184" s="4">
        <v>264</v>
      </c>
    </row>
    <row r="185" spans="1:14">
      <c r="A185" s="3" t="s">
        <v>358</v>
      </c>
      <c r="B185" s="2" t="s">
        <v>359</v>
      </c>
      <c r="C185" s="4">
        <v>2091</v>
      </c>
      <c r="D185" s="4">
        <v>2193</v>
      </c>
      <c r="E185" s="4">
        <v>2601</v>
      </c>
      <c r="F185" s="4">
        <v>66800</v>
      </c>
      <c r="G185" s="4">
        <v>87600</v>
      </c>
      <c r="H185" s="4">
        <v>100500</v>
      </c>
      <c r="I185" s="4">
        <v>555</v>
      </c>
      <c r="J185" s="4">
        <v>636</v>
      </c>
      <c r="K185" s="4">
        <v>690</v>
      </c>
      <c r="L185" s="4">
        <v>327</v>
      </c>
      <c r="M185" s="4">
        <v>516</v>
      </c>
      <c r="N185" s="4">
        <v>606</v>
      </c>
    </row>
    <row r="186" spans="1:14">
      <c r="A186" s="3" t="s">
        <v>360</v>
      </c>
      <c r="B186" s="2" t="s">
        <v>361</v>
      </c>
      <c r="C186" s="4">
        <v>4170</v>
      </c>
      <c r="D186" s="4">
        <v>6390</v>
      </c>
      <c r="E186" s="4">
        <v>8421</v>
      </c>
      <c r="F186" s="4">
        <v>74700</v>
      </c>
      <c r="G186" s="4">
        <v>98400</v>
      </c>
      <c r="H186" s="4">
        <v>119300</v>
      </c>
      <c r="I186" s="4">
        <v>1314</v>
      </c>
      <c r="J186" s="4">
        <v>2022</v>
      </c>
      <c r="K186" s="4">
        <v>2574</v>
      </c>
      <c r="L186" s="4">
        <v>840</v>
      </c>
      <c r="M186" s="4">
        <v>1698</v>
      </c>
      <c r="N186" s="4">
        <v>2370</v>
      </c>
    </row>
    <row r="187" spans="1:14">
      <c r="A187" s="3" t="s">
        <v>362</v>
      </c>
      <c r="B187" s="2" t="s">
        <v>363</v>
      </c>
      <c r="C187" s="4">
        <v>3573</v>
      </c>
      <c r="D187" s="4">
        <v>3618</v>
      </c>
      <c r="E187" s="4">
        <v>3720</v>
      </c>
      <c r="F187" s="4">
        <v>48000</v>
      </c>
      <c r="G187" s="4">
        <v>70200</v>
      </c>
      <c r="H187" s="4">
        <v>87800</v>
      </c>
      <c r="I187" s="4">
        <v>1368</v>
      </c>
      <c r="J187" s="4">
        <v>1323</v>
      </c>
      <c r="K187" s="4">
        <v>1344</v>
      </c>
      <c r="L187" s="4">
        <v>669</v>
      </c>
      <c r="M187" s="4">
        <v>966</v>
      </c>
      <c r="N187" s="4">
        <v>1143</v>
      </c>
    </row>
    <row r="188" spans="1:14">
      <c r="A188" s="3" t="s">
        <v>364</v>
      </c>
      <c r="B188" s="2" t="s">
        <v>365</v>
      </c>
      <c r="C188" s="4">
        <v>5211</v>
      </c>
      <c r="D188" s="4">
        <v>5337</v>
      </c>
      <c r="E188" s="4">
        <v>5340</v>
      </c>
      <c r="F188" s="4">
        <v>57000</v>
      </c>
      <c r="G188" s="4">
        <v>82000</v>
      </c>
      <c r="H188" s="4">
        <v>100200</v>
      </c>
      <c r="I188" s="4">
        <v>2025</v>
      </c>
      <c r="J188" s="4">
        <v>2022</v>
      </c>
      <c r="K188" s="4">
        <v>2019</v>
      </c>
      <c r="L188" s="4">
        <v>1035</v>
      </c>
      <c r="M188" s="4">
        <v>1500</v>
      </c>
      <c r="N188" s="4">
        <v>1713</v>
      </c>
    </row>
    <row r="189" spans="1:14">
      <c r="A189" s="3" t="s">
        <v>366</v>
      </c>
      <c r="B189" s="2" t="s">
        <v>367</v>
      </c>
      <c r="C189" s="4">
        <v>2163</v>
      </c>
      <c r="D189" s="4">
        <v>2190</v>
      </c>
      <c r="E189" s="4">
        <v>2187</v>
      </c>
      <c r="F189" s="4">
        <v>69500</v>
      </c>
      <c r="G189" s="4">
        <v>100000</v>
      </c>
      <c r="H189" s="4">
        <v>123900</v>
      </c>
      <c r="I189" s="4">
        <v>681</v>
      </c>
      <c r="J189" s="4">
        <v>660</v>
      </c>
      <c r="K189" s="4">
        <v>663</v>
      </c>
      <c r="L189" s="4">
        <v>411</v>
      </c>
      <c r="M189" s="4">
        <v>537</v>
      </c>
      <c r="N189" s="4">
        <v>606</v>
      </c>
    </row>
    <row r="190" spans="1:14">
      <c r="A190" s="3" t="s">
        <v>368</v>
      </c>
      <c r="B190" s="2" t="s">
        <v>369</v>
      </c>
      <c r="C190" s="4">
        <v>4155</v>
      </c>
      <c r="D190" s="4">
        <v>4539</v>
      </c>
      <c r="E190" s="4">
        <v>4500</v>
      </c>
      <c r="F190" s="4">
        <v>44900</v>
      </c>
      <c r="G190" s="4">
        <v>59400</v>
      </c>
      <c r="H190" s="4">
        <v>72400</v>
      </c>
      <c r="I190" s="4">
        <v>1542</v>
      </c>
      <c r="J190" s="4">
        <v>1614</v>
      </c>
      <c r="K190" s="4">
        <v>1623</v>
      </c>
      <c r="L190" s="4">
        <v>741</v>
      </c>
      <c r="M190" s="4">
        <v>1083</v>
      </c>
      <c r="N190" s="4">
        <v>1287</v>
      </c>
    </row>
    <row r="191" spans="1:14">
      <c r="A191" s="3" t="s">
        <v>370</v>
      </c>
      <c r="B191" s="2" t="s">
        <v>371</v>
      </c>
      <c r="C191" s="4">
        <v>3984</v>
      </c>
      <c r="D191" s="4">
        <v>4215</v>
      </c>
      <c r="E191" s="4">
        <v>4395</v>
      </c>
      <c r="F191" s="4">
        <v>36800</v>
      </c>
      <c r="G191" s="4">
        <v>48800</v>
      </c>
      <c r="H191" s="4">
        <v>59000</v>
      </c>
      <c r="I191" s="4">
        <v>1356</v>
      </c>
      <c r="J191" s="4">
        <v>1383</v>
      </c>
      <c r="K191" s="4">
        <v>1440</v>
      </c>
      <c r="L191" s="4">
        <v>540</v>
      </c>
      <c r="M191" s="4">
        <v>783</v>
      </c>
      <c r="N191" s="4">
        <v>984</v>
      </c>
    </row>
    <row r="192" spans="1:14">
      <c r="A192" s="3" t="s">
        <v>372</v>
      </c>
      <c r="B192" s="2" t="s">
        <v>373</v>
      </c>
      <c r="C192" s="4">
        <v>3990</v>
      </c>
      <c r="D192" s="4">
        <v>4122</v>
      </c>
      <c r="E192" s="4">
        <v>4257</v>
      </c>
      <c r="F192" s="4">
        <v>62100</v>
      </c>
      <c r="G192" s="4">
        <v>83200</v>
      </c>
      <c r="H192" s="4">
        <v>94900</v>
      </c>
      <c r="I192" s="4">
        <v>1482</v>
      </c>
      <c r="J192" s="4">
        <v>1530</v>
      </c>
      <c r="K192" s="4">
        <v>1566</v>
      </c>
      <c r="L192" s="4">
        <v>768</v>
      </c>
      <c r="M192" s="4">
        <v>1080</v>
      </c>
      <c r="N192" s="4">
        <v>1371</v>
      </c>
    </row>
    <row r="193" spans="1:14">
      <c r="A193" s="3" t="s">
        <v>374</v>
      </c>
      <c r="B193" s="2" t="s">
        <v>375</v>
      </c>
      <c r="C193" s="4">
        <v>4902</v>
      </c>
      <c r="D193" s="4">
        <v>5277</v>
      </c>
      <c r="E193" s="4">
        <v>5442</v>
      </c>
      <c r="F193" s="4">
        <v>42700</v>
      </c>
      <c r="G193" s="4">
        <v>54800</v>
      </c>
      <c r="H193" s="4">
        <v>72700</v>
      </c>
      <c r="I193" s="4">
        <v>1749</v>
      </c>
      <c r="J193" s="4">
        <v>1836</v>
      </c>
      <c r="K193" s="4">
        <v>1914</v>
      </c>
      <c r="L193" s="4">
        <v>606</v>
      </c>
      <c r="M193" s="4">
        <v>1080</v>
      </c>
      <c r="N193" s="4">
        <v>1437</v>
      </c>
    </row>
    <row r="194" spans="1:14">
      <c r="A194" s="3" t="s">
        <v>376</v>
      </c>
      <c r="B194" s="2" t="s">
        <v>377</v>
      </c>
      <c r="C194" s="4">
        <v>4221</v>
      </c>
      <c r="D194" s="4">
        <v>4554</v>
      </c>
      <c r="E194" s="4">
        <v>4695</v>
      </c>
      <c r="F194" s="4">
        <v>54700</v>
      </c>
      <c r="G194" s="4">
        <v>73200</v>
      </c>
      <c r="H194" s="4">
        <v>88200</v>
      </c>
      <c r="I194" s="4">
        <v>1476</v>
      </c>
      <c r="J194" s="4">
        <v>1557</v>
      </c>
      <c r="K194" s="4">
        <v>1614</v>
      </c>
      <c r="L194" s="4">
        <v>738</v>
      </c>
      <c r="M194" s="4">
        <v>1107</v>
      </c>
      <c r="N194" s="4">
        <v>1359</v>
      </c>
    </row>
    <row r="195" spans="1:14">
      <c r="A195" s="3" t="s">
        <v>378</v>
      </c>
      <c r="B195" s="2" t="s">
        <v>379</v>
      </c>
      <c r="C195" s="4">
        <v>2817</v>
      </c>
      <c r="D195" s="4">
        <v>2934</v>
      </c>
      <c r="E195" s="4">
        <v>3015</v>
      </c>
      <c r="F195" s="4">
        <v>46000</v>
      </c>
      <c r="G195" s="4">
        <v>58100</v>
      </c>
      <c r="H195" s="4">
        <v>73400</v>
      </c>
      <c r="I195" s="4">
        <v>876</v>
      </c>
      <c r="J195" s="4">
        <v>936</v>
      </c>
      <c r="K195" s="4">
        <v>972</v>
      </c>
      <c r="L195" s="4">
        <v>360</v>
      </c>
      <c r="M195" s="4">
        <v>576</v>
      </c>
      <c r="N195" s="4">
        <v>777</v>
      </c>
    </row>
    <row r="196" spans="1:14">
      <c r="A196" s="3" t="s">
        <v>380</v>
      </c>
      <c r="B196" s="2" t="s">
        <v>381</v>
      </c>
      <c r="C196" s="4">
        <v>3552</v>
      </c>
      <c r="D196" s="4">
        <v>3864</v>
      </c>
      <c r="E196" s="4">
        <v>4164</v>
      </c>
      <c r="F196" s="4">
        <v>45500</v>
      </c>
      <c r="G196" s="4">
        <v>60000</v>
      </c>
      <c r="H196" s="4">
        <v>79300</v>
      </c>
      <c r="I196" s="4">
        <v>1260</v>
      </c>
      <c r="J196" s="4">
        <v>1401</v>
      </c>
      <c r="K196" s="4">
        <v>1461</v>
      </c>
      <c r="L196" s="4">
        <v>540</v>
      </c>
      <c r="M196" s="4">
        <v>909</v>
      </c>
      <c r="N196" s="4">
        <v>1194</v>
      </c>
    </row>
    <row r="197" spans="1:14">
      <c r="A197" s="3" t="s">
        <v>382</v>
      </c>
      <c r="B197" s="2" t="s">
        <v>383</v>
      </c>
      <c r="C197" s="4">
        <v>3387</v>
      </c>
      <c r="D197" s="4">
        <v>3771</v>
      </c>
      <c r="E197" s="4">
        <v>3879</v>
      </c>
      <c r="F197" s="4">
        <v>55200</v>
      </c>
      <c r="G197" s="4">
        <v>72700</v>
      </c>
      <c r="H197" s="4">
        <v>86600</v>
      </c>
      <c r="I197" s="4">
        <v>1266</v>
      </c>
      <c r="J197" s="4">
        <v>1407</v>
      </c>
      <c r="K197" s="4">
        <v>1446</v>
      </c>
      <c r="L197" s="4">
        <v>678</v>
      </c>
      <c r="M197" s="4">
        <v>1032</v>
      </c>
      <c r="N197" s="4">
        <v>1263</v>
      </c>
    </row>
    <row r="198" spans="1:14">
      <c r="A198" s="3" t="s">
        <v>384</v>
      </c>
      <c r="B198" s="2" t="s">
        <v>385</v>
      </c>
      <c r="C198" s="4">
        <v>3684</v>
      </c>
      <c r="D198" s="4">
        <v>3834</v>
      </c>
      <c r="E198" s="4">
        <v>3834</v>
      </c>
      <c r="F198" s="4">
        <v>66300</v>
      </c>
      <c r="G198" s="4">
        <v>81500</v>
      </c>
      <c r="H198" s="4">
        <v>99000</v>
      </c>
      <c r="I198" s="4">
        <v>1206</v>
      </c>
      <c r="J198" s="4">
        <v>1266</v>
      </c>
      <c r="K198" s="4">
        <v>1266</v>
      </c>
      <c r="L198" s="4">
        <v>810</v>
      </c>
      <c r="M198" s="4">
        <v>1065</v>
      </c>
      <c r="N198" s="4">
        <v>1155</v>
      </c>
    </row>
    <row r="199" spans="1:14">
      <c r="A199" s="3" t="s">
        <v>386</v>
      </c>
      <c r="B199" s="2" t="s">
        <v>387</v>
      </c>
      <c r="C199" s="4">
        <v>3771</v>
      </c>
      <c r="D199" s="4">
        <v>4005</v>
      </c>
      <c r="E199" s="4">
        <v>4158</v>
      </c>
      <c r="F199" s="4">
        <v>61300</v>
      </c>
      <c r="G199" s="4">
        <v>78800</v>
      </c>
      <c r="H199" s="4">
        <v>97500</v>
      </c>
      <c r="I199" s="4">
        <v>1449</v>
      </c>
      <c r="J199" s="4">
        <v>1506</v>
      </c>
      <c r="K199" s="4">
        <v>1524</v>
      </c>
      <c r="L199" s="4">
        <v>771</v>
      </c>
      <c r="M199" s="4">
        <v>1104</v>
      </c>
      <c r="N199" s="4">
        <v>1311</v>
      </c>
    </row>
    <row r="200" spans="1:14">
      <c r="A200" s="3" t="s">
        <v>388</v>
      </c>
      <c r="B200" s="2" t="s">
        <v>389</v>
      </c>
      <c r="C200" s="4">
        <v>4563</v>
      </c>
      <c r="D200" s="4">
        <v>5304</v>
      </c>
      <c r="E200" s="4">
        <v>5850</v>
      </c>
      <c r="F200" s="4">
        <v>32500</v>
      </c>
      <c r="G200" s="4">
        <v>41200</v>
      </c>
      <c r="H200" s="4">
        <v>44700</v>
      </c>
      <c r="I200" s="4">
        <v>1737</v>
      </c>
      <c r="J200" s="4">
        <v>2022</v>
      </c>
      <c r="K200" s="4">
        <v>2247</v>
      </c>
      <c r="L200" s="4">
        <v>552</v>
      </c>
      <c r="M200" s="4">
        <v>1056</v>
      </c>
      <c r="N200" s="4">
        <v>1491</v>
      </c>
    </row>
    <row r="201" spans="1:14">
      <c r="A201" s="3" t="s">
        <v>390</v>
      </c>
      <c r="B201" s="2" t="s">
        <v>391</v>
      </c>
      <c r="C201" s="4">
        <v>3903</v>
      </c>
      <c r="D201" s="4">
        <v>4026</v>
      </c>
      <c r="E201" s="4">
        <v>4632</v>
      </c>
      <c r="F201" s="4">
        <v>34900</v>
      </c>
      <c r="G201" s="4">
        <v>46900</v>
      </c>
      <c r="H201" s="4">
        <v>56000</v>
      </c>
      <c r="I201" s="4">
        <v>1308</v>
      </c>
      <c r="J201" s="4">
        <v>1365</v>
      </c>
      <c r="K201" s="4">
        <v>1485</v>
      </c>
      <c r="L201" s="4">
        <v>351</v>
      </c>
      <c r="M201" s="4">
        <v>636</v>
      </c>
      <c r="N201" s="4">
        <v>999</v>
      </c>
    </row>
    <row r="202" spans="1:14">
      <c r="A202" s="3" t="s">
        <v>392</v>
      </c>
      <c r="B202" s="2" t="s">
        <v>393</v>
      </c>
      <c r="C202" s="4">
        <v>2814</v>
      </c>
      <c r="D202" s="4">
        <v>2955</v>
      </c>
      <c r="E202" s="4">
        <v>3138</v>
      </c>
      <c r="F202" s="4">
        <v>45900</v>
      </c>
      <c r="G202" s="4">
        <v>55700</v>
      </c>
      <c r="H202" s="4">
        <v>68000</v>
      </c>
      <c r="I202" s="4">
        <v>903</v>
      </c>
      <c r="J202" s="4">
        <v>951</v>
      </c>
      <c r="K202" s="4">
        <v>1026</v>
      </c>
      <c r="L202" s="4">
        <v>282</v>
      </c>
      <c r="M202" s="4">
        <v>531</v>
      </c>
      <c r="N202" s="4">
        <v>762</v>
      </c>
    </row>
    <row r="203" spans="1:14">
      <c r="A203" s="3" t="s">
        <v>394</v>
      </c>
      <c r="B203" s="2" t="s">
        <v>395</v>
      </c>
      <c r="C203" s="4">
        <v>3672</v>
      </c>
      <c r="D203" s="4">
        <v>4203</v>
      </c>
      <c r="E203" s="4">
        <v>4566</v>
      </c>
      <c r="F203" s="4">
        <v>41700</v>
      </c>
      <c r="G203" s="4">
        <v>53600</v>
      </c>
      <c r="H203" s="4">
        <v>67400</v>
      </c>
      <c r="I203" s="4">
        <v>1236</v>
      </c>
      <c r="J203" s="4">
        <v>1422</v>
      </c>
      <c r="K203" s="4">
        <v>1536</v>
      </c>
      <c r="L203" s="4">
        <v>438</v>
      </c>
      <c r="M203" s="4">
        <v>792</v>
      </c>
      <c r="N203" s="4">
        <v>1164</v>
      </c>
    </row>
    <row r="204" spans="1:14">
      <c r="A204" s="3" t="s">
        <v>396</v>
      </c>
      <c r="B204" s="2" t="s">
        <v>397</v>
      </c>
      <c r="C204" s="4">
        <v>6069</v>
      </c>
      <c r="D204" s="4">
        <v>6609</v>
      </c>
      <c r="E204" s="4">
        <v>7011</v>
      </c>
      <c r="F204" s="4">
        <v>39800</v>
      </c>
      <c r="G204" s="4">
        <v>48300</v>
      </c>
      <c r="H204" s="4">
        <v>58500</v>
      </c>
      <c r="I204" s="4">
        <v>2241</v>
      </c>
      <c r="J204" s="4">
        <v>2433</v>
      </c>
      <c r="K204" s="4">
        <v>2511</v>
      </c>
      <c r="L204" s="4">
        <v>693</v>
      </c>
      <c r="M204" s="4">
        <v>1260</v>
      </c>
      <c r="N204" s="4">
        <v>1710</v>
      </c>
    </row>
    <row r="205" spans="1:14">
      <c r="A205" s="3" t="s">
        <v>398</v>
      </c>
      <c r="B205" s="2" t="s">
        <v>399</v>
      </c>
      <c r="C205" s="4">
        <v>2415</v>
      </c>
      <c r="D205" s="4">
        <v>2406</v>
      </c>
      <c r="E205" s="4">
        <v>2580</v>
      </c>
      <c r="F205" s="4">
        <v>32500</v>
      </c>
      <c r="G205" s="4">
        <v>42400</v>
      </c>
      <c r="H205" s="4">
        <v>54500</v>
      </c>
      <c r="I205" s="4">
        <v>873</v>
      </c>
      <c r="J205" s="4">
        <v>891</v>
      </c>
      <c r="K205" s="4">
        <v>927</v>
      </c>
      <c r="L205" s="4">
        <v>234</v>
      </c>
      <c r="M205" s="4">
        <v>429</v>
      </c>
      <c r="N205" s="4">
        <v>621</v>
      </c>
    </row>
    <row r="206" spans="1:14">
      <c r="A206" s="3" t="s">
        <v>400</v>
      </c>
      <c r="B206" s="2" t="s">
        <v>401</v>
      </c>
      <c r="C206" s="4">
        <v>2346</v>
      </c>
      <c r="D206" s="4">
        <v>2469</v>
      </c>
      <c r="E206" s="4">
        <v>2751</v>
      </c>
      <c r="F206" s="4">
        <v>34600</v>
      </c>
      <c r="G206" s="4">
        <v>45600</v>
      </c>
      <c r="H206" s="4">
        <v>58300</v>
      </c>
      <c r="I206" s="4">
        <v>882</v>
      </c>
      <c r="J206" s="4">
        <v>924</v>
      </c>
      <c r="K206" s="4">
        <v>960</v>
      </c>
      <c r="L206" s="4">
        <v>249</v>
      </c>
      <c r="M206" s="4">
        <v>429</v>
      </c>
      <c r="N206" s="4">
        <v>681</v>
      </c>
    </row>
    <row r="207" spans="1:14">
      <c r="A207" s="3" t="s">
        <v>402</v>
      </c>
      <c r="B207" s="2" t="s">
        <v>403</v>
      </c>
      <c r="C207" s="4">
        <v>1776</v>
      </c>
      <c r="D207" s="4">
        <v>2337</v>
      </c>
      <c r="E207" s="4">
        <v>2280</v>
      </c>
      <c r="F207" s="4">
        <v>37400</v>
      </c>
      <c r="G207" s="4">
        <v>40200</v>
      </c>
      <c r="H207" s="4">
        <v>45900</v>
      </c>
      <c r="I207" s="4">
        <v>615</v>
      </c>
      <c r="J207" s="4">
        <v>795</v>
      </c>
      <c r="K207" s="4">
        <v>804</v>
      </c>
      <c r="L207" s="4">
        <v>234</v>
      </c>
      <c r="M207" s="4">
        <v>450</v>
      </c>
      <c r="N207" s="4">
        <v>543</v>
      </c>
    </row>
    <row r="208" spans="1:14">
      <c r="A208" s="3" t="s">
        <v>404</v>
      </c>
      <c r="B208" s="2" t="s">
        <v>405</v>
      </c>
      <c r="C208" s="4">
        <v>3723</v>
      </c>
      <c r="D208" s="4">
        <v>4194</v>
      </c>
      <c r="E208" s="4">
        <v>4461</v>
      </c>
      <c r="F208" s="4">
        <v>31600</v>
      </c>
      <c r="G208" s="4">
        <v>44700</v>
      </c>
      <c r="H208" s="4">
        <v>59400</v>
      </c>
      <c r="I208" s="4">
        <v>1443</v>
      </c>
      <c r="J208" s="4">
        <v>1551</v>
      </c>
      <c r="K208" s="4">
        <v>1620</v>
      </c>
      <c r="L208" s="4">
        <v>444</v>
      </c>
      <c r="M208" s="4">
        <v>795</v>
      </c>
      <c r="N208" s="4">
        <v>1125</v>
      </c>
    </row>
    <row r="209" spans="1:14">
      <c r="A209" s="3" t="s">
        <v>406</v>
      </c>
      <c r="B209" s="2" t="s">
        <v>407</v>
      </c>
      <c r="C209" s="4">
        <v>3804</v>
      </c>
      <c r="D209" s="4">
        <v>4104</v>
      </c>
      <c r="E209" s="4">
        <v>4386</v>
      </c>
      <c r="F209" s="4">
        <v>38400</v>
      </c>
      <c r="G209" s="4">
        <v>50000</v>
      </c>
      <c r="H209" s="4">
        <v>64100</v>
      </c>
      <c r="I209" s="4">
        <v>1380</v>
      </c>
      <c r="J209" s="4">
        <v>1452</v>
      </c>
      <c r="K209" s="4">
        <v>1527</v>
      </c>
      <c r="L209" s="4">
        <v>423</v>
      </c>
      <c r="M209" s="4">
        <v>807</v>
      </c>
      <c r="N209" s="4">
        <v>1119</v>
      </c>
    </row>
    <row r="210" spans="1:14">
      <c r="A210" s="3" t="s">
        <v>408</v>
      </c>
      <c r="B210" s="2" t="s">
        <v>409</v>
      </c>
      <c r="C210" s="4">
        <v>3957</v>
      </c>
      <c r="D210" s="4">
        <v>4221</v>
      </c>
      <c r="E210" s="4">
        <v>4434</v>
      </c>
      <c r="F210" s="4">
        <v>45800</v>
      </c>
      <c r="G210" s="4">
        <v>56100</v>
      </c>
      <c r="H210" s="4">
        <v>68900</v>
      </c>
      <c r="I210" s="4">
        <v>1284</v>
      </c>
      <c r="J210" s="4">
        <v>1347</v>
      </c>
      <c r="K210" s="4">
        <v>1431</v>
      </c>
      <c r="L210" s="4">
        <v>477</v>
      </c>
      <c r="M210" s="4">
        <v>759</v>
      </c>
      <c r="N210" s="4">
        <v>1041</v>
      </c>
    </row>
    <row r="211" spans="1:14">
      <c r="A211" s="3" t="s">
        <v>410</v>
      </c>
      <c r="B211" s="2" t="s">
        <v>411</v>
      </c>
      <c r="C211" s="4">
        <v>2478</v>
      </c>
      <c r="D211" s="4">
        <v>2586</v>
      </c>
      <c r="E211" s="4">
        <v>2697</v>
      </c>
      <c r="F211" s="4">
        <v>48600</v>
      </c>
      <c r="G211" s="4">
        <v>61000</v>
      </c>
      <c r="H211" s="4">
        <v>65900</v>
      </c>
      <c r="I211" s="4">
        <v>786</v>
      </c>
      <c r="J211" s="4">
        <v>807</v>
      </c>
      <c r="K211" s="4">
        <v>837</v>
      </c>
      <c r="L211" s="4">
        <v>303</v>
      </c>
      <c r="M211" s="4">
        <v>465</v>
      </c>
      <c r="N211" s="4">
        <v>606</v>
      </c>
    </row>
    <row r="212" spans="1:14">
      <c r="A212" s="3" t="s">
        <v>412</v>
      </c>
      <c r="B212" s="2" t="s">
        <v>413</v>
      </c>
      <c r="C212" s="4">
        <v>4029</v>
      </c>
      <c r="D212" s="4">
        <v>4254</v>
      </c>
      <c r="E212" s="4">
        <v>4452</v>
      </c>
      <c r="F212" s="4">
        <v>39700</v>
      </c>
      <c r="G212" s="4">
        <v>51700</v>
      </c>
      <c r="H212" s="4">
        <v>60100</v>
      </c>
      <c r="I212" s="4">
        <v>1143</v>
      </c>
      <c r="J212" s="4">
        <v>1188</v>
      </c>
      <c r="K212" s="4">
        <v>1251</v>
      </c>
      <c r="L212" s="4">
        <v>333</v>
      </c>
      <c r="M212" s="4">
        <v>603</v>
      </c>
      <c r="N212" s="4">
        <v>810</v>
      </c>
    </row>
    <row r="213" spans="1:14">
      <c r="A213" s="3" t="s">
        <v>414</v>
      </c>
      <c r="B213" s="2" t="s">
        <v>415</v>
      </c>
      <c r="C213" s="4">
        <v>3582</v>
      </c>
      <c r="D213" s="4">
        <v>3720</v>
      </c>
      <c r="E213" s="4">
        <v>3960</v>
      </c>
      <c r="F213" s="4">
        <v>44200</v>
      </c>
      <c r="G213" s="4">
        <v>56600</v>
      </c>
      <c r="H213" s="4">
        <v>66100</v>
      </c>
      <c r="I213" s="4">
        <v>1188</v>
      </c>
      <c r="J213" s="4">
        <v>1251</v>
      </c>
      <c r="K213" s="4">
        <v>1341</v>
      </c>
      <c r="L213" s="4">
        <v>456</v>
      </c>
      <c r="M213" s="4">
        <v>747</v>
      </c>
      <c r="N213" s="4">
        <v>996</v>
      </c>
    </row>
    <row r="214" spans="1:14">
      <c r="A214" s="3" t="s">
        <v>416</v>
      </c>
      <c r="B214" s="2" t="s">
        <v>417</v>
      </c>
      <c r="C214" s="4">
        <v>2955</v>
      </c>
      <c r="D214" s="4">
        <v>3063</v>
      </c>
      <c r="E214" s="4">
        <v>3159</v>
      </c>
      <c r="F214" s="4">
        <v>56400</v>
      </c>
      <c r="G214" s="4">
        <v>74600</v>
      </c>
      <c r="H214" s="4">
        <v>88500</v>
      </c>
      <c r="I214" s="4">
        <v>975</v>
      </c>
      <c r="J214" s="4">
        <v>1038</v>
      </c>
      <c r="K214" s="4">
        <v>1080</v>
      </c>
      <c r="L214" s="4">
        <v>471</v>
      </c>
      <c r="M214" s="4">
        <v>741</v>
      </c>
      <c r="N214" s="4">
        <v>915</v>
      </c>
    </row>
    <row r="215" spans="1:14">
      <c r="A215" s="3" t="s">
        <v>418</v>
      </c>
      <c r="B215" s="2" t="s">
        <v>419</v>
      </c>
      <c r="C215" s="4">
        <v>3597</v>
      </c>
      <c r="D215" s="4">
        <v>3711</v>
      </c>
      <c r="E215" s="4">
        <v>3882</v>
      </c>
      <c r="F215" s="4">
        <v>56200</v>
      </c>
      <c r="G215" s="4">
        <v>68000</v>
      </c>
      <c r="H215" s="4">
        <v>85000</v>
      </c>
      <c r="I215" s="4">
        <v>1257</v>
      </c>
      <c r="J215" s="4">
        <v>1329</v>
      </c>
      <c r="K215" s="4">
        <v>1365</v>
      </c>
      <c r="L215" s="4">
        <v>597</v>
      </c>
      <c r="M215" s="4">
        <v>930</v>
      </c>
      <c r="N215" s="4">
        <v>1134</v>
      </c>
    </row>
    <row r="216" spans="1:14">
      <c r="A216" s="3" t="s">
        <v>420</v>
      </c>
      <c r="B216" s="2" t="s">
        <v>421</v>
      </c>
      <c r="C216" s="4">
        <v>3237</v>
      </c>
      <c r="D216" s="4">
        <v>3330</v>
      </c>
      <c r="E216" s="4">
        <v>3468</v>
      </c>
      <c r="F216" s="4">
        <v>64100</v>
      </c>
      <c r="G216" s="4">
        <v>87100</v>
      </c>
      <c r="H216" s="4">
        <v>103200</v>
      </c>
      <c r="I216" s="4">
        <v>1203</v>
      </c>
      <c r="J216" s="4">
        <v>1212</v>
      </c>
      <c r="K216" s="4">
        <v>1263</v>
      </c>
      <c r="L216" s="4">
        <v>672</v>
      </c>
      <c r="M216" s="4">
        <v>939</v>
      </c>
      <c r="N216" s="4">
        <v>1113</v>
      </c>
    </row>
    <row r="217" spans="1:14">
      <c r="A217" s="3" t="s">
        <v>422</v>
      </c>
      <c r="B217" s="2" t="s">
        <v>423</v>
      </c>
      <c r="C217" s="4">
        <v>3615</v>
      </c>
      <c r="D217" s="4">
        <v>3936</v>
      </c>
      <c r="E217" s="4">
        <v>4155</v>
      </c>
      <c r="F217" s="4">
        <v>45000</v>
      </c>
      <c r="G217" s="4">
        <v>51200</v>
      </c>
      <c r="H217" s="4">
        <v>57800</v>
      </c>
      <c r="I217" s="4">
        <v>1347</v>
      </c>
      <c r="J217" s="4">
        <v>1566</v>
      </c>
      <c r="K217" s="4">
        <v>1692</v>
      </c>
      <c r="L217" s="4">
        <v>495</v>
      </c>
      <c r="M217" s="4">
        <v>906</v>
      </c>
      <c r="N217" s="4">
        <v>1212</v>
      </c>
    </row>
    <row r="218" spans="1:14">
      <c r="A218" s="3" t="s">
        <v>424</v>
      </c>
      <c r="B218" s="2" t="s">
        <v>425</v>
      </c>
      <c r="C218" s="4">
        <v>2790</v>
      </c>
      <c r="D218" s="4">
        <v>2823</v>
      </c>
      <c r="E218" s="4">
        <v>3021</v>
      </c>
      <c r="F218" s="4">
        <v>39400</v>
      </c>
      <c r="G218" s="4">
        <v>51900</v>
      </c>
      <c r="H218" s="4">
        <v>71700</v>
      </c>
      <c r="I218" s="4">
        <v>984</v>
      </c>
      <c r="J218" s="4">
        <v>1032</v>
      </c>
      <c r="K218" s="4">
        <v>1086</v>
      </c>
      <c r="L218" s="4">
        <v>303</v>
      </c>
      <c r="M218" s="4">
        <v>525</v>
      </c>
      <c r="N218" s="4">
        <v>780</v>
      </c>
    </row>
    <row r="219" spans="1:14">
      <c r="A219" s="3" t="s">
        <v>426</v>
      </c>
      <c r="B219" s="2" t="s">
        <v>427</v>
      </c>
      <c r="C219" s="4">
        <v>3750</v>
      </c>
      <c r="D219" s="4">
        <v>4404</v>
      </c>
      <c r="E219" s="4">
        <v>4542</v>
      </c>
      <c r="F219" s="4">
        <v>46100</v>
      </c>
      <c r="G219" s="4">
        <v>60100</v>
      </c>
      <c r="H219" s="4">
        <v>81100</v>
      </c>
      <c r="I219" s="4">
        <v>1179</v>
      </c>
      <c r="J219" s="4">
        <v>1404</v>
      </c>
      <c r="K219" s="4">
        <v>1452</v>
      </c>
      <c r="L219" s="4">
        <v>396</v>
      </c>
      <c r="M219" s="4">
        <v>825</v>
      </c>
      <c r="N219" s="4">
        <v>1119</v>
      </c>
    </row>
    <row r="220" spans="1:14">
      <c r="A220" s="3" t="s">
        <v>428</v>
      </c>
      <c r="B220" s="2" t="s">
        <v>429</v>
      </c>
      <c r="C220" s="4">
        <v>3750</v>
      </c>
      <c r="D220" s="4">
        <v>4461</v>
      </c>
      <c r="E220" s="4">
        <v>4923</v>
      </c>
      <c r="F220" s="4">
        <v>42900</v>
      </c>
      <c r="G220" s="4">
        <v>61900</v>
      </c>
      <c r="H220" s="4">
        <v>79200</v>
      </c>
      <c r="I220" s="4">
        <v>1284</v>
      </c>
      <c r="J220" s="4">
        <v>1560</v>
      </c>
      <c r="K220" s="4">
        <v>1695</v>
      </c>
      <c r="L220" s="4">
        <v>498</v>
      </c>
      <c r="M220" s="4">
        <v>945</v>
      </c>
      <c r="N220" s="4">
        <v>1353</v>
      </c>
    </row>
    <row r="221" spans="1:14">
      <c r="A221" s="3" t="s">
        <v>430</v>
      </c>
      <c r="B221" s="2" t="s">
        <v>431</v>
      </c>
      <c r="C221" s="4">
        <v>2931</v>
      </c>
      <c r="D221" s="4">
        <v>3198</v>
      </c>
      <c r="E221" s="4">
        <v>3459</v>
      </c>
      <c r="F221" s="4">
        <v>37600</v>
      </c>
      <c r="G221" s="4">
        <v>48500</v>
      </c>
      <c r="H221" s="4">
        <v>62900</v>
      </c>
      <c r="I221" s="4">
        <v>1068</v>
      </c>
      <c r="J221" s="4">
        <v>1155</v>
      </c>
      <c r="K221" s="4">
        <v>1179</v>
      </c>
      <c r="L221" s="4">
        <v>357</v>
      </c>
      <c r="M221" s="4">
        <v>624</v>
      </c>
      <c r="N221" s="4">
        <v>855</v>
      </c>
    </row>
    <row r="222" spans="1:14">
      <c r="A222" s="3" t="s">
        <v>432</v>
      </c>
      <c r="B222" s="2" t="s">
        <v>433</v>
      </c>
      <c r="C222" s="4">
        <v>3636</v>
      </c>
      <c r="D222" s="4">
        <v>3765</v>
      </c>
      <c r="E222" s="4">
        <v>3873</v>
      </c>
      <c r="F222" s="4">
        <v>47700</v>
      </c>
      <c r="G222" s="4">
        <v>61400</v>
      </c>
      <c r="H222" s="4">
        <v>76200</v>
      </c>
      <c r="I222" s="4">
        <v>1245</v>
      </c>
      <c r="J222" s="4">
        <v>1284</v>
      </c>
      <c r="K222" s="4">
        <v>1311</v>
      </c>
      <c r="L222" s="4">
        <v>498</v>
      </c>
      <c r="M222" s="4">
        <v>759</v>
      </c>
      <c r="N222" s="4">
        <v>1008</v>
      </c>
    </row>
    <row r="223" spans="1:14">
      <c r="A223" s="3" t="s">
        <v>434</v>
      </c>
      <c r="B223" s="2" t="s">
        <v>435</v>
      </c>
      <c r="C223" s="4">
        <v>4938</v>
      </c>
      <c r="D223" s="4">
        <v>5388</v>
      </c>
      <c r="E223" s="4">
        <v>6306</v>
      </c>
      <c r="F223" s="4">
        <v>43300</v>
      </c>
      <c r="G223" s="4">
        <v>54100</v>
      </c>
      <c r="H223" s="4">
        <v>67000</v>
      </c>
      <c r="I223" s="4">
        <v>1680</v>
      </c>
      <c r="J223" s="4">
        <v>1824</v>
      </c>
      <c r="K223" s="4">
        <v>2079</v>
      </c>
      <c r="L223" s="4">
        <v>600</v>
      </c>
      <c r="M223" s="4">
        <v>1020</v>
      </c>
      <c r="N223" s="4">
        <v>1587</v>
      </c>
    </row>
    <row r="224" spans="1:14">
      <c r="A224" s="3" t="s">
        <v>436</v>
      </c>
      <c r="B224" s="2" t="s">
        <v>437</v>
      </c>
      <c r="C224" s="4">
        <v>3306</v>
      </c>
      <c r="D224" s="4">
        <v>3396</v>
      </c>
      <c r="E224" s="4">
        <v>3492</v>
      </c>
      <c r="F224" s="4">
        <v>61300</v>
      </c>
      <c r="G224" s="4">
        <v>76900</v>
      </c>
      <c r="H224" s="4">
        <v>87800</v>
      </c>
      <c r="I224" s="4">
        <v>1077</v>
      </c>
      <c r="J224" s="4">
        <v>1146</v>
      </c>
      <c r="K224" s="4">
        <v>1188</v>
      </c>
      <c r="L224" s="4">
        <v>531</v>
      </c>
      <c r="M224" s="4">
        <v>828</v>
      </c>
      <c r="N224" s="4">
        <v>1032</v>
      </c>
    </row>
    <row r="225" spans="1:14">
      <c r="A225" s="3" t="s">
        <v>438</v>
      </c>
      <c r="B225" s="2" t="s">
        <v>439</v>
      </c>
      <c r="C225" s="4">
        <v>2319</v>
      </c>
      <c r="D225" s="4">
        <v>2367</v>
      </c>
      <c r="E225" s="4">
        <v>2433</v>
      </c>
      <c r="F225" s="4">
        <v>63900</v>
      </c>
      <c r="G225" s="4">
        <v>78800</v>
      </c>
      <c r="H225" s="4">
        <v>101500</v>
      </c>
      <c r="I225" s="4">
        <v>801</v>
      </c>
      <c r="J225" s="4">
        <v>810</v>
      </c>
      <c r="K225" s="4">
        <v>828</v>
      </c>
      <c r="L225" s="4">
        <v>465</v>
      </c>
      <c r="M225" s="4">
        <v>651</v>
      </c>
      <c r="N225" s="4">
        <v>747</v>
      </c>
    </row>
    <row r="226" spans="1:14">
      <c r="A226" s="3" t="s">
        <v>440</v>
      </c>
      <c r="B226" s="2" t="s">
        <v>441</v>
      </c>
      <c r="C226" s="4">
        <v>2457</v>
      </c>
      <c r="D226" s="4">
        <v>2490</v>
      </c>
      <c r="E226" s="4">
        <v>2442</v>
      </c>
      <c r="F226" s="4">
        <v>55900</v>
      </c>
      <c r="G226" s="4">
        <v>73800</v>
      </c>
      <c r="H226" s="4">
        <v>89300</v>
      </c>
      <c r="I226" s="4">
        <v>852</v>
      </c>
      <c r="J226" s="4">
        <v>861</v>
      </c>
      <c r="K226" s="4">
        <v>870</v>
      </c>
      <c r="L226" s="4">
        <v>429</v>
      </c>
      <c r="M226" s="4">
        <v>627</v>
      </c>
      <c r="N226" s="4">
        <v>750</v>
      </c>
    </row>
    <row r="227" spans="1:14">
      <c r="A227" s="3" t="s">
        <v>442</v>
      </c>
      <c r="B227" s="2" t="s">
        <v>443</v>
      </c>
      <c r="C227" s="4">
        <v>462</v>
      </c>
      <c r="D227" s="4">
        <v>447</v>
      </c>
      <c r="E227" s="4">
        <v>474</v>
      </c>
      <c r="F227" s="4">
        <v>65700</v>
      </c>
      <c r="G227" s="4">
        <v>83600</v>
      </c>
      <c r="H227" s="4">
        <v>83500</v>
      </c>
      <c r="I227" s="4">
        <v>150</v>
      </c>
      <c r="J227" s="4">
        <v>159</v>
      </c>
      <c r="K227" s="4">
        <v>168</v>
      </c>
      <c r="L227" s="4">
        <v>78</v>
      </c>
      <c r="M227" s="4">
        <v>114</v>
      </c>
      <c r="N227" s="4">
        <v>135</v>
      </c>
    </row>
    <row r="228" spans="1:14">
      <c r="A228" s="3" t="s">
        <v>444</v>
      </c>
      <c r="B228" s="2" t="s">
        <v>445</v>
      </c>
      <c r="C228" s="4">
        <v>2607</v>
      </c>
      <c r="D228" s="4">
        <v>2769</v>
      </c>
      <c r="E228" s="4">
        <v>2979</v>
      </c>
      <c r="F228" s="4">
        <v>62600</v>
      </c>
      <c r="G228" s="4">
        <v>85300</v>
      </c>
      <c r="H228" s="4">
        <v>98600</v>
      </c>
      <c r="I228" s="4">
        <v>873</v>
      </c>
      <c r="J228" s="4">
        <v>927</v>
      </c>
      <c r="K228" s="4">
        <v>999</v>
      </c>
      <c r="L228" s="4">
        <v>468</v>
      </c>
      <c r="M228" s="4">
        <v>708</v>
      </c>
      <c r="N228" s="4">
        <v>867</v>
      </c>
    </row>
    <row r="229" spans="1:14">
      <c r="A229" s="3" t="s">
        <v>446</v>
      </c>
      <c r="B229" s="2" t="s">
        <v>447</v>
      </c>
      <c r="C229" s="4">
        <v>1677</v>
      </c>
      <c r="D229" s="4">
        <v>1923</v>
      </c>
      <c r="E229" s="4">
        <v>2139</v>
      </c>
      <c r="F229" s="4">
        <v>41300</v>
      </c>
      <c r="G229" s="4">
        <v>50700</v>
      </c>
      <c r="H229" s="4">
        <v>58800</v>
      </c>
      <c r="I229" s="4">
        <v>459</v>
      </c>
      <c r="J229" s="4">
        <v>552</v>
      </c>
      <c r="K229" s="4">
        <v>633</v>
      </c>
      <c r="L229" s="4">
        <v>120</v>
      </c>
      <c r="M229" s="4">
        <v>282</v>
      </c>
      <c r="N229" s="4">
        <v>423</v>
      </c>
    </row>
    <row r="230" spans="1:14">
      <c r="A230" s="3" t="s">
        <v>448</v>
      </c>
      <c r="B230" s="2" t="s">
        <v>449</v>
      </c>
      <c r="C230" s="4">
        <v>294</v>
      </c>
      <c r="D230" s="4">
        <v>708</v>
      </c>
      <c r="E230" s="4">
        <v>1362</v>
      </c>
      <c r="F230" s="4">
        <v>41700</v>
      </c>
      <c r="G230" s="4">
        <v>61500</v>
      </c>
      <c r="H230" s="4">
        <v>66900</v>
      </c>
      <c r="I230" s="4">
        <v>87</v>
      </c>
      <c r="J230" s="4">
        <v>237</v>
      </c>
      <c r="K230" s="4">
        <v>387</v>
      </c>
      <c r="L230" s="4">
        <v>27</v>
      </c>
      <c r="M230" s="4">
        <v>132</v>
      </c>
      <c r="N230" s="4">
        <v>279</v>
      </c>
    </row>
    <row r="231" spans="1:14">
      <c r="A231" s="3" t="s">
        <v>450</v>
      </c>
      <c r="B231" s="2" t="s">
        <v>451</v>
      </c>
      <c r="C231" s="4">
        <v>150</v>
      </c>
      <c r="D231" s="4">
        <v>186</v>
      </c>
      <c r="E231" s="4">
        <v>225</v>
      </c>
      <c r="F231" s="4">
        <v>31700</v>
      </c>
      <c r="G231" s="4">
        <v>47500</v>
      </c>
      <c r="H231" s="4">
        <v>61700</v>
      </c>
      <c r="I231" s="4">
        <v>57</v>
      </c>
      <c r="J231" s="4">
        <v>66</v>
      </c>
      <c r="K231" s="4">
        <v>78</v>
      </c>
      <c r="L231" s="4">
        <v>18</v>
      </c>
      <c r="M231" s="4">
        <v>39</v>
      </c>
      <c r="N231" s="4">
        <v>60</v>
      </c>
    </row>
    <row r="232" spans="1:14">
      <c r="A232" s="3" t="s">
        <v>452</v>
      </c>
      <c r="B232" s="2" t="s">
        <v>453</v>
      </c>
      <c r="C232" s="4">
        <v>3018</v>
      </c>
      <c r="D232" s="4">
        <v>3318</v>
      </c>
      <c r="E232" s="4">
        <v>3432</v>
      </c>
      <c r="F232" s="4">
        <v>43500</v>
      </c>
      <c r="G232" s="4">
        <v>52700</v>
      </c>
      <c r="H232" s="4">
        <v>62100</v>
      </c>
      <c r="I232" s="4">
        <v>915</v>
      </c>
      <c r="J232" s="4">
        <v>1014</v>
      </c>
      <c r="K232" s="4">
        <v>1074</v>
      </c>
      <c r="L232" s="4">
        <v>309</v>
      </c>
      <c r="M232" s="4">
        <v>552</v>
      </c>
      <c r="N232" s="4">
        <v>738</v>
      </c>
    </row>
    <row r="233" spans="1:14">
      <c r="A233" s="3" t="s">
        <v>454</v>
      </c>
      <c r="B233" s="2" t="s">
        <v>455</v>
      </c>
      <c r="C233" s="4">
        <v>1947</v>
      </c>
      <c r="D233" s="4">
        <v>2193</v>
      </c>
      <c r="E233" s="4">
        <v>2199</v>
      </c>
      <c r="F233" s="4">
        <v>58900</v>
      </c>
      <c r="G233" s="4">
        <v>75400</v>
      </c>
      <c r="H233" s="4">
        <v>80900</v>
      </c>
      <c r="I233" s="4">
        <v>618</v>
      </c>
      <c r="J233" s="4">
        <v>681</v>
      </c>
      <c r="K233" s="4">
        <v>693</v>
      </c>
      <c r="L233" s="4">
        <v>306</v>
      </c>
      <c r="M233" s="4">
        <v>507</v>
      </c>
      <c r="N233" s="4">
        <v>591</v>
      </c>
    </row>
    <row r="234" spans="1:14">
      <c r="A234" s="3" t="s">
        <v>456</v>
      </c>
      <c r="B234" s="2" t="s">
        <v>457</v>
      </c>
      <c r="C234" s="4">
        <v>1371</v>
      </c>
      <c r="D234" s="4">
        <v>2079</v>
      </c>
      <c r="E234" s="4">
        <v>2496</v>
      </c>
      <c r="F234" s="4">
        <v>57500</v>
      </c>
      <c r="G234" s="4">
        <v>72600</v>
      </c>
      <c r="H234" s="4">
        <v>88400</v>
      </c>
      <c r="I234" s="4">
        <v>396</v>
      </c>
      <c r="J234" s="4">
        <v>597</v>
      </c>
      <c r="K234" s="4">
        <v>714</v>
      </c>
      <c r="L234" s="4">
        <v>177</v>
      </c>
      <c r="M234" s="4">
        <v>396</v>
      </c>
      <c r="N234" s="4">
        <v>576</v>
      </c>
    </row>
    <row r="235" spans="1:14">
      <c r="A235" s="3" t="s">
        <v>458</v>
      </c>
      <c r="B235" s="2" t="s">
        <v>459</v>
      </c>
      <c r="C235" s="4">
        <v>2769</v>
      </c>
      <c r="D235" s="4">
        <v>2847</v>
      </c>
      <c r="E235" s="4">
        <v>2955</v>
      </c>
      <c r="F235" s="4">
        <v>40700</v>
      </c>
      <c r="G235" s="4">
        <v>51800</v>
      </c>
      <c r="H235" s="4">
        <v>61800</v>
      </c>
      <c r="I235" s="4">
        <v>777</v>
      </c>
      <c r="J235" s="4">
        <v>807</v>
      </c>
      <c r="K235" s="4">
        <v>879</v>
      </c>
      <c r="L235" s="4">
        <v>225</v>
      </c>
      <c r="M235" s="4">
        <v>402</v>
      </c>
      <c r="N235" s="4">
        <v>585</v>
      </c>
    </row>
    <row r="236" spans="1:14">
      <c r="A236" s="3" t="s">
        <v>460</v>
      </c>
      <c r="B236" s="2" t="s">
        <v>461</v>
      </c>
      <c r="C236" s="4">
        <v>1998</v>
      </c>
      <c r="D236" s="4">
        <v>2091</v>
      </c>
      <c r="E236" s="4">
        <v>2091</v>
      </c>
      <c r="F236" s="4">
        <v>60300</v>
      </c>
      <c r="G236" s="4">
        <v>79600</v>
      </c>
      <c r="H236" s="4">
        <v>89300</v>
      </c>
      <c r="I236" s="4">
        <v>675</v>
      </c>
      <c r="J236" s="4">
        <v>711</v>
      </c>
      <c r="K236" s="4">
        <v>738</v>
      </c>
      <c r="L236" s="4">
        <v>354</v>
      </c>
      <c r="M236" s="4">
        <v>531</v>
      </c>
      <c r="N236" s="4">
        <v>627</v>
      </c>
    </row>
    <row r="237" spans="1:14">
      <c r="A237" s="3" t="s">
        <v>462</v>
      </c>
      <c r="B237" s="2" t="s">
        <v>463</v>
      </c>
      <c r="C237" s="4">
        <v>1077</v>
      </c>
      <c r="D237" s="4">
        <v>1095</v>
      </c>
      <c r="E237" s="4">
        <v>1263</v>
      </c>
      <c r="F237" s="4">
        <v>49500</v>
      </c>
      <c r="G237" s="4">
        <v>56300</v>
      </c>
      <c r="H237" s="4">
        <v>72100</v>
      </c>
      <c r="I237" s="4">
        <v>366</v>
      </c>
      <c r="J237" s="4">
        <v>384</v>
      </c>
      <c r="K237" s="4">
        <v>432</v>
      </c>
      <c r="L237" s="4">
        <v>138</v>
      </c>
      <c r="M237" s="4">
        <v>225</v>
      </c>
      <c r="N237" s="4">
        <v>321</v>
      </c>
    </row>
    <row r="238" spans="1:14">
      <c r="A238" s="3" t="s">
        <v>464</v>
      </c>
      <c r="B238" s="2" t="s">
        <v>465</v>
      </c>
      <c r="C238" s="4">
        <v>1131</v>
      </c>
      <c r="D238" s="4">
        <v>1050</v>
      </c>
      <c r="E238" s="4">
        <v>1143</v>
      </c>
      <c r="F238" s="4">
        <v>65200</v>
      </c>
      <c r="G238" s="4">
        <v>82400</v>
      </c>
      <c r="H238" s="4">
        <v>92900</v>
      </c>
      <c r="I238" s="4">
        <v>363</v>
      </c>
      <c r="J238" s="4">
        <v>345</v>
      </c>
      <c r="K238" s="4">
        <v>372</v>
      </c>
      <c r="L238" s="4">
        <v>174</v>
      </c>
      <c r="M238" s="4">
        <v>264</v>
      </c>
      <c r="N238" s="4">
        <v>309</v>
      </c>
    </row>
    <row r="239" spans="1:14">
      <c r="A239" s="3" t="s">
        <v>466</v>
      </c>
      <c r="B239" s="2" t="s">
        <v>467</v>
      </c>
      <c r="C239" s="4">
        <v>2370</v>
      </c>
      <c r="D239" s="4">
        <v>2313</v>
      </c>
      <c r="E239" s="4">
        <v>2310</v>
      </c>
      <c r="F239" s="4">
        <v>43000</v>
      </c>
      <c r="G239" s="4">
        <v>47900</v>
      </c>
      <c r="H239" s="4">
        <v>52000</v>
      </c>
      <c r="I239" s="4">
        <v>639</v>
      </c>
      <c r="J239" s="4">
        <v>702</v>
      </c>
      <c r="K239" s="4">
        <v>735</v>
      </c>
      <c r="L239" s="4">
        <v>192</v>
      </c>
      <c r="M239" s="4">
        <v>321</v>
      </c>
      <c r="N239" s="4">
        <v>462</v>
      </c>
    </row>
    <row r="240" spans="1:14">
      <c r="A240" s="3" t="s">
        <v>468</v>
      </c>
      <c r="B240" s="2" t="s">
        <v>469</v>
      </c>
      <c r="C240" s="4">
        <v>2220</v>
      </c>
      <c r="D240" s="4">
        <v>2325</v>
      </c>
      <c r="E240" s="4">
        <v>2817</v>
      </c>
      <c r="F240" s="4">
        <v>37300</v>
      </c>
      <c r="G240" s="4">
        <v>49400</v>
      </c>
      <c r="H240" s="4">
        <v>62500</v>
      </c>
      <c r="I240" s="4">
        <v>645</v>
      </c>
      <c r="J240" s="4">
        <v>690</v>
      </c>
      <c r="K240" s="4">
        <v>807</v>
      </c>
      <c r="L240" s="4">
        <v>168</v>
      </c>
      <c r="M240" s="4">
        <v>291</v>
      </c>
      <c r="N240" s="4">
        <v>534</v>
      </c>
    </row>
    <row r="241" spans="1:14">
      <c r="A241" s="3" t="s">
        <v>470</v>
      </c>
      <c r="B241" s="2" t="s">
        <v>471</v>
      </c>
      <c r="C241" s="4">
        <v>2310</v>
      </c>
      <c r="D241" s="4">
        <v>3033</v>
      </c>
      <c r="E241" s="4">
        <v>3096</v>
      </c>
      <c r="F241" s="4">
        <v>37600</v>
      </c>
      <c r="G241" s="4">
        <v>40800</v>
      </c>
      <c r="H241" s="4">
        <v>50200</v>
      </c>
      <c r="I241" s="4">
        <v>675</v>
      </c>
      <c r="J241" s="4">
        <v>963</v>
      </c>
      <c r="K241" s="4">
        <v>981</v>
      </c>
      <c r="L241" s="4">
        <v>159</v>
      </c>
      <c r="M241" s="4">
        <v>369</v>
      </c>
      <c r="N241" s="4">
        <v>567</v>
      </c>
    </row>
    <row r="242" spans="1:14">
      <c r="A242" s="3" t="s">
        <v>472</v>
      </c>
      <c r="B242" s="2" t="s">
        <v>473</v>
      </c>
      <c r="C242" s="4">
        <v>1854</v>
      </c>
      <c r="D242" s="4">
        <v>2433</v>
      </c>
      <c r="E242" s="4">
        <v>3030</v>
      </c>
      <c r="F242" s="4">
        <v>45000</v>
      </c>
      <c r="G242" s="4">
        <v>58000</v>
      </c>
      <c r="H242" s="4">
        <v>62000</v>
      </c>
      <c r="I242" s="4">
        <v>597</v>
      </c>
      <c r="J242" s="4">
        <v>762</v>
      </c>
      <c r="K242" s="4">
        <v>921</v>
      </c>
      <c r="L242" s="4">
        <v>198</v>
      </c>
      <c r="M242" s="4">
        <v>429</v>
      </c>
      <c r="N242" s="4">
        <v>669</v>
      </c>
    </row>
    <row r="243" spans="1:14">
      <c r="A243" s="3" t="s">
        <v>474</v>
      </c>
      <c r="B243" s="2" t="s">
        <v>475</v>
      </c>
      <c r="C243" s="4">
        <v>2352</v>
      </c>
      <c r="D243" s="4">
        <v>5844</v>
      </c>
      <c r="E243" s="4">
        <v>6972</v>
      </c>
      <c r="F243" s="4">
        <v>55200</v>
      </c>
      <c r="G243" s="4">
        <v>68000</v>
      </c>
      <c r="H243" s="4">
        <v>85700</v>
      </c>
      <c r="I243" s="4">
        <v>783</v>
      </c>
      <c r="J243" s="4">
        <v>1812</v>
      </c>
      <c r="K243" s="4">
        <v>2130</v>
      </c>
      <c r="L243" s="4">
        <v>384</v>
      </c>
      <c r="M243" s="4">
        <v>1308</v>
      </c>
      <c r="N243" s="4">
        <v>1797</v>
      </c>
    </row>
    <row r="244" spans="1:14">
      <c r="A244" s="3" t="s">
        <v>476</v>
      </c>
      <c r="B244" s="2" t="s">
        <v>477</v>
      </c>
      <c r="C244" s="4">
        <v>3480</v>
      </c>
      <c r="D244" s="4">
        <v>3537</v>
      </c>
      <c r="E244" s="4">
        <v>3801</v>
      </c>
      <c r="F244" s="4">
        <v>41200</v>
      </c>
      <c r="G244" s="4">
        <v>49100</v>
      </c>
      <c r="H244" s="4">
        <v>57800</v>
      </c>
      <c r="I244" s="4">
        <v>1023</v>
      </c>
      <c r="J244" s="4">
        <v>1038</v>
      </c>
      <c r="K244" s="4">
        <v>1113</v>
      </c>
      <c r="L244" s="4">
        <v>339</v>
      </c>
      <c r="M244" s="4">
        <v>540</v>
      </c>
      <c r="N244" s="4">
        <v>774</v>
      </c>
    </row>
    <row r="245" spans="1:14">
      <c r="A245" s="3" t="s">
        <v>478</v>
      </c>
      <c r="B245" s="2" t="s">
        <v>479</v>
      </c>
      <c r="C245" s="4">
        <v>4410</v>
      </c>
      <c r="D245" s="4">
        <v>4557</v>
      </c>
      <c r="E245" s="4">
        <v>4710</v>
      </c>
      <c r="F245" s="4">
        <v>39400</v>
      </c>
      <c r="G245" s="4">
        <v>47800</v>
      </c>
      <c r="H245" s="4">
        <v>57900</v>
      </c>
      <c r="I245" s="4">
        <v>1338</v>
      </c>
      <c r="J245" s="4">
        <v>1380</v>
      </c>
      <c r="K245" s="4">
        <v>1437</v>
      </c>
      <c r="L245" s="4">
        <v>432</v>
      </c>
      <c r="M245" s="4">
        <v>738</v>
      </c>
      <c r="N245" s="4">
        <v>993</v>
      </c>
    </row>
    <row r="246" spans="1:14">
      <c r="A246" s="3" t="s">
        <v>480</v>
      </c>
      <c r="B246" s="2" t="s">
        <v>481</v>
      </c>
      <c r="C246" s="4">
        <v>1929</v>
      </c>
      <c r="D246" s="4">
        <v>1965</v>
      </c>
      <c r="E246" s="4">
        <v>2037</v>
      </c>
      <c r="F246" s="4">
        <v>57100</v>
      </c>
      <c r="G246" s="4">
        <v>66600</v>
      </c>
      <c r="H246" s="4">
        <v>80300</v>
      </c>
      <c r="I246" s="4">
        <v>591</v>
      </c>
      <c r="J246" s="4">
        <v>642</v>
      </c>
      <c r="K246" s="4">
        <v>600</v>
      </c>
      <c r="L246" s="4">
        <v>306</v>
      </c>
      <c r="M246" s="4">
        <v>438</v>
      </c>
      <c r="N246" s="4">
        <v>498</v>
      </c>
    </row>
    <row r="247" spans="1:14">
      <c r="A247" s="3" t="s">
        <v>482</v>
      </c>
      <c r="B247" s="2" t="s">
        <v>483</v>
      </c>
      <c r="C247" s="4">
        <v>1656</v>
      </c>
      <c r="D247" s="4">
        <v>1698</v>
      </c>
      <c r="E247" s="4">
        <v>1713</v>
      </c>
      <c r="F247" s="4">
        <v>59600</v>
      </c>
      <c r="G247" s="4">
        <v>73900</v>
      </c>
      <c r="H247" s="4">
        <v>93400</v>
      </c>
      <c r="I247" s="4">
        <v>576</v>
      </c>
      <c r="J247" s="4">
        <v>597</v>
      </c>
      <c r="K247" s="4">
        <v>600</v>
      </c>
      <c r="L247" s="4">
        <v>300</v>
      </c>
      <c r="M247" s="4">
        <v>435</v>
      </c>
      <c r="N247" s="4">
        <v>522</v>
      </c>
    </row>
    <row r="248" spans="1:14">
      <c r="A248" s="3" t="s">
        <v>484</v>
      </c>
      <c r="B248" s="2" t="s">
        <v>485</v>
      </c>
      <c r="C248" s="4">
        <v>1266</v>
      </c>
      <c r="D248" s="4">
        <v>1140</v>
      </c>
      <c r="E248" s="4">
        <v>1059</v>
      </c>
      <c r="F248" s="4">
        <v>59700</v>
      </c>
      <c r="G248" s="4">
        <v>75800</v>
      </c>
      <c r="H248" s="4">
        <v>91500</v>
      </c>
      <c r="I248" s="4">
        <v>420</v>
      </c>
      <c r="J248" s="4">
        <v>408</v>
      </c>
      <c r="K248" s="4">
        <v>357</v>
      </c>
      <c r="L248" s="4">
        <v>249</v>
      </c>
      <c r="M248" s="4">
        <v>312</v>
      </c>
      <c r="N248" s="4">
        <v>306</v>
      </c>
    </row>
    <row r="249" spans="1:14">
      <c r="A249" s="3" t="s">
        <v>486</v>
      </c>
      <c r="B249" s="2" t="s">
        <v>487</v>
      </c>
      <c r="C249" s="4">
        <v>2019</v>
      </c>
      <c r="D249" s="4">
        <v>2154</v>
      </c>
      <c r="E249" s="4">
        <v>2202</v>
      </c>
      <c r="F249" s="4">
        <v>66100</v>
      </c>
      <c r="G249" s="4">
        <v>77900</v>
      </c>
      <c r="H249" s="4">
        <v>89600</v>
      </c>
      <c r="I249" s="4">
        <v>669</v>
      </c>
      <c r="J249" s="4">
        <v>741</v>
      </c>
      <c r="K249" s="4">
        <v>774</v>
      </c>
      <c r="L249" s="4">
        <v>375</v>
      </c>
      <c r="M249" s="4">
        <v>582</v>
      </c>
      <c r="N249" s="4">
        <v>660</v>
      </c>
    </row>
    <row r="250" spans="1:14">
      <c r="A250" s="3" t="s">
        <v>488</v>
      </c>
      <c r="B250" s="2" t="s">
        <v>489</v>
      </c>
      <c r="C250" s="4">
        <v>705</v>
      </c>
      <c r="D250" s="4">
        <v>1092</v>
      </c>
      <c r="E250" s="4">
        <v>1353</v>
      </c>
      <c r="F250" s="4">
        <v>42900</v>
      </c>
      <c r="G250" s="4">
        <v>50200</v>
      </c>
      <c r="H250" s="4">
        <v>66700</v>
      </c>
      <c r="I250" s="4">
        <v>222</v>
      </c>
      <c r="J250" s="4">
        <v>399</v>
      </c>
      <c r="K250" s="4">
        <v>450</v>
      </c>
      <c r="L250" s="4">
        <v>81</v>
      </c>
      <c r="M250" s="4">
        <v>249</v>
      </c>
      <c r="N250" s="4">
        <v>336</v>
      </c>
    </row>
    <row r="251" spans="1:14">
      <c r="A251" s="3" t="s">
        <v>490</v>
      </c>
      <c r="B251" s="2" t="s">
        <v>491</v>
      </c>
      <c r="C251" s="4">
        <v>2421</v>
      </c>
      <c r="D251" s="4">
        <v>2661</v>
      </c>
      <c r="E251" s="4">
        <v>2856</v>
      </c>
      <c r="F251" s="4">
        <v>48500</v>
      </c>
      <c r="G251" s="4">
        <v>61700</v>
      </c>
      <c r="H251" s="4">
        <v>72900</v>
      </c>
      <c r="I251" s="4">
        <v>753</v>
      </c>
      <c r="J251" s="4">
        <v>819</v>
      </c>
      <c r="K251" s="4">
        <v>876</v>
      </c>
      <c r="L251" s="4">
        <v>285</v>
      </c>
      <c r="M251" s="4">
        <v>483</v>
      </c>
      <c r="N251" s="4">
        <v>672</v>
      </c>
    </row>
    <row r="252" spans="1:14">
      <c r="A252" s="3" t="s">
        <v>492</v>
      </c>
      <c r="B252" s="2" t="s">
        <v>493</v>
      </c>
      <c r="C252" s="4">
        <v>4569</v>
      </c>
      <c r="D252" s="4">
        <v>4932</v>
      </c>
      <c r="E252" s="4">
        <v>4932</v>
      </c>
      <c r="F252" s="4">
        <v>50000</v>
      </c>
      <c r="G252" s="4">
        <v>64300</v>
      </c>
      <c r="H252" s="4">
        <v>77300</v>
      </c>
      <c r="I252" s="4">
        <v>1326</v>
      </c>
      <c r="J252" s="4">
        <v>1449</v>
      </c>
      <c r="K252" s="4">
        <v>1494</v>
      </c>
      <c r="L252" s="4">
        <v>516</v>
      </c>
      <c r="M252" s="4">
        <v>852</v>
      </c>
      <c r="N252" s="4">
        <v>1146</v>
      </c>
    </row>
    <row r="253" spans="1:14">
      <c r="A253" s="3" t="s">
        <v>494</v>
      </c>
      <c r="B253" s="2" t="s">
        <v>495</v>
      </c>
      <c r="C253" s="4">
        <v>4659</v>
      </c>
      <c r="D253" s="4">
        <v>5238</v>
      </c>
      <c r="E253" s="4">
        <v>5238</v>
      </c>
      <c r="F253" s="4">
        <v>65000</v>
      </c>
      <c r="G253" s="4">
        <v>80800</v>
      </c>
      <c r="H253" s="4">
        <v>100600</v>
      </c>
      <c r="I253" s="4">
        <v>1443</v>
      </c>
      <c r="J253" s="4">
        <v>1650</v>
      </c>
      <c r="K253" s="4">
        <v>1692</v>
      </c>
      <c r="L253" s="4">
        <v>939</v>
      </c>
      <c r="M253" s="4">
        <v>1344</v>
      </c>
      <c r="N253" s="4">
        <v>1560</v>
      </c>
    </row>
    <row r="254" spans="1:14">
      <c r="A254" s="3" t="s">
        <v>496</v>
      </c>
      <c r="B254" s="2" t="s">
        <v>497</v>
      </c>
      <c r="C254" s="4">
        <v>5487</v>
      </c>
      <c r="D254" s="4">
        <v>5874</v>
      </c>
      <c r="E254" s="4">
        <v>6144</v>
      </c>
      <c r="F254" s="4">
        <v>47800</v>
      </c>
      <c r="G254" s="4">
        <v>58800</v>
      </c>
      <c r="H254" s="4">
        <v>69100</v>
      </c>
      <c r="I254" s="4">
        <v>1716</v>
      </c>
      <c r="J254" s="4">
        <v>1848</v>
      </c>
      <c r="K254" s="4">
        <v>1971</v>
      </c>
      <c r="L254" s="4">
        <v>738</v>
      </c>
      <c r="M254" s="4">
        <v>1101</v>
      </c>
      <c r="N254" s="4">
        <v>1473</v>
      </c>
    </row>
    <row r="255" spans="1:14">
      <c r="A255" s="3" t="s">
        <v>498</v>
      </c>
      <c r="B255" s="2" t="s">
        <v>499</v>
      </c>
      <c r="C255" s="4">
        <v>324</v>
      </c>
      <c r="D255" s="4">
        <v>354</v>
      </c>
      <c r="E255" s="4">
        <v>351</v>
      </c>
      <c r="F255" s="4">
        <v>43300</v>
      </c>
      <c r="G255" s="4">
        <v>54000</v>
      </c>
      <c r="H255" s="4">
        <v>65000</v>
      </c>
      <c r="I255" s="4">
        <v>117</v>
      </c>
      <c r="J255" s="4">
        <v>126</v>
      </c>
      <c r="K255" s="4">
        <v>123</v>
      </c>
      <c r="L255" s="4">
        <v>48</v>
      </c>
      <c r="M255" s="4">
        <v>84</v>
      </c>
      <c r="N255" s="4">
        <v>96</v>
      </c>
    </row>
    <row r="256" spans="1:14">
      <c r="A256" s="3" t="s">
        <v>500</v>
      </c>
      <c r="B256" s="2" t="s">
        <v>501</v>
      </c>
      <c r="C256" s="4">
        <v>456</v>
      </c>
      <c r="D256" s="4">
        <v>480</v>
      </c>
      <c r="E256" s="4">
        <v>510</v>
      </c>
      <c r="F256" s="4">
        <v>60000</v>
      </c>
      <c r="G256" s="4">
        <v>80500</v>
      </c>
      <c r="H256" s="4">
        <v>82000</v>
      </c>
      <c r="I256" s="4">
        <v>150</v>
      </c>
      <c r="J256" s="4">
        <v>156</v>
      </c>
      <c r="K256" s="4">
        <v>183</v>
      </c>
      <c r="L256" s="4">
        <v>78</v>
      </c>
      <c r="M256" s="4">
        <v>108</v>
      </c>
      <c r="N256" s="4">
        <v>138</v>
      </c>
    </row>
    <row r="257" spans="1:14">
      <c r="A257" s="3" t="s">
        <v>502</v>
      </c>
      <c r="B257" s="2" t="s">
        <v>503</v>
      </c>
      <c r="C257" s="4">
        <v>840</v>
      </c>
      <c r="D257" s="4">
        <v>894</v>
      </c>
      <c r="E257" s="4">
        <v>1458</v>
      </c>
      <c r="F257" s="4">
        <v>41100</v>
      </c>
      <c r="G257" s="4">
        <v>57100</v>
      </c>
      <c r="H257" s="4">
        <v>80600</v>
      </c>
      <c r="I257" s="4">
        <v>267</v>
      </c>
      <c r="J257" s="4">
        <v>273</v>
      </c>
      <c r="K257" s="4">
        <v>420</v>
      </c>
      <c r="L257" s="4">
        <v>90</v>
      </c>
      <c r="M257" s="4">
        <v>141</v>
      </c>
      <c r="N257" s="4">
        <v>327</v>
      </c>
    </row>
    <row r="258" spans="1:14">
      <c r="A258" s="3" t="s">
        <v>504</v>
      </c>
      <c r="B258" s="2" t="s">
        <v>505</v>
      </c>
      <c r="C258" s="4">
        <v>4500</v>
      </c>
      <c r="D258" s="4">
        <v>5280</v>
      </c>
      <c r="E258" s="4">
        <v>5739</v>
      </c>
      <c r="F258" s="4">
        <v>47400</v>
      </c>
      <c r="G258" s="4">
        <v>60900</v>
      </c>
      <c r="H258" s="4">
        <v>66700</v>
      </c>
      <c r="I258" s="4">
        <v>1302</v>
      </c>
      <c r="J258" s="4">
        <v>1500</v>
      </c>
      <c r="K258" s="4">
        <v>1665</v>
      </c>
      <c r="L258" s="4">
        <v>477</v>
      </c>
      <c r="M258" s="4">
        <v>819</v>
      </c>
      <c r="N258" s="4">
        <v>1182</v>
      </c>
    </row>
    <row r="259" spans="1:14">
      <c r="A259" s="3" t="s">
        <v>506</v>
      </c>
      <c r="B259" s="2" t="s">
        <v>507</v>
      </c>
      <c r="C259" s="4">
        <v>3753</v>
      </c>
      <c r="D259" s="4">
        <v>3849</v>
      </c>
      <c r="E259" s="4">
        <v>3996</v>
      </c>
      <c r="F259" s="4">
        <v>50000</v>
      </c>
      <c r="G259" s="4">
        <v>56800</v>
      </c>
      <c r="H259" s="4">
        <v>70200</v>
      </c>
      <c r="I259" s="4">
        <v>1149</v>
      </c>
      <c r="J259" s="4">
        <v>1188</v>
      </c>
      <c r="K259" s="4">
        <v>1269</v>
      </c>
      <c r="L259" s="4">
        <v>432</v>
      </c>
      <c r="M259" s="4">
        <v>654</v>
      </c>
      <c r="N259" s="4">
        <v>945</v>
      </c>
    </row>
    <row r="260" spans="1:14">
      <c r="A260" s="3" t="s">
        <v>508</v>
      </c>
      <c r="B260" s="2" t="s">
        <v>509</v>
      </c>
      <c r="C260" s="4">
        <v>804</v>
      </c>
      <c r="D260" s="4">
        <v>837</v>
      </c>
      <c r="E260" s="4">
        <v>879</v>
      </c>
      <c r="F260" s="4">
        <v>59400</v>
      </c>
      <c r="G260" s="4">
        <v>74300</v>
      </c>
      <c r="H260" s="4">
        <v>82000</v>
      </c>
      <c r="I260" s="4">
        <v>276</v>
      </c>
      <c r="J260" s="4">
        <v>279</v>
      </c>
      <c r="K260" s="4">
        <v>315</v>
      </c>
      <c r="L260" s="4">
        <v>135</v>
      </c>
      <c r="M260" s="4">
        <v>195</v>
      </c>
      <c r="N260" s="4">
        <v>225</v>
      </c>
    </row>
    <row r="261" spans="1:14">
      <c r="A261" s="3" t="s">
        <v>510</v>
      </c>
      <c r="B261" s="2" t="s">
        <v>511</v>
      </c>
      <c r="C261" s="4">
        <v>1863</v>
      </c>
      <c r="D261" s="4">
        <v>1902</v>
      </c>
      <c r="E261" s="4">
        <v>1968</v>
      </c>
      <c r="F261" s="4">
        <v>53600</v>
      </c>
      <c r="G261" s="4">
        <v>71200</v>
      </c>
      <c r="H261" s="4">
        <v>87100</v>
      </c>
      <c r="I261" s="4">
        <v>609</v>
      </c>
      <c r="J261" s="4">
        <v>624</v>
      </c>
      <c r="K261" s="4">
        <v>675</v>
      </c>
      <c r="L261" s="4">
        <v>276</v>
      </c>
      <c r="M261" s="4">
        <v>429</v>
      </c>
      <c r="N261" s="4">
        <v>537</v>
      </c>
    </row>
    <row r="262" spans="1:14">
      <c r="A262" s="3" t="s">
        <v>512</v>
      </c>
      <c r="B262" s="2" t="s">
        <v>513</v>
      </c>
      <c r="C262" s="4">
        <v>2400</v>
      </c>
      <c r="D262" s="4">
        <v>2466</v>
      </c>
      <c r="E262" s="4">
        <v>2562</v>
      </c>
      <c r="F262" s="4">
        <v>44000</v>
      </c>
      <c r="G262" s="4">
        <v>59300</v>
      </c>
      <c r="H262" s="4">
        <v>73000</v>
      </c>
      <c r="I262" s="4">
        <v>936</v>
      </c>
      <c r="J262" s="4">
        <v>966</v>
      </c>
      <c r="K262" s="4">
        <v>1032</v>
      </c>
      <c r="L262" s="4">
        <v>375</v>
      </c>
      <c r="M262" s="4">
        <v>636</v>
      </c>
      <c r="N262" s="4">
        <v>789</v>
      </c>
    </row>
    <row r="263" spans="1:14">
      <c r="A263" s="3" t="s">
        <v>514</v>
      </c>
      <c r="B263" s="2" t="s">
        <v>515</v>
      </c>
      <c r="C263" s="4">
        <v>3735</v>
      </c>
      <c r="D263" s="4">
        <v>3708</v>
      </c>
      <c r="E263" s="4">
        <v>3762</v>
      </c>
      <c r="F263" s="4">
        <v>64600</v>
      </c>
      <c r="G263" s="4">
        <v>89600</v>
      </c>
      <c r="H263" s="4">
        <v>99800</v>
      </c>
      <c r="I263" s="4">
        <v>1569</v>
      </c>
      <c r="J263" s="4">
        <v>1641</v>
      </c>
      <c r="K263" s="4">
        <v>1668</v>
      </c>
      <c r="L263" s="4">
        <v>753</v>
      </c>
      <c r="M263" s="4">
        <v>1053</v>
      </c>
      <c r="N263" s="4">
        <v>1359</v>
      </c>
    </row>
    <row r="264" spans="1:14">
      <c r="A264" s="3" t="s">
        <v>516</v>
      </c>
      <c r="B264" s="2" t="s">
        <v>517</v>
      </c>
      <c r="C264" s="4">
        <v>1509</v>
      </c>
      <c r="D264" s="4">
        <v>2793</v>
      </c>
      <c r="E264" s="4">
        <v>4500</v>
      </c>
      <c r="F264" s="4">
        <v>81100</v>
      </c>
      <c r="G264" s="4">
        <v>84700</v>
      </c>
      <c r="H264" s="4">
        <v>88900</v>
      </c>
      <c r="I264" s="4">
        <v>564</v>
      </c>
      <c r="J264" s="4">
        <v>1302</v>
      </c>
      <c r="K264" s="4">
        <v>2091</v>
      </c>
      <c r="L264" s="4">
        <v>279</v>
      </c>
      <c r="M264" s="4">
        <v>798</v>
      </c>
      <c r="N264" s="4">
        <v>1662</v>
      </c>
    </row>
    <row r="265" spans="1:14">
      <c r="A265" s="3" t="s">
        <v>518</v>
      </c>
      <c r="B265" s="2" t="s">
        <v>519</v>
      </c>
      <c r="C265" s="4">
        <v>3255</v>
      </c>
      <c r="D265" s="4">
        <v>7986</v>
      </c>
      <c r="E265" s="4">
        <v>11700</v>
      </c>
      <c r="F265" s="4">
        <v>41600</v>
      </c>
      <c r="G265" s="4">
        <v>38200</v>
      </c>
      <c r="H265" s="4">
        <v>46300</v>
      </c>
      <c r="I265" s="4">
        <v>1392</v>
      </c>
      <c r="J265" s="4">
        <v>3735</v>
      </c>
      <c r="K265" s="4">
        <v>5370</v>
      </c>
      <c r="L265" s="4">
        <v>558</v>
      </c>
      <c r="M265" s="4">
        <v>1746</v>
      </c>
      <c r="N265" s="4">
        <v>3975</v>
      </c>
    </row>
    <row r="266" spans="1:14">
      <c r="A266" s="3" t="s">
        <v>520</v>
      </c>
      <c r="B266" s="2" t="s">
        <v>521</v>
      </c>
      <c r="C266" s="4">
        <v>3531</v>
      </c>
      <c r="D266" s="4">
        <v>7158</v>
      </c>
      <c r="E266" s="4">
        <v>10104</v>
      </c>
      <c r="F266" s="4">
        <v>37400</v>
      </c>
      <c r="G266" s="4">
        <v>33300</v>
      </c>
      <c r="H266" s="4">
        <v>42200</v>
      </c>
      <c r="I266" s="4">
        <v>1407</v>
      </c>
      <c r="J266" s="4">
        <v>3252</v>
      </c>
      <c r="K266" s="4">
        <v>4551</v>
      </c>
      <c r="L266" s="4">
        <v>645</v>
      </c>
      <c r="M266" s="4">
        <v>1665</v>
      </c>
      <c r="N266" s="4">
        <v>3306</v>
      </c>
    </row>
    <row r="267" spans="1:14">
      <c r="A267" s="3" t="s">
        <v>522</v>
      </c>
      <c r="B267" s="2" t="s">
        <v>523</v>
      </c>
      <c r="C267" s="4">
        <v>837</v>
      </c>
      <c r="D267" s="4">
        <v>1176</v>
      </c>
      <c r="E267" s="4">
        <v>1644</v>
      </c>
      <c r="F267" s="4">
        <v>63300</v>
      </c>
      <c r="G267" s="4">
        <v>68900</v>
      </c>
      <c r="H267" s="4">
        <v>73200</v>
      </c>
      <c r="I267" s="4">
        <v>375</v>
      </c>
      <c r="J267" s="4">
        <v>513</v>
      </c>
      <c r="K267" s="4">
        <v>690</v>
      </c>
      <c r="L267" s="4">
        <v>183</v>
      </c>
      <c r="M267" s="4">
        <v>324</v>
      </c>
      <c r="N267" s="4">
        <v>567</v>
      </c>
    </row>
    <row r="268" spans="1:14">
      <c r="A268" s="3" t="s">
        <v>524</v>
      </c>
      <c r="B268" s="2" t="s">
        <v>525</v>
      </c>
      <c r="C268" s="4">
        <v>1041</v>
      </c>
      <c r="D268" s="4">
        <v>2247</v>
      </c>
      <c r="E268" s="4">
        <v>3384</v>
      </c>
      <c r="F268" s="4">
        <v>41400</v>
      </c>
      <c r="G268" s="4">
        <v>42900</v>
      </c>
      <c r="H268" s="4">
        <v>57300</v>
      </c>
      <c r="I268" s="4">
        <v>447</v>
      </c>
      <c r="J268" s="4">
        <v>1017</v>
      </c>
      <c r="K268" s="4">
        <v>987</v>
      </c>
      <c r="L268" s="4">
        <v>237</v>
      </c>
      <c r="M268" s="4">
        <v>591</v>
      </c>
      <c r="N268" s="4">
        <v>789</v>
      </c>
    </row>
    <row r="269" spans="1:14">
      <c r="A269" s="3" t="s">
        <v>526</v>
      </c>
      <c r="B269" s="2" t="s">
        <v>527</v>
      </c>
      <c r="C269" s="4">
        <v>1008</v>
      </c>
      <c r="D269" s="4">
        <v>1017</v>
      </c>
      <c r="E269" s="4">
        <v>1071</v>
      </c>
      <c r="F269" s="4">
        <v>40300</v>
      </c>
      <c r="G269" s="4">
        <v>58000</v>
      </c>
      <c r="H269" s="4">
        <v>71400</v>
      </c>
      <c r="I269" s="4">
        <v>216</v>
      </c>
      <c r="J269" s="4">
        <v>225</v>
      </c>
      <c r="K269" s="4">
        <v>216</v>
      </c>
      <c r="L269" s="4">
        <v>102</v>
      </c>
      <c r="M269" s="4">
        <v>165</v>
      </c>
      <c r="N269" s="4">
        <v>165</v>
      </c>
    </row>
    <row r="270" spans="1:14">
      <c r="A270" s="3" t="s">
        <v>528</v>
      </c>
      <c r="B270" s="2" t="s">
        <v>529</v>
      </c>
      <c r="C270" s="4">
        <v>4455</v>
      </c>
      <c r="D270" s="4">
        <v>4866</v>
      </c>
      <c r="E270" s="4">
        <v>5277</v>
      </c>
      <c r="F270" s="4">
        <v>40300</v>
      </c>
      <c r="G270" s="4">
        <v>55400</v>
      </c>
      <c r="H270" s="4">
        <v>66100</v>
      </c>
      <c r="I270" s="4">
        <v>1599</v>
      </c>
      <c r="J270" s="4">
        <v>1680</v>
      </c>
      <c r="K270" s="4">
        <v>1845</v>
      </c>
      <c r="L270" s="4">
        <v>567</v>
      </c>
      <c r="M270" s="4">
        <v>966</v>
      </c>
      <c r="N270" s="4">
        <v>1329</v>
      </c>
    </row>
    <row r="271" spans="1:14">
      <c r="A271" s="3" t="s">
        <v>530</v>
      </c>
      <c r="B271" s="2" t="s">
        <v>531</v>
      </c>
      <c r="C271" s="4">
        <v>5073</v>
      </c>
      <c r="D271" s="4">
        <v>5703</v>
      </c>
      <c r="E271" s="4">
        <v>6378</v>
      </c>
      <c r="F271" s="4">
        <v>36700</v>
      </c>
      <c r="G271" s="4">
        <v>49300</v>
      </c>
      <c r="H271" s="4">
        <v>59800</v>
      </c>
      <c r="I271" s="4">
        <v>1590</v>
      </c>
      <c r="J271" s="4">
        <v>1767</v>
      </c>
      <c r="K271" s="4">
        <v>1935</v>
      </c>
      <c r="L271" s="4">
        <v>510</v>
      </c>
      <c r="M271" s="4">
        <v>921</v>
      </c>
      <c r="N271" s="4">
        <v>1365</v>
      </c>
    </row>
    <row r="272" spans="1:14">
      <c r="A272" s="3" t="s">
        <v>532</v>
      </c>
      <c r="B272" s="2" t="s">
        <v>533</v>
      </c>
      <c r="C272" s="4">
        <v>5787</v>
      </c>
      <c r="D272" s="4">
        <v>6453</v>
      </c>
      <c r="E272" s="4">
        <v>6468</v>
      </c>
      <c r="F272" s="4">
        <v>45200</v>
      </c>
      <c r="G272" s="4">
        <v>59300</v>
      </c>
      <c r="H272" s="4">
        <v>73500</v>
      </c>
      <c r="I272" s="4">
        <v>1803</v>
      </c>
      <c r="J272" s="4">
        <v>1908</v>
      </c>
      <c r="K272" s="4">
        <v>1923</v>
      </c>
      <c r="L272" s="4">
        <v>795</v>
      </c>
      <c r="M272" s="4">
        <v>1272</v>
      </c>
      <c r="N272" s="4">
        <v>1515</v>
      </c>
    </row>
    <row r="273" spans="1:14">
      <c r="A273" s="3" t="s">
        <v>534</v>
      </c>
      <c r="B273" s="2" t="s">
        <v>535</v>
      </c>
      <c r="C273" s="4">
        <v>4506</v>
      </c>
      <c r="D273" s="4">
        <v>5163</v>
      </c>
      <c r="E273" s="4">
        <v>5451</v>
      </c>
      <c r="F273" s="4">
        <v>38500</v>
      </c>
      <c r="G273" s="4">
        <v>53900</v>
      </c>
      <c r="H273" s="4">
        <v>65700</v>
      </c>
      <c r="I273" s="4">
        <v>1512</v>
      </c>
      <c r="J273" s="4">
        <v>1671</v>
      </c>
      <c r="K273" s="4">
        <v>1779</v>
      </c>
      <c r="L273" s="4">
        <v>567</v>
      </c>
      <c r="M273" s="4">
        <v>1017</v>
      </c>
      <c r="N273" s="4">
        <v>1341</v>
      </c>
    </row>
    <row r="274" spans="1:14">
      <c r="A274" s="3" t="s">
        <v>536</v>
      </c>
      <c r="B274" s="2" t="s">
        <v>537</v>
      </c>
      <c r="C274" s="4">
        <v>5454</v>
      </c>
      <c r="D274" s="4">
        <v>5862</v>
      </c>
      <c r="E274" s="4">
        <v>6132</v>
      </c>
      <c r="F274" s="4">
        <v>43300</v>
      </c>
      <c r="G274" s="4">
        <v>58200</v>
      </c>
      <c r="H274" s="4">
        <v>72800</v>
      </c>
      <c r="I274" s="4">
        <v>1914</v>
      </c>
      <c r="J274" s="4">
        <v>1986</v>
      </c>
      <c r="K274" s="4">
        <v>2055</v>
      </c>
      <c r="L274" s="4">
        <v>831</v>
      </c>
      <c r="M274" s="4">
        <v>1251</v>
      </c>
      <c r="N274" s="4">
        <v>1590</v>
      </c>
    </row>
    <row r="275" spans="1:14">
      <c r="A275" s="3" t="s">
        <v>538</v>
      </c>
      <c r="B275" s="2" t="s">
        <v>539</v>
      </c>
      <c r="C275" s="4">
        <v>4158</v>
      </c>
      <c r="D275" s="4">
        <v>4554</v>
      </c>
      <c r="E275" s="4">
        <v>4557</v>
      </c>
      <c r="F275" s="4">
        <v>44200</v>
      </c>
      <c r="G275" s="4">
        <v>55500</v>
      </c>
      <c r="H275" s="4">
        <v>68500</v>
      </c>
      <c r="I275" s="4">
        <v>1236</v>
      </c>
      <c r="J275" s="4">
        <v>1299</v>
      </c>
      <c r="K275" s="4">
        <v>1341</v>
      </c>
      <c r="L275" s="4">
        <v>378</v>
      </c>
      <c r="M275" s="4">
        <v>696</v>
      </c>
      <c r="N275" s="4">
        <v>954</v>
      </c>
    </row>
    <row r="276" spans="1:14">
      <c r="A276" s="3" t="s">
        <v>540</v>
      </c>
      <c r="B276" s="2" t="s">
        <v>541</v>
      </c>
      <c r="C276" s="4">
        <v>3951</v>
      </c>
      <c r="D276" s="4">
        <v>4767</v>
      </c>
      <c r="E276" s="4">
        <v>4854</v>
      </c>
      <c r="F276" s="4">
        <v>33100</v>
      </c>
      <c r="G276" s="4">
        <v>46800</v>
      </c>
      <c r="H276" s="4">
        <v>57600</v>
      </c>
      <c r="I276" s="4">
        <v>1158</v>
      </c>
      <c r="J276" s="4">
        <v>1371</v>
      </c>
      <c r="K276" s="4">
        <v>1452</v>
      </c>
      <c r="L276" s="4">
        <v>309</v>
      </c>
      <c r="M276" s="4">
        <v>693</v>
      </c>
      <c r="N276" s="4">
        <v>975</v>
      </c>
    </row>
    <row r="277" spans="1:14">
      <c r="A277" s="3" t="s">
        <v>542</v>
      </c>
      <c r="B277" s="2" t="s">
        <v>543</v>
      </c>
      <c r="C277" s="4">
        <v>3066</v>
      </c>
      <c r="D277" s="4">
        <v>3381</v>
      </c>
      <c r="E277" s="4">
        <v>3333</v>
      </c>
      <c r="F277" s="4">
        <v>37500</v>
      </c>
      <c r="G277" s="4">
        <v>50800</v>
      </c>
      <c r="H277" s="4">
        <v>68500</v>
      </c>
      <c r="I277" s="4">
        <v>1161</v>
      </c>
      <c r="J277" s="4">
        <v>1206</v>
      </c>
      <c r="K277" s="4">
        <v>1179</v>
      </c>
      <c r="L277" s="4">
        <v>375</v>
      </c>
      <c r="M277" s="4">
        <v>630</v>
      </c>
      <c r="N277" s="4">
        <v>852</v>
      </c>
    </row>
    <row r="278" spans="1:14">
      <c r="A278" s="3" t="s">
        <v>544</v>
      </c>
      <c r="B278" s="2" t="s">
        <v>545</v>
      </c>
      <c r="C278" s="4">
        <v>3327</v>
      </c>
      <c r="D278" s="4">
        <v>3387</v>
      </c>
      <c r="E278" s="4">
        <v>3627</v>
      </c>
      <c r="F278" s="4">
        <v>42700</v>
      </c>
      <c r="G278" s="4">
        <v>64900</v>
      </c>
      <c r="H278" s="4">
        <v>81600</v>
      </c>
      <c r="I278" s="4">
        <v>1197</v>
      </c>
      <c r="J278" s="4">
        <v>1212</v>
      </c>
      <c r="K278" s="4">
        <v>1314</v>
      </c>
      <c r="L278" s="4">
        <v>468</v>
      </c>
      <c r="M278" s="4">
        <v>756</v>
      </c>
      <c r="N278" s="4">
        <v>978</v>
      </c>
    </row>
    <row r="279" spans="1:14">
      <c r="A279" s="3" t="s">
        <v>546</v>
      </c>
      <c r="B279" s="2" t="s">
        <v>547</v>
      </c>
      <c r="C279" s="4">
        <v>4101</v>
      </c>
      <c r="D279" s="4">
        <v>4242</v>
      </c>
      <c r="E279" s="4">
        <v>4536</v>
      </c>
      <c r="F279" s="4">
        <v>51300</v>
      </c>
      <c r="G279" s="4">
        <v>74500</v>
      </c>
      <c r="H279" s="4">
        <v>95000</v>
      </c>
      <c r="I279" s="4">
        <v>1584</v>
      </c>
      <c r="J279" s="4">
        <v>1590</v>
      </c>
      <c r="K279" s="4">
        <v>1647</v>
      </c>
      <c r="L279" s="4">
        <v>699</v>
      </c>
      <c r="M279" s="4">
        <v>1035</v>
      </c>
      <c r="N279" s="4">
        <v>1308</v>
      </c>
    </row>
    <row r="280" spans="1:14">
      <c r="A280" s="3" t="s">
        <v>548</v>
      </c>
      <c r="B280" s="2" t="s">
        <v>549</v>
      </c>
      <c r="C280" s="4">
        <v>1491</v>
      </c>
      <c r="D280" s="4">
        <v>1593</v>
      </c>
      <c r="E280" s="4">
        <v>1647</v>
      </c>
      <c r="F280" s="4">
        <v>40100</v>
      </c>
      <c r="G280" s="4">
        <v>51800</v>
      </c>
      <c r="H280" s="4">
        <v>70600</v>
      </c>
      <c r="I280" s="4">
        <v>486</v>
      </c>
      <c r="J280" s="4">
        <v>492</v>
      </c>
      <c r="K280" s="4">
        <v>492</v>
      </c>
      <c r="L280" s="4">
        <v>195</v>
      </c>
      <c r="M280" s="4">
        <v>294</v>
      </c>
      <c r="N280" s="4">
        <v>372</v>
      </c>
    </row>
    <row r="281" spans="1:14">
      <c r="A281" s="3" t="s">
        <v>550</v>
      </c>
      <c r="B281" s="2" t="s">
        <v>551</v>
      </c>
      <c r="C281" s="4">
        <v>4512</v>
      </c>
      <c r="D281" s="4">
        <v>4716</v>
      </c>
      <c r="E281" s="4">
        <v>5088</v>
      </c>
      <c r="F281" s="4">
        <v>67500</v>
      </c>
      <c r="G281" s="4">
        <v>96600</v>
      </c>
      <c r="H281" s="4">
        <v>133900</v>
      </c>
      <c r="I281" s="4">
        <v>1665</v>
      </c>
      <c r="J281" s="4">
        <v>1695</v>
      </c>
      <c r="K281" s="4">
        <v>1734</v>
      </c>
      <c r="L281" s="4">
        <v>852</v>
      </c>
      <c r="M281" s="4">
        <v>1254</v>
      </c>
      <c r="N281" s="4">
        <v>1515</v>
      </c>
    </row>
    <row r="282" spans="1:14">
      <c r="A282" s="3" t="s">
        <v>552</v>
      </c>
      <c r="B282" s="2" t="s">
        <v>553</v>
      </c>
      <c r="C282" s="4">
        <v>2841</v>
      </c>
      <c r="D282" s="4">
        <v>2823</v>
      </c>
      <c r="E282" s="4">
        <v>2760</v>
      </c>
      <c r="F282" s="4">
        <v>83100</v>
      </c>
      <c r="G282" s="4">
        <v>100000</v>
      </c>
      <c r="H282" s="4">
        <v>129700</v>
      </c>
      <c r="I282" s="4">
        <v>1203</v>
      </c>
      <c r="J282" s="4">
        <v>1173</v>
      </c>
      <c r="K282" s="4">
        <v>1158</v>
      </c>
      <c r="L282" s="4">
        <v>663</v>
      </c>
      <c r="M282" s="4">
        <v>837</v>
      </c>
      <c r="N282" s="4">
        <v>963</v>
      </c>
    </row>
    <row r="283" spans="1:14">
      <c r="A283" s="3" t="s">
        <v>554</v>
      </c>
      <c r="B283" s="2" t="s">
        <v>555</v>
      </c>
      <c r="C283" s="4">
        <v>2142</v>
      </c>
      <c r="D283" s="4">
        <v>2484</v>
      </c>
      <c r="E283" s="4">
        <v>2928</v>
      </c>
      <c r="F283" s="4">
        <v>81300</v>
      </c>
      <c r="G283" s="4">
        <v>100000</v>
      </c>
      <c r="H283" s="4">
        <v>125300</v>
      </c>
      <c r="I283" s="4">
        <v>879</v>
      </c>
      <c r="J283" s="4">
        <v>1035</v>
      </c>
      <c r="K283" s="4">
        <v>1239</v>
      </c>
      <c r="L283" s="4">
        <v>474</v>
      </c>
      <c r="M283" s="4">
        <v>723</v>
      </c>
      <c r="N283" s="4">
        <v>1047</v>
      </c>
    </row>
    <row r="284" spans="1:14">
      <c r="A284" s="3" t="s">
        <v>556</v>
      </c>
      <c r="B284" s="2" t="s">
        <v>557</v>
      </c>
      <c r="C284" s="4">
        <v>2397</v>
      </c>
      <c r="D284" s="4">
        <v>2403</v>
      </c>
      <c r="E284" s="4">
        <v>2445</v>
      </c>
      <c r="F284" s="4">
        <v>84100</v>
      </c>
      <c r="G284" s="4">
        <v>100000</v>
      </c>
      <c r="H284" s="4">
        <v>136600</v>
      </c>
      <c r="I284" s="4">
        <v>804</v>
      </c>
      <c r="J284" s="4">
        <v>834</v>
      </c>
      <c r="K284" s="4">
        <v>843</v>
      </c>
      <c r="L284" s="4">
        <v>441</v>
      </c>
      <c r="M284" s="4">
        <v>606</v>
      </c>
      <c r="N284" s="4">
        <v>735</v>
      </c>
    </row>
    <row r="285" spans="1:14">
      <c r="A285" s="3" t="s">
        <v>558</v>
      </c>
      <c r="B285" s="2" t="s">
        <v>559</v>
      </c>
      <c r="C285" s="4">
        <v>3300</v>
      </c>
      <c r="D285" s="4">
        <v>3246</v>
      </c>
      <c r="E285" s="4">
        <v>3318</v>
      </c>
      <c r="F285" s="4">
        <v>74600</v>
      </c>
      <c r="G285" s="4">
        <v>100000</v>
      </c>
      <c r="H285" s="4">
        <v>125700</v>
      </c>
      <c r="I285" s="4">
        <v>1290</v>
      </c>
      <c r="J285" s="4">
        <v>1284</v>
      </c>
      <c r="K285" s="4">
        <v>1290</v>
      </c>
      <c r="L285" s="4">
        <v>642</v>
      </c>
      <c r="M285" s="4">
        <v>858</v>
      </c>
      <c r="N285" s="4">
        <v>1086</v>
      </c>
    </row>
    <row r="286" spans="1:14">
      <c r="A286" s="3" t="s">
        <v>560</v>
      </c>
      <c r="B286" s="2" t="s">
        <v>561</v>
      </c>
      <c r="C286" s="4">
        <v>3303</v>
      </c>
      <c r="D286" s="4">
        <v>3294</v>
      </c>
      <c r="E286" s="4">
        <v>3456</v>
      </c>
      <c r="F286" s="4">
        <v>74100</v>
      </c>
      <c r="G286" s="4">
        <v>100000</v>
      </c>
      <c r="H286" s="4">
        <v>125000</v>
      </c>
      <c r="I286" s="4">
        <v>1080</v>
      </c>
      <c r="J286" s="4">
        <v>1131</v>
      </c>
      <c r="K286" s="4">
        <v>1170</v>
      </c>
      <c r="L286" s="4">
        <v>555</v>
      </c>
      <c r="M286" s="4">
        <v>798</v>
      </c>
      <c r="N286" s="4">
        <v>1002</v>
      </c>
    </row>
    <row r="287" spans="1:14">
      <c r="A287" s="3" t="s">
        <v>562</v>
      </c>
      <c r="B287" s="2" t="s">
        <v>563</v>
      </c>
      <c r="C287" s="4">
        <v>3135</v>
      </c>
      <c r="D287" s="4">
        <v>3204</v>
      </c>
      <c r="E287" s="4">
        <v>3252</v>
      </c>
      <c r="F287" s="4">
        <v>69400</v>
      </c>
      <c r="G287" s="4">
        <v>95400</v>
      </c>
      <c r="H287" s="4">
        <v>113400</v>
      </c>
      <c r="I287" s="4">
        <v>1056</v>
      </c>
      <c r="J287" s="4">
        <v>1176</v>
      </c>
      <c r="K287" s="4">
        <v>1248</v>
      </c>
      <c r="L287" s="4">
        <v>513</v>
      </c>
      <c r="M287" s="4">
        <v>804</v>
      </c>
      <c r="N287" s="4">
        <v>1059</v>
      </c>
    </row>
    <row r="288" spans="1:14">
      <c r="A288" s="3" t="s">
        <v>564</v>
      </c>
      <c r="B288" s="2" t="s">
        <v>565</v>
      </c>
      <c r="C288" s="4">
        <v>2667</v>
      </c>
      <c r="D288" s="4">
        <v>2676</v>
      </c>
      <c r="E288" s="4">
        <v>2754</v>
      </c>
      <c r="F288" s="4">
        <v>49300</v>
      </c>
      <c r="G288" s="4">
        <v>73200</v>
      </c>
      <c r="H288" s="4">
        <v>82700</v>
      </c>
      <c r="I288" s="4">
        <v>981</v>
      </c>
      <c r="J288" s="4">
        <v>981</v>
      </c>
      <c r="K288" s="4">
        <v>1008</v>
      </c>
      <c r="L288" s="4">
        <v>375</v>
      </c>
      <c r="M288" s="4">
        <v>564</v>
      </c>
      <c r="N288" s="4">
        <v>729</v>
      </c>
    </row>
    <row r="289" spans="1:14">
      <c r="A289" s="3" t="s">
        <v>566</v>
      </c>
      <c r="B289" s="2" t="s">
        <v>567</v>
      </c>
      <c r="C289" s="4">
        <v>681</v>
      </c>
      <c r="D289" s="4">
        <v>729</v>
      </c>
      <c r="E289" s="4">
        <v>801</v>
      </c>
      <c r="F289" s="4">
        <v>68200</v>
      </c>
      <c r="G289" s="4">
        <v>91300</v>
      </c>
      <c r="H289" s="4">
        <v>115000</v>
      </c>
      <c r="I289" s="4">
        <v>240</v>
      </c>
      <c r="J289" s="4">
        <v>252</v>
      </c>
      <c r="K289" s="4">
        <v>267</v>
      </c>
      <c r="L289" s="4">
        <v>123</v>
      </c>
      <c r="M289" s="4">
        <v>171</v>
      </c>
      <c r="N289" s="4">
        <v>240</v>
      </c>
    </row>
    <row r="290" spans="1:14">
      <c r="A290" s="3" t="s">
        <v>568</v>
      </c>
      <c r="B290" s="2" t="s">
        <v>569</v>
      </c>
      <c r="C290" s="4">
        <v>1248</v>
      </c>
      <c r="D290" s="4">
        <v>1227</v>
      </c>
      <c r="E290" s="4">
        <v>1569</v>
      </c>
      <c r="F290" s="4">
        <v>65600</v>
      </c>
      <c r="G290" s="4">
        <v>81400</v>
      </c>
      <c r="H290" s="4">
        <v>104600</v>
      </c>
      <c r="I290" s="4">
        <v>462</v>
      </c>
      <c r="J290" s="4">
        <v>480</v>
      </c>
      <c r="K290" s="4">
        <v>621</v>
      </c>
      <c r="L290" s="4">
        <v>207</v>
      </c>
      <c r="M290" s="4">
        <v>294</v>
      </c>
      <c r="N290" s="4">
        <v>513</v>
      </c>
    </row>
    <row r="291" spans="1:14">
      <c r="A291" s="3" t="s">
        <v>570</v>
      </c>
      <c r="B291" s="2" t="s">
        <v>571</v>
      </c>
      <c r="C291" s="4">
        <v>1413</v>
      </c>
      <c r="D291" s="4">
        <v>1965</v>
      </c>
      <c r="E291" s="4">
        <v>2571</v>
      </c>
      <c r="F291" s="4">
        <v>61000</v>
      </c>
      <c r="G291" s="4">
        <v>65600</v>
      </c>
      <c r="H291" s="4">
        <v>80300</v>
      </c>
      <c r="I291" s="4">
        <v>603</v>
      </c>
      <c r="J291" s="4">
        <v>843</v>
      </c>
      <c r="K291" s="4">
        <v>1110</v>
      </c>
      <c r="L291" s="4">
        <v>264</v>
      </c>
      <c r="M291" s="4">
        <v>558</v>
      </c>
      <c r="N291" s="4">
        <v>897</v>
      </c>
    </row>
    <row r="292" spans="1:14">
      <c r="A292" s="3" t="s">
        <v>572</v>
      </c>
      <c r="B292" s="2" t="s">
        <v>573</v>
      </c>
      <c r="C292" s="4">
        <v>3321</v>
      </c>
      <c r="D292" s="4">
        <v>3462</v>
      </c>
      <c r="E292" s="4">
        <v>3615</v>
      </c>
      <c r="F292" s="4">
        <v>63800</v>
      </c>
      <c r="G292" s="4">
        <v>79700</v>
      </c>
      <c r="H292" s="4">
        <v>90700</v>
      </c>
      <c r="I292" s="4">
        <v>1062</v>
      </c>
      <c r="J292" s="4">
        <v>1119</v>
      </c>
      <c r="K292" s="4">
        <v>1104</v>
      </c>
      <c r="L292" s="4">
        <v>657</v>
      </c>
      <c r="M292" s="4">
        <v>867</v>
      </c>
      <c r="N292" s="4">
        <v>948</v>
      </c>
    </row>
    <row r="293" spans="1:14">
      <c r="A293" s="3" t="s">
        <v>574</v>
      </c>
      <c r="B293" s="2" t="s">
        <v>575</v>
      </c>
      <c r="C293" s="4">
        <v>3270</v>
      </c>
      <c r="D293" s="4">
        <v>3585</v>
      </c>
      <c r="E293" s="4">
        <v>3786</v>
      </c>
      <c r="F293" s="4">
        <v>54600</v>
      </c>
      <c r="G293" s="4">
        <v>70400</v>
      </c>
      <c r="H293" s="4">
        <v>80400</v>
      </c>
      <c r="I293" s="4">
        <v>1077</v>
      </c>
      <c r="J293" s="4">
        <v>1116</v>
      </c>
      <c r="K293" s="4">
        <v>1149</v>
      </c>
      <c r="L293" s="4">
        <v>654</v>
      </c>
      <c r="M293" s="4">
        <v>888</v>
      </c>
      <c r="N293" s="4">
        <v>963</v>
      </c>
    </row>
    <row r="294" spans="1:14">
      <c r="A294" s="3" t="s">
        <v>576</v>
      </c>
      <c r="B294" s="2" t="s">
        <v>577</v>
      </c>
      <c r="C294" s="4">
        <v>3255</v>
      </c>
      <c r="D294" s="4">
        <v>3483</v>
      </c>
      <c r="E294" s="4">
        <v>3642</v>
      </c>
      <c r="F294" s="4">
        <v>71200</v>
      </c>
      <c r="G294" s="4">
        <v>100000</v>
      </c>
      <c r="H294" s="4">
        <v>116200</v>
      </c>
      <c r="I294" s="4">
        <v>1044</v>
      </c>
      <c r="J294" s="4">
        <v>1086</v>
      </c>
      <c r="K294" s="4">
        <v>1101</v>
      </c>
      <c r="L294" s="4">
        <v>660</v>
      </c>
      <c r="M294" s="4">
        <v>903</v>
      </c>
      <c r="N294" s="4">
        <v>981</v>
      </c>
    </row>
    <row r="295" spans="1:14">
      <c r="A295" s="3" t="s">
        <v>578</v>
      </c>
      <c r="B295" s="2" t="s">
        <v>579</v>
      </c>
      <c r="C295" s="4">
        <v>2073</v>
      </c>
      <c r="D295" s="4">
        <v>2163</v>
      </c>
      <c r="E295" s="4">
        <v>2331</v>
      </c>
      <c r="F295" s="4">
        <v>93600</v>
      </c>
      <c r="G295" s="4">
        <v>100000</v>
      </c>
      <c r="H295" s="4">
        <v>132100</v>
      </c>
      <c r="I295" s="4">
        <v>870</v>
      </c>
      <c r="J295" s="4">
        <v>879</v>
      </c>
      <c r="K295" s="4">
        <v>930</v>
      </c>
      <c r="L295" s="4">
        <v>501</v>
      </c>
      <c r="M295" s="4">
        <v>663</v>
      </c>
      <c r="N295" s="4">
        <v>804</v>
      </c>
    </row>
    <row r="296" spans="1:14">
      <c r="A296" s="3" t="s">
        <v>580</v>
      </c>
      <c r="B296" s="2" t="s">
        <v>581</v>
      </c>
      <c r="C296" s="4">
        <v>3981</v>
      </c>
      <c r="D296" s="4">
        <v>4353</v>
      </c>
      <c r="E296" s="4">
        <v>4764</v>
      </c>
      <c r="F296" s="4">
        <v>76900</v>
      </c>
      <c r="G296" s="4">
        <v>99100</v>
      </c>
      <c r="H296" s="4">
        <v>108800</v>
      </c>
      <c r="I296" s="4">
        <v>1797</v>
      </c>
      <c r="J296" s="4">
        <v>1881</v>
      </c>
      <c r="K296" s="4">
        <v>2088</v>
      </c>
      <c r="L296" s="4">
        <v>903</v>
      </c>
      <c r="M296" s="4">
        <v>1272</v>
      </c>
      <c r="N296" s="4">
        <v>1710</v>
      </c>
    </row>
    <row r="297" spans="1:14">
      <c r="A297" s="3" t="s">
        <v>582</v>
      </c>
      <c r="B297" s="2" t="s">
        <v>583</v>
      </c>
      <c r="C297" s="4">
        <v>1269</v>
      </c>
      <c r="D297" s="4">
        <v>1350</v>
      </c>
      <c r="E297" s="4">
        <v>1380</v>
      </c>
      <c r="F297" s="4">
        <v>66400</v>
      </c>
      <c r="G297" s="4">
        <v>89700</v>
      </c>
      <c r="H297" s="4">
        <v>97000</v>
      </c>
      <c r="I297" s="4">
        <v>384</v>
      </c>
      <c r="J297" s="4">
        <v>414</v>
      </c>
      <c r="K297" s="4">
        <v>426</v>
      </c>
      <c r="L297" s="4">
        <v>216</v>
      </c>
      <c r="M297" s="4">
        <v>321</v>
      </c>
      <c r="N297" s="4">
        <v>360</v>
      </c>
    </row>
    <row r="298" spans="1:14">
      <c r="A298" s="3" t="s">
        <v>584</v>
      </c>
      <c r="B298" s="2" t="s">
        <v>585</v>
      </c>
      <c r="C298" s="4">
        <v>3420</v>
      </c>
      <c r="D298" s="4">
        <v>3714</v>
      </c>
      <c r="E298" s="4">
        <v>3900</v>
      </c>
      <c r="F298" s="4">
        <v>66400</v>
      </c>
      <c r="G298" s="4">
        <v>83700</v>
      </c>
      <c r="H298" s="4">
        <v>97400</v>
      </c>
      <c r="I298" s="4">
        <v>1185</v>
      </c>
      <c r="J298" s="4">
        <v>1245</v>
      </c>
      <c r="K298" s="4">
        <v>1299</v>
      </c>
      <c r="L298" s="4">
        <v>690</v>
      </c>
      <c r="M298" s="4">
        <v>951</v>
      </c>
      <c r="N298" s="4">
        <v>1116</v>
      </c>
    </row>
    <row r="299" spans="1:14">
      <c r="A299" s="3" t="s">
        <v>586</v>
      </c>
      <c r="B299" s="2" t="s">
        <v>587</v>
      </c>
      <c r="C299" s="4">
        <v>3840</v>
      </c>
      <c r="D299" s="4">
        <v>4128</v>
      </c>
      <c r="E299" s="4">
        <v>4314</v>
      </c>
      <c r="F299" s="4">
        <v>67400</v>
      </c>
      <c r="G299" s="4">
        <v>82500</v>
      </c>
      <c r="H299" s="4">
        <v>102000</v>
      </c>
      <c r="I299" s="4">
        <v>1401</v>
      </c>
      <c r="J299" s="4">
        <v>1548</v>
      </c>
      <c r="K299" s="4">
        <v>1548</v>
      </c>
      <c r="L299" s="4">
        <v>831</v>
      </c>
      <c r="M299" s="4">
        <v>1116</v>
      </c>
      <c r="N299" s="4">
        <v>1296</v>
      </c>
    </row>
    <row r="300" spans="1:14">
      <c r="A300" s="3" t="s">
        <v>588</v>
      </c>
      <c r="B300" s="2" t="s">
        <v>589</v>
      </c>
      <c r="C300" s="4">
        <v>2907</v>
      </c>
      <c r="D300" s="4">
        <v>3255</v>
      </c>
      <c r="E300" s="4">
        <v>3351</v>
      </c>
      <c r="F300" s="4">
        <v>93500</v>
      </c>
      <c r="G300" s="4">
        <v>100000</v>
      </c>
      <c r="H300" s="4">
        <v>118700</v>
      </c>
      <c r="I300" s="4">
        <v>1095</v>
      </c>
      <c r="J300" s="4">
        <v>1254</v>
      </c>
      <c r="K300" s="4">
        <v>1299</v>
      </c>
      <c r="L300" s="4">
        <v>714</v>
      </c>
      <c r="M300" s="4">
        <v>990</v>
      </c>
      <c r="N300" s="4">
        <v>1158</v>
      </c>
    </row>
    <row r="301" spans="1:14">
      <c r="A301" s="3" t="s">
        <v>590</v>
      </c>
      <c r="B301" s="2" t="s">
        <v>591</v>
      </c>
      <c r="C301" s="4">
        <v>3735</v>
      </c>
      <c r="D301" s="4">
        <v>3888</v>
      </c>
      <c r="E301" s="4">
        <v>3927</v>
      </c>
      <c r="F301" s="4">
        <v>99300</v>
      </c>
      <c r="G301" s="4">
        <v>100000</v>
      </c>
      <c r="H301" s="4">
        <v>142500</v>
      </c>
      <c r="I301" s="4">
        <v>1356</v>
      </c>
      <c r="J301" s="4">
        <v>1368</v>
      </c>
      <c r="K301" s="4">
        <v>1371</v>
      </c>
      <c r="L301" s="4">
        <v>846</v>
      </c>
      <c r="M301" s="4">
        <v>1077</v>
      </c>
      <c r="N301" s="4">
        <v>1233</v>
      </c>
    </row>
    <row r="302" spans="1:14">
      <c r="A302" s="3" t="s">
        <v>592</v>
      </c>
      <c r="B302" s="2" t="s">
        <v>593</v>
      </c>
      <c r="C302" s="4">
        <v>3285</v>
      </c>
      <c r="D302" s="4">
        <v>3426</v>
      </c>
      <c r="E302" s="4">
        <v>3444</v>
      </c>
      <c r="F302" s="4">
        <v>91500</v>
      </c>
      <c r="G302" s="4">
        <v>100000</v>
      </c>
      <c r="H302" s="4">
        <v>138600</v>
      </c>
      <c r="I302" s="4">
        <v>1185</v>
      </c>
      <c r="J302" s="4">
        <v>1209</v>
      </c>
      <c r="K302" s="4">
        <v>1221</v>
      </c>
      <c r="L302" s="4">
        <v>756</v>
      </c>
      <c r="M302" s="4">
        <v>993</v>
      </c>
      <c r="N302" s="4">
        <v>1113</v>
      </c>
    </row>
    <row r="303" spans="1:14">
      <c r="A303" s="3" t="s">
        <v>594</v>
      </c>
      <c r="B303" s="2" t="s">
        <v>595</v>
      </c>
      <c r="C303" s="4">
        <v>4047</v>
      </c>
      <c r="D303" s="4">
        <v>4098</v>
      </c>
      <c r="E303" s="4">
        <v>4245</v>
      </c>
      <c r="F303" s="4">
        <v>100000</v>
      </c>
      <c r="G303" s="4">
        <v>100000</v>
      </c>
      <c r="H303" s="4">
        <v>137500</v>
      </c>
      <c r="I303" s="4">
        <v>1392</v>
      </c>
      <c r="J303" s="4">
        <v>1401</v>
      </c>
      <c r="K303" s="4">
        <v>1425</v>
      </c>
      <c r="L303" s="4">
        <v>861</v>
      </c>
      <c r="M303" s="4">
        <v>1107</v>
      </c>
      <c r="N303" s="4">
        <v>1275</v>
      </c>
    </row>
    <row r="304" spans="1:14">
      <c r="A304" s="3" t="s">
        <v>596</v>
      </c>
      <c r="B304" s="2" t="s">
        <v>597</v>
      </c>
      <c r="C304" s="4">
        <v>5781</v>
      </c>
      <c r="D304" s="4">
        <v>6159</v>
      </c>
      <c r="E304" s="4">
        <v>6585</v>
      </c>
      <c r="F304" s="4">
        <v>55300</v>
      </c>
      <c r="G304" s="4">
        <v>82200</v>
      </c>
      <c r="H304" s="4">
        <v>99200</v>
      </c>
      <c r="I304" s="4">
        <v>2214</v>
      </c>
      <c r="J304" s="4">
        <v>2328</v>
      </c>
      <c r="K304" s="4">
        <v>2454</v>
      </c>
      <c r="L304" s="4">
        <v>1182</v>
      </c>
      <c r="M304" s="4">
        <v>1707</v>
      </c>
      <c r="N304" s="4">
        <v>2073</v>
      </c>
    </row>
    <row r="305" spans="1:14">
      <c r="A305" s="3" t="s">
        <v>598</v>
      </c>
      <c r="B305" s="2" t="s">
        <v>599</v>
      </c>
      <c r="C305" s="4">
        <v>4797</v>
      </c>
      <c r="D305" s="4">
        <v>4857</v>
      </c>
      <c r="E305" s="4">
        <v>5118</v>
      </c>
      <c r="F305" s="4">
        <v>66100</v>
      </c>
      <c r="G305" s="4">
        <v>82400</v>
      </c>
      <c r="H305" s="4">
        <v>100500</v>
      </c>
      <c r="I305" s="4">
        <v>1686</v>
      </c>
      <c r="J305" s="4">
        <v>1743</v>
      </c>
      <c r="K305" s="4">
        <v>1803</v>
      </c>
      <c r="L305" s="4">
        <v>1092</v>
      </c>
      <c r="M305" s="4">
        <v>1392</v>
      </c>
      <c r="N305" s="4">
        <v>1569</v>
      </c>
    </row>
    <row r="306" spans="1:14">
      <c r="A306" s="3" t="s">
        <v>600</v>
      </c>
      <c r="B306" s="2" t="s">
        <v>601</v>
      </c>
      <c r="C306" s="4">
        <v>4944</v>
      </c>
      <c r="D306" s="4">
        <v>5376</v>
      </c>
      <c r="E306" s="4">
        <v>5493</v>
      </c>
      <c r="F306" s="4">
        <v>68300</v>
      </c>
      <c r="G306" s="4">
        <v>87000</v>
      </c>
      <c r="H306" s="4">
        <v>105700</v>
      </c>
      <c r="I306" s="4">
        <v>1917</v>
      </c>
      <c r="J306" s="4">
        <v>2085</v>
      </c>
      <c r="K306" s="4">
        <v>2073</v>
      </c>
      <c r="L306" s="4">
        <v>969</v>
      </c>
      <c r="M306" s="4">
        <v>1365</v>
      </c>
      <c r="N306" s="4">
        <v>1560</v>
      </c>
    </row>
    <row r="307" spans="1:14">
      <c r="A307" s="3" t="s">
        <v>602</v>
      </c>
      <c r="B307" s="2" t="s">
        <v>603</v>
      </c>
      <c r="C307" s="4">
        <v>5208</v>
      </c>
      <c r="D307" s="4">
        <v>5367</v>
      </c>
      <c r="E307" s="4">
        <v>5469</v>
      </c>
      <c r="F307" s="4">
        <v>64000</v>
      </c>
      <c r="G307" s="4">
        <v>86600</v>
      </c>
      <c r="H307" s="4">
        <v>104600</v>
      </c>
      <c r="I307" s="4">
        <v>2151</v>
      </c>
      <c r="J307" s="4">
        <v>2160</v>
      </c>
      <c r="K307" s="4">
        <v>2205</v>
      </c>
      <c r="L307" s="4">
        <v>1176</v>
      </c>
      <c r="M307" s="4">
        <v>1578</v>
      </c>
      <c r="N307" s="4">
        <v>1857</v>
      </c>
    </row>
    <row r="308" spans="1:14">
      <c r="A308" s="3" t="s">
        <v>604</v>
      </c>
      <c r="B308" s="2" t="s">
        <v>605</v>
      </c>
      <c r="C308" s="4">
        <v>3048</v>
      </c>
      <c r="D308" s="4">
        <v>3243</v>
      </c>
      <c r="E308" s="4">
        <v>3333</v>
      </c>
      <c r="F308" s="4">
        <v>68700</v>
      </c>
      <c r="G308" s="4">
        <v>94000</v>
      </c>
      <c r="H308" s="4">
        <v>111700</v>
      </c>
      <c r="I308" s="4">
        <v>1272</v>
      </c>
      <c r="J308" s="4">
        <v>1326</v>
      </c>
      <c r="K308" s="4">
        <v>1362</v>
      </c>
      <c r="L308" s="4">
        <v>687</v>
      </c>
      <c r="M308" s="4">
        <v>909</v>
      </c>
      <c r="N308" s="4">
        <v>1185</v>
      </c>
    </row>
    <row r="309" spans="1:14">
      <c r="A309" s="3" t="s">
        <v>606</v>
      </c>
      <c r="B309" s="2" t="s">
        <v>607</v>
      </c>
      <c r="C309" s="4">
        <v>3291</v>
      </c>
      <c r="D309" s="4">
        <v>3570</v>
      </c>
      <c r="E309" s="4">
        <v>3759</v>
      </c>
      <c r="F309" s="4">
        <v>79900</v>
      </c>
      <c r="G309" s="4">
        <v>100000</v>
      </c>
      <c r="H309" s="4">
        <v>132900</v>
      </c>
      <c r="I309" s="4">
        <v>1293</v>
      </c>
      <c r="J309" s="4">
        <v>1365</v>
      </c>
      <c r="K309" s="4">
        <v>1392</v>
      </c>
      <c r="L309" s="4">
        <v>750</v>
      </c>
      <c r="M309" s="4">
        <v>1062</v>
      </c>
      <c r="N309" s="4">
        <v>1254</v>
      </c>
    </row>
    <row r="310" spans="1:14">
      <c r="A310" s="3" t="s">
        <v>608</v>
      </c>
      <c r="B310" s="2" t="s">
        <v>609</v>
      </c>
      <c r="C310" s="4">
        <v>4482</v>
      </c>
      <c r="D310" s="4">
        <v>4758</v>
      </c>
      <c r="E310" s="4">
        <v>4824</v>
      </c>
      <c r="F310" s="4">
        <v>71300</v>
      </c>
      <c r="G310" s="4">
        <v>95100</v>
      </c>
      <c r="H310" s="4">
        <v>115200</v>
      </c>
      <c r="I310" s="4">
        <v>1863</v>
      </c>
      <c r="J310" s="4">
        <v>1935</v>
      </c>
      <c r="K310" s="4">
        <v>1935</v>
      </c>
      <c r="L310" s="4">
        <v>1017</v>
      </c>
      <c r="M310" s="4">
        <v>1446</v>
      </c>
      <c r="N310" s="4">
        <v>1701</v>
      </c>
    </row>
    <row r="311" spans="1:14">
      <c r="A311" s="3" t="s">
        <v>610</v>
      </c>
      <c r="B311" s="2" t="s">
        <v>611</v>
      </c>
      <c r="C311" s="4">
        <v>3825</v>
      </c>
      <c r="D311" s="4">
        <v>4047</v>
      </c>
      <c r="E311" s="4">
        <v>4302</v>
      </c>
      <c r="F311" s="4">
        <v>69600</v>
      </c>
      <c r="G311" s="4">
        <v>100000</v>
      </c>
      <c r="H311" s="4">
        <v>137000</v>
      </c>
      <c r="I311" s="4">
        <v>1332</v>
      </c>
      <c r="J311" s="4">
        <v>1353</v>
      </c>
      <c r="K311" s="4">
        <v>1389</v>
      </c>
      <c r="L311" s="4">
        <v>804</v>
      </c>
      <c r="M311" s="4">
        <v>1101</v>
      </c>
      <c r="N311" s="4">
        <v>1278</v>
      </c>
    </row>
    <row r="312" spans="1:14">
      <c r="A312" s="3" t="s">
        <v>612</v>
      </c>
      <c r="B312" s="2" t="s">
        <v>613</v>
      </c>
      <c r="C312" s="4">
        <v>4782</v>
      </c>
      <c r="D312" s="4">
        <v>5709</v>
      </c>
      <c r="E312" s="4">
        <v>6072</v>
      </c>
      <c r="F312" s="4">
        <v>53300</v>
      </c>
      <c r="G312" s="4">
        <v>75200</v>
      </c>
      <c r="H312" s="4">
        <v>92600</v>
      </c>
      <c r="I312" s="4">
        <v>1677</v>
      </c>
      <c r="J312" s="4">
        <v>2025</v>
      </c>
      <c r="K312" s="4">
        <v>2124</v>
      </c>
      <c r="L312" s="4">
        <v>837</v>
      </c>
      <c r="M312" s="4">
        <v>1431</v>
      </c>
      <c r="N312" s="4">
        <v>1746</v>
      </c>
    </row>
    <row r="313" spans="1:14">
      <c r="A313" s="3" t="s">
        <v>614</v>
      </c>
      <c r="B313" s="2" t="s">
        <v>615</v>
      </c>
      <c r="C313" s="4">
        <v>4530</v>
      </c>
      <c r="D313" s="4">
        <v>4725</v>
      </c>
      <c r="E313" s="4">
        <v>4440</v>
      </c>
      <c r="F313" s="4">
        <v>34500</v>
      </c>
      <c r="G313" s="4">
        <v>48400</v>
      </c>
      <c r="H313" s="4">
        <v>57800</v>
      </c>
      <c r="I313" s="4">
        <v>1335</v>
      </c>
      <c r="J313" s="4">
        <v>1359</v>
      </c>
      <c r="K313" s="4">
        <v>1296</v>
      </c>
      <c r="L313" s="4">
        <v>315</v>
      </c>
      <c r="M313" s="4">
        <v>522</v>
      </c>
      <c r="N313" s="4">
        <v>753</v>
      </c>
    </row>
    <row r="314" spans="1:14">
      <c r="A314" s="3" t="s">
        <v>616</v>
      </c>
      <c r="B314" s="2" t="s">
        <v>617</v>
      </c>
      <c r="C314" s="4">
        <v>2814</v>
      </c>
      <c r="D314" s="4">
        <v>2964</v>
      </c>
      <c r="E314" s="4">
        <v>2727</v>
      </c>
      <c r="F314" s="4">
        <v>32600</v>
      </c>
      <c r="G314" s="4">
        <v>45000</v>
      </c>
      <c r="H314" s="4">
        <v>53600</v>
      </c>
      <c r="I314" s="4">
        <v>822</v>
      </c>
      <c r="J314" s="4">
        <v>840</v>
      </c>
      <c r="K314" s="4">
        <v>783</v>
      </c>
      <c r="L314" s="4">
        <v>171</v>
      </c>
      <c r="M314" s="4">
        <v>318</v>
      </c>
      <c r="N314" s="4">
        <v>420</v>
      </c>
    </row>
    <row r="315" spans="1:14">
      <c r="A315" s="3" t="s">
        <v>618</v>
      </c>
      <c r="B315" s="2" t="s">
        <v>619</v>
      </c>
      <c r="C315" s="4">
        <v>4200</v>
      </c>
      <c r="D315" s="4">
        <v>4227</v>
      </c>
      <c r="E315" s="4">
        <v>4305</v>
      </c>
      <c r="F315" s="4">
        <v>22500</v>
      </c>
      <c r="G315" s="4">
        <v>31200</v>
      </c>
      <c r="H315" s="4">
        <v>31800</v>
      </c>
      <c r="I315" s="4">
        <v>1242</v>
      </c>
      <c r="J315" s="4">
        <v>1233</v>
      </c>
      <c r="K315" s="4">
        <v>1317</v>
      </c>
      <c r="L315" s="4">
        <v>177</v>
      </c>
      <c r="M315" s="4">
        <v>342</v>
      </c>
      <c r="N315" s="4">
        <v>582</v>
      </c>
    </row>
    <row r="316" spans="1:14">
      <c r="A316" s="3" t="s">
        <v>620</v>
      </c>
      <c r="B316" s="2" t="s">
        <v>621</v>
      </c>
      <c r="C316" s="4">
        <v>2355</v>
      </c>
      <c r="D316" s="4">
        <v>2682</v>
      </c>
      <c r="E316" s="4">
        <v>2781</v>
      </c>
      <c r="F316" s="4">
        <v>41400</v>
      </c>
      <c r="G316" s="4">
        <v>52200</v>
      </c>
      <c r="H316" s="4">
        <v>67500</v>
      </c>
      <c r="I316" s="4">
        <v>948</v>
      </c>
      <c r="J316" s="4">
        <v>1047</v>
      </c>
      <c r="K316" s="4">
        <v>1032</v>
      </c>
      <c r="L316" s="4">
        <v>435</v>
      </c>
      <c r="M316" s="4">
        <v>651</v>
      </c>
      <c r="N316" s="4">
        <v>741</v>
      </c>
    </row>
    <row r="317" spans="1:14">
      <c r="A317" s="3" t="s">
        <v>622</v>
      </c>
      <c r="B317" s="2" t="s">
        <v>623</v>
      </c>
      <c r="C317" s="4">
        <v>156</v>
      </c>
      <c r="D317" s="4">
        <v>219</v>
      </c>
      <c r="E317" s="4">
        <v>2241</v>
      </c>
      <c r="F317" s="4">
        <v>66700</v>
      </c>
      <c r="G317" s="4">
        <v>100000</v>
      </c>
      <c r="H317" s="4">
        <v>133500</v>
      </c>
      <c r="I317" s="4">
        <v>60</v>
      </c>
      <c r="J317" s="4">
        <v>75</v>
      </c>
      <c r="K317" s="4">
        <v>747</v>
      </c>
      <c r="L317" s="4">
        <v>27</v>
      </c>
      <c r="M317" s="4">
        <v>51</v>
      </c>
      <c r="N317" s="4">
        <v>699</v>
      </c>
    </row>
    <row r="318" spans="1:14">
      <c r="A318" s="3" t="s">
        <v>624</v>
      </c>
      <c r="B318" s="2" t="s">
        <v>625</v>
      </c>
      <c r="C318" s="4">
        <v>1536</v>
      </c>
      <c r="D318" s="4">
        <v>1581</v>
      </c>
      <c r="E318" s="4">
        <v>2961</v>
      </c>
      <c r="F318" s="4">
        <v>62400</v>
      </c>
      <c r="G318" s="4">
        <v>75000</v>
      </c>
      <c r="H318" s="4">
        <v>68800</v>
      </c>
      <c r="I318" s="4">
        <v>675</v>
      </c>
      <c r="J318" s="4">
        <v>663</v>
      </c>
      <c r="K318" s="4">
        <v>1161</v>
      </c>
      <c r="L318" s="4">
        <v>357</v>
      </c>
      <c r="M318" s="4">
        <v>459</v>
      </c>
      <c r="N318" s="4">
        <v>963</v>
      </c>
    </row>
    <row r="319" spans="1:14">
      <c r="A319" s="3" t="s">
        <v>626</v>
      </c>
      <c r="B319" s="2" t="s">
        <v>627</v>
      </c>
      <c r="C319" s="4">
        <v>4005</v>
      </c>
      <c r="D319" s="4">
        <v>4326</v>
      </c>
      <c r="E319" s="4">
        <v>4632</v>
      </c>
      <c r="F319" s="4">
        <v>63100</v>
      </c>
      <c r="G319" s="4">
        <v>78300</v>
      </c>
      <c r="H319" s="4">
        <v>105200</v>
      </c>
      <c r="I319" s="4">
        <v>1329</v>
      </c>
      <c r="J319" s="4">
        <v>1413</v>
      </c>
      <c r="K319" s="4">
        <v>1545</v>
      </c>
      <c r="L319" s="4">
        <v>642</v>
      </c>
      <c r="M319" s="4">
        <v>963</v>
      </c>
      <c r="N319" s="4">
        <v>1293</v>
      </c>
    </row>
    <row r="320" spans="1:14">
      <c r="A320" s="3" t="s">
        <v>628</v>
      </c>
      <c r="B320" s="2" t="s">
        <v>629</v>
      </c>
      <c r="C320" s="4">
        <v>3366</v>
      </c>
      <c r="D320" s="4">
        <v>4119</v>
      </c>
      <c r="E320" s="4">
        <v>4683</v>
      </c>
      <c r="F320" s="4">
        <v>48100</v>
      </c>
      <c r="G320" s="4">
        <v>63700</v>
      </c>
      <c r="H320" s="4">
        <v>81600</v>
      </c>
      <c r="I320" s="4">
        <v>1266</v>
      </c>
      <c r="J320" s="4">
        <v>1554</v>
      </c>
      <c r="K320" s="4">
        <v>1767</v>
      </c>
      <c r="L320" s="4">
        <v>546</v>
      </c>
      <c r="M320" s="4">
        <v>1056</v>
      </c>
      <c r="N320" s="4">
        <v>1416</v>
      </c>
    </row>
    <row r="321" spans="1:14">
      <c r="A321" s="3" t="s">
        <v>630</v>
      </c>
      <c r="B321" s="2" t="s">
        <v>631</v>
      </c>
      <c r="C321" s="4">
        <v>2850</v>
      </c>
      <c r="D321" s="4">
        <v>3135</v>
      </c>
      <c r="E321" s="4">
        <v>3204</v>
      </c>
      <c r="F321" s="4">
        <v>52000</v>
      </c>
      <c r="G321" s="4">
        <v>72400</v>
      </c>
      <c r="H321" s="4">
        <v>87100</v>
      </c>
      <c r="I321" s="4">
        <v>1017</v>
      </c>
      <c r="J321" s="4">
        <v>1098</v>
      </c>
      <c r="K321" s="4">
        <v>1125</v>
      </c>
      <c r="L321" s="4">
        <v>480</v>
      </c>
      <c r="M321" s="4">
        <v>753</v>
      </c>
      <c r="N321" s="4">
        <v>918</v>
      </c>
    </row>
    <row r="322" spans="1:14">
      <c r="A322" s="3" t="s">
        <v>632</v>
      </c>
      <c r="B322" s="2" t="s">
        <v>633</v>
      </c>
      <c r="C322" s="4">
        <v>4080</v>
      </c>
      <c r="D322" s="4">
        <v>4413</v>
      </c>
      <c r="E322" s="4">
        <v>4845</v>
      </c>
      <c r="F322" s="4">
        <v>39000</v>
      </c>
      <c r="G322" s="4">
        <v>54000</v>
      </c>
      <c r="H322" s="4">
        <v>72600</v>
      </c>
      <c r="I322" s="4">
        <v>1521</v>
      </c>
      <c r="J322" s="4">
        <v>1617</v>
      </c>
      <c r="K322" s="4">
        <v>1692</v>
      </c>
      <c r="L322" s="4">
        <v>597</v>
      </c>
      <c r="M322" s="4">
        <v>981</v>
      </c>
      <c r="N322" s="4">
        <v>1311</v>
      </c>
    </row>
    <row r="323" spans="1:14">
      <c r="A323" s="3" t="s">
        <v>634</v>
      </c>
      <c r="B323" s="2" t="s">
        <v>635</v>
      </c>
      <c r="C323" s="4">
        <v>3150</v>
      </c>
      <c r="D323" s="4">
        <v>3258</v>
      </c>
      <c r="E323" s="4">
        <v>3273</v>
      </c>
      <c r="F323" s="4">
        <v>43300</v>
      </c>
      <c r="G323" s="4">
        <v>62400</v>
      </c>
      <c r="H323" s="4">
        <v>73500</v>
      </c>
      <c r="I323" s="4">
        <v>1128</v>
      </c>
      <c r="J323" s="4">
        <v>1161</v>
      </c>
      <c r="K323" s="4">
        <v>1152</v>
      </c>
      <c r="L323" s="4">
        <v>471</v>
      </c>
      <c r="M323" s="4">
        <v>741</v>
      </c>
      <c r="N323" s="4">
        <v>879</v>
      </c>
    </row>
    <row r="324" spans="1:14">
      <c r="A324" s="3" t="s">
        <v>636</v>
      </c>
      <c r="B324" s="2" t="s">
        <v>637</v>
      </c>
      <c r="C324" s="4">
        <v>5406</v>
      </c>
      <c r="D324" s="4">
        <v>5640</v>
      </c>
      <c r="E324" s="4">
        <v>5673</v>
      </c>
      <c r="F324" s="4">
        <v>53800</v>
      </c>
      <c r="G324" s="4">
        <v>68100</v>
      </c>
      <c r="H324" s="4">
        <v>90500</v>
      </c>
      <c r="I324" s="4">
        <v>1875</v>
      </c>
      <c r="J324" s="4">
        <v>1905</v>
      </c>
      <c r="K324" s="4">
        <v>1923</v>
      </c>
      <c r="L324" s="4">
        <v>918</v>
      </c>
      <c r="M324" s="4">
        <v>1296</v>
      </c>
      <c r="N324" s="4">
        <v>1593</v>
      </c>
    </row>
    <row r="325" spans="1:14">
      <c r="A325" s="3" t="s">
        <v>638</v>
      </c>
      <c r="B325" s="2" t="s">
        <v>639</v>
      </c>
      <c r="C325" s="4">
        <v>2466</v>
      </c>
      <c r="D325" s="4">
        <v>2772</v>
      </c>
      <c r="E325" s="4">
        <v>2832</v>
      </c>
      <c r="F325" s="4">
        <v>47000</v>
      </c>
      <c r="G325" s="4">
        <v>57700</v>
      </c>
      <c r="H325" s="4">
        <v>74600</v>
      </c>
      <c r="I325" s="4">
        <v>897</v>
      </c>
      <c r="J325" s="4">
        <v>948</v>
      </c>
      <c r="K325" s="4">
        <v>954</v>
      </c>
      <c r="L325" s="4">
        <v>378</v>
      </c>
      <c r="M325" s="4">
        <v>633</v>
      </c>
      <c r="N325" s="4">
        <v>750</v>
      </c>
    </row>
    <row r="326" spans="1:14">
      <c r="A326" s="3" t="s">
        <v>640</v>
      </c>
      <c r="B326" s="2" t="s">
        <v>641</v>
      </c>
      <c r="C326" s="4">
        <v>2637</v>
      </c>
      <c r="D326" s="4">
        <v>2655</v>
      </c>
      <c r="E326" s="4">
        <v>2547</v>
      </c>
      <c r="F326" s="4">
        <v>37700</v>
      </c>
      <c r="G326" s="4">
        <v>44400</v>
      </c>
      <c r="H326" s="4">
        <v>58500</v>
      </c>
      <c r="I326" s="4">
        <v>864</v>
      </c>
      <c r="J326" s="4">
        <v>858</v>
      </c>
      <c r="K326" s="4">
        <v>852</v>
      </c>
      <c r="L326" s="4">
        <v>282</v>
      </c>
      <c r="M326" s="4">
        <v>447</v>
      </c>
      <c r="N326" s="4">
        <v>594</v>
      </c>
    </row>
    <row r="327" spans="1:14">
      <c r="A327" s="3" t="s">
        <v>642</v>
      </c>
      <c r="B327" s="2" t="s">
        <v>643</v>
      </c>
      <c r="C327" s="4">
        <v>4044</v>
      </c>
      <c r="D327" s="4">
        <v>4137</v>
      </c>
      <c r="E327" s="4">
        <v>4281</v>
      </c>
      <c r="F327" s="4">
        <v>51300</v>
      </c>
      <c r="G327" s="4">
        <v>68600</v>
      </c>
      <c r="H327" s="4">
        <v>82900</v>
      </c>
      <c r="I327" s="4">
        <v>1338</v>
      </c>
      <c r="J327" s="4">
        <v>1341</v>
      </c>
      <c r="K327" s="4">
        <v>1365</v>
      </c>
      <c r="L327" s="4">
        <v>582</v>
      </c>
      <c r="M327" s="4">
        <v>864</v>
      </c>
      <c r="N327" s="4">
        <v>1089</v>
      </c>
    </row>
    <row r="328" spans="1:14">
      <c r="A328" s="3" t="s">
        <v>644</v>
      </c>
      <c r="B328" s="2" t="s">
        <v>645</v>
      </c>
      <c r="C328" s="4">
        <v>2730</v>
      </c>
      <c r="D328" s="4">
        <v>3393</v>
      </c>
      <c r="E328" s="4">
        <v>3225</v>
      </c>
      <c r="F328" s="4">
        <v>47700</v>
      </c>
      <c r="G328" s="4">
        <v>62700</v>
      </c>
      <c r="H328" s="4">
        <v>75300</v>
      </c>
      <c r="I328" s="4">
        <v>1020</v>
      </c>
      <c r="J328" s="4">
        <v>1179</v>
      </c>
      <c r="K328" s="4">
        <v>1203</v>
      </c>
      <c r="L328" s="4">
        <v>447</v>
      </c>
      <c r="M328" s="4">
        <v>765</v>
      </c>
      <c r="N328" s="4">
        <v>966</v>
      </c>
    </row>
    <row r="329" spans="1:14">
      <c r="A329" s="3" t="s">
        <v>646</v>
      </c>
      <c r="B329" s="2" t="s">
        <v>647</v>
      </c>
      <c r="C329" s="4">
        <v>2823</v>
      </c>
      <c r="D329" s="4">
        <v>2895</v>
      </c>
      <c r="E329" s="4">
        <v>2772</v>
      </c>
      <c r="F329" s="4">
        <v>52200</v>
      </c>
      <c r="G329" s="4">
        <v>64800</v>
      </c>
      <c r="H329" s="4">
        <v>76600</v>
      </c>
      <c r="I329" s="4">
        <v>1125</v>
      </c>
      <c r="J329" s="4">
        <v>1128</v>
      </c>
      <c r="K329" s="4">
        <v>1077</v>
      </c>
      <c r="L329" s="4">
        <v>573</v>
      </c>
      <c r="M329" s="4">
        <v>756</v>
      </c>
      <c r="N329" s="4">
        <v>879</v>
      </c>
    </row>
    <row r="330" spans="1:14">
      <c r="A330" s="3" t="s">
        <v>648</v>
      </c>
      <c r="B330" s="2" t="s">
        <v>649</v>
      </c>
      <c r="C330" s="4">
        <v>5130</v>
      </c>
      <c r="D330" s="4">
        <v>5406</v>
      </c>
      <c r="E330" s="4">
        <v>5445</v>
      </c>
      <c r="F330" s="4">
        <v>63400</v>
      </c>
      <c r="G330" s="4">
        <v>88000</v>
      </c>
      <c r="H330" s="4">
        <v>109100</v>
      </c>
      <c r="I330" s="4">
        <v>1845</v>
      </c>
      <c r="J330" s="4">
        <v>1878</v>
      </c>
      <c r="K330" s="4">
        <v>1833</v>
      </c>
      <c r="L330" s="4">
        <v>984</v>
      </c>
      <c r="M330" s="4">
        <v>1332</v>
      </c>
      <c r="N330" s="4">
        <v>1590</v>
      </c>
    </row>
    <row r="331" spans="1:14">
      <c r="A331" s="3" t="s">
        <v>650</v>
      </c>
      <c r="B331" s="2" t="s">
        <v>651</v>
      </c>
      <c r="C331" s="4">
        <v>2649</v>
      </c>
      <c r="D331" s="4">
        <v>2724</v>
      </c>
      <c r="E331" s="4">
        <v>2670</v>
      </c>
      <c r="F331" s="4">
        <v>57900</v>
      </c>
      <c r="G331" s="4">
        <v>81300</v>
      </c>
      <c r="H331" s="4">
        <v>101200</v>
      </c>
      <c r="I331" s="4">
        <v>933</v>
      </c>
      <c r="J331" s="4">
        <v>936</v>
      </c>
      <c r="K331" s="4">
        <v>906</v>
      </c>
      <c r="L331" s="4">
        <v>522</v>
      </c>
      <c r="M331" s="4">
        <v>732</v>
      </c>
      <c r="N331" s="4">
        <v>786</v>
      </c>
    </row>
    <row r="332" spans="1:14">
      <c r="A332" s="3" t="s">
        <v>652</v>
      </c>
      <c r="B332" s="2" t="s">
        <v>653</v>
      </c>
      <c r="C332" s="4">
        <v>3567</v>
      </c>
      <c r="D332" s="4">
        <v>3666</v>
      </c>
      <c r="E332" s="4">
        <v>3915</v>
      </c>
      <c r="F332" s="4">
        <v>59800</v>
      </c>
      <c r="G332" s="4">
        <v>87000</v>
      </c>
      <c r="H332" s="4">
        <v>99500</v>
      </c>
      <c r="I332" s="4">
        <v>1260</v>
      </c>
      <c r="J332" s="4">
        <v>1239</v>
      </c>
      <c r="K332" s="4">
        <v>1302</v>
      </c>
      <c r="L332" s="4">
        <v>666</v>
      </c>
      <c r="M332" s="4">
        <v>891</v>
      </c>
      <c r="N332" s="4">
        <v>1122</v>
      </c>
    </row>
    <row r="333" spans="1:14">
      <c r="A333" s="3" t="s">
        <v>654</v>
      </c>
      <c r="B333" s="2" t="s">
        <v>655</v>
      </c>
      <c r="C333" s="4">
        <v>4359</v>
      </c>
      <c r="D333" s="4">
        <v>4716</v>
      </c>
      <c r="E333" s="4">
        <v>4827</v>
      </c>
      <c r="F333" s="4">
        <v>61400</v>
      </c>
      <c r="G333" s="4">
        <v>82500</v>
      </c>
      <c r="H333" s="4">
        <v>106100</v>
      </c>
      <c r="I333" s="4">
        <v>1560</v>
      </c>
      <c r="J333" s="4">
        <v>1626</v>
      </c>
      <c r="K333" s="4">
        <v>1665</v>
      </c>
      <c r="L333" s="4">
        <v>804</v>
      </c>
      <c r="M333" s="4">
        <v>1182</v>
      </c>
      <c r="N333" s="4">
        <v>1398</v>
      </c>
    </row>
    <row r="334" spans="1:14">
      <c r="A334" s="3" t="s">
        <v>656</v>
      </c>
      <c r="B334" s="2" t="s">
        <v>657</v>
      </c>
      <c r="C334" s="4">
        <v>4743</v>
      </c>
      <c r="D334" s="4">
        <v>5301</v>
      </c>
      <c r="E334" s="4">
        <v>5430</v>
      </c>
      <c r="F334" s="4">
        <v>42300</v>
      </c>
      <c r="G334" s="4">
        <v>53400</v>
      </c>
      <c r="H334" s="4">
        <v>68700</v>
      </c>
      <c r="I334" s="4">
        <v>1644</v>
      </c>
      <c r="J334" s="4">
        <v>1833</v>
      </c>
      <c r="K334" s="4">
        <v>1899</v>
      </c>
      <c r="L334" s="4">
        <v>639</v>
      </c>
      <c r="M334" s="4">
        <v>1089</v>
      </c>
      <c r="N334" s="4">
        <v>1380</v>
      </c>
    </row>
    <row r="335" spans="1:14">
      <c r="A335" s="3" t="s">
        <v>658</v>
      </c>
      <c r="B335" s="2" t="s">
        <v>659</v>
      </c>
      <c r="C335" s="4">
        <v>5052</v>
      </c>
      <c r="D335" s="4">
        <v>5424</v>
      </c>
      <c r="E335" s="4">
        <v>5592</v>
      </c>
      <c r="F335" s="4">
        <v>61900</v>
      </c>
      <c r="G335" s="4">
        <v>83100</v>
      </c>
      <c r="H335" s="4">
        <v>98100</v>
      </c>
      <c r="I335" s="4">
        <v>1767</v>
      </c>
      <c r="J335" s="4">
        <v>1875</v>
      </c>
      <c r="K335" s="4">
        <v>1896</v>
      </c>
      <c r="L335" s="4">
        <v>969</v>
      </c>
      <c r="M335" s="4">
        <v>1413</v>
      </c>
      <c r="N335" s="4">
        <v>1617</v>
      </c>
    </row>
    <row r="336" spans="1:14">
      <c r="A336" s="3" t="s">
        <v>660</v>
      </c>
      <c r="B336" s="2" t="s">
        <v>661</v>
      </c>
      <c r="C336" s="4">
        <v>6057</v>
      </c>
      <c r="D336" s="4">
        <v>6843</v>
      </c>
      <c r="E336" s="4">
        <v>7347</v>
      </c>
      <c r="F336" s="4">
        <v>42800</v>
      </c>
      <c r="G336" s="4">
        <v>59300</v>
      </c>
      <c r="H336" s="4">
        <v>77900</v>
      </c>
      <c r="I336" s="4">
        <v>2013</v>
      </c>
      <c r="J336" s="4">
        <v>2142</v>
      </c>
      <c r="K336" s="4">
        <v>2250</v>
      </c>
      <c r="L336" s="4">
        <v>987</v>
      </c>
      <c r="M336" s="4">
        <v>1485</v>
      </c>
      <c r="N336" s="4">
        <v>1854</v>
      </c>
    </row>
    <row r="337" spans="1:14">
      <c r="A337" s="3" t="s">
        <v>662</v>
      </c>
      <c r="B337" s="2" t="s">
        <v>663</v>
      </c>
      <c r="C337" s="4">
        <v>3858</v>
      </c>
      <c r="D337" s="4">
        <v>4239</v>
      </c>
      <c r="E337" s="4">
        <v>4278</v>
      </c>
      <c r="F337" s="4">
        <v>52900</v>
      </c>
      <c r="G337" s="4">
        <v>66300</v>
      </c>
      <c r="H337" s="4">
        <v>80500</v>
      </c>
      <c r="I337" s="4">
        <v>1329</v>
      </c>
      <c r="J337" s="4">
        <v>1446</v>
      </c>
      <c r="K337" s="4">
        <v>1494</v>
      </c>
      <c r="L337" s="4">
        <v>672</v>
      </c>
      <c r="M337" s="4">
        <v>1020</v>
      </c>
      <c r="N337" s="4">
        <v>1233</v>
      </c>
    </row>
    <row r="338" spans="1:14">
      <c r="A338" s="3" t="s">
        <v>664</v>
      </c>
      <c r="B338" s="2" t="s">
        <v>665</v>
      </c>
      <c r="C338" s="4">
        <v>3597</v>
      </c>
      <c r="D338" s="4">
        <v>3681</v>
      </c>
      <c r="E338" s="4">
        <v>3915</v>
      </c>
      <c r="F338" s="4">
        <v>28800</v>
      </c>
      <c r="G338" s="4">
        <v>39700</v>
      </c>
      <c r="H338" s="4">
        <v>45600</v>
      </c>
      <c r="I338" s="4">
        <v>960</v>
      </c>
      <c r="J338" s="4">
        <v>975</v>
      </c>
      <c r="K338" s="4">
        <v>1017</v>
      </c>
      <c r="L338" s="4">
        <v>219</v>
      </c>
      <c r="M338" s="4">
        <v>390</v>
      </c>
      <c r="N338" s="4">
        <v>630</v>
      </c>
    </row>
    <row r="339" spans="1:14">
      <c r="A339" s="3" t="s">
        <v>666</v>
      </c>
      <c r="B339" s="2" t="s">
        <v>667</v>
      </c>
      <c r="C339" s="4">
        <v>2508</v>
      </c>
      <c r="D339" s="4">
        <v>2646</v>
      </c>
      <c r="E339" s="4">
        <v>2871</v>
      </c>
      <c r="F339" s="4">
        <v>27200</v>
      </c>
      <c r="G339" s="4">
        <v>39200</v>
      </c>
      <c r="H339" s="4">
        <v>53800</v>
      </c>
      <c r="I339" s="4">
        <v>759</v>
      </c>
      <c r="J339" s="4">
        <v>765</v>
      </c>
      <c r="K339" s="4">
        <v>831</v>
      </c>
      <c r="L339" s="4">
        <v>192</v>
      </c>
      <c r="M339" s="4">
        <v>348</v>
      </c>
      <c r="N339" s="4">
        <v>510</v>
      </c>
    </row>
    <row r="340" spans="1:14">
      <c r="A340" s="3" t="s">
        <v>668</v>
      </c>
      <c r="B340" s="2" t="s">
        <v>669</v>
      </c>
      <c r="C340" s="4">
        <v>4860</v>
      </c>
      <c r="D340" s="4">
        <v>5211</v>
      </c>
      <c r="E340" s="4">
        <v>5571</v>
      </c>
      <c r="F340" s="4">
        <v>29600</v>
      </c>
      <c r="G340" s="4">
        <v>39900</v>
      </c>
      <c r="H340" s="4">
        <v>52200</v>
      </c>
      <c r="I340" s="4">
        <v>1458</v>
      </c>
      <c r="J340" s="4">
        <v>1440</v>
      </c>
      <c r="K340" s="4">
        <v>1578</v>
      </c>
      <c r="L340" s="4">
        <v>465</v>
      </c>
      <c r="M340" s="4">
        <v>756</v>
      </c>
      <c r="N340" s="4">
        <v>1092</v>
      </c>
    </row>
    <row r="341" spans="1:14">
      <c r="A341" s="3" t="s">
        <v>670</v>
      </c>
      <c r="B341" s="2" t="s">
        <v>671</v>
      </c>
      <c r="C341" s="4">
        <v>4968</v>
      </c>
      <c r="D341" s="4">
        <v>5397</v>
      </c>
      <c r="E341" s="4">
        <v>5703</v>
      </c>
      <c r="F341" s="4">
        <v>40600</v>
      </c>
      <c r="G341" s="4">
        <v>56600</v>
      </c>
      <c r="H341" s="4">
        <v>68200</v>
      </c>
      <c r="I341" s="4">
        <v>1671</v>
      </c>
      <c r="J341" s="4">
        <v>1725</v>
      </c>
      <c r="K341" s="4">
        <v>1800</v>
      </c>
      <c r="L341" s="4">
        <v>714</v>
      </c>
      <c r="M341" s="4">
        <v>1110</v>
      </c>
      <c r="N341" s="4">
        <v>1422</v>
      </c>
    </row>
    <row r="342" spans="1:14">
      <c r="A342" s="3" t="s">
        <v>672</v>
      </c>
      <c r="B342" s="2" t="s">
        <v>673</v>
      </c>
      <c r="C342" s="4">
        <v>3966</v>
      </c>
      <c r="D342" s="4">
        <v>4221</v>
      </c>
      <c r="E342" s="4">
        <v>4215</v>
      </c>
      <c r="F342" s="4">
        <v>54700</v>
      </c>
      <c r="G342" s="4">
        <v>65200</v>
      </c>
      <c r="H342" s="4">
        <v>84600</v>
      </c>
      <c r="I342" s="4">
        <v>1260</v>
      </c>
      <c r="J342" s="4">
        <v>1365</v>
      </c>
      <c r="K342" s="4">
        <v>1389</v>
      </c>
      <c r="L342" s="4">
        <v>699</v>
      </c>
      <c r="M342" s="4">
        <v>975</v>
      </c>
      <c r="N342" s="4">
        <v>1182</v>
      </c>
    </row>
    <row r="343" spans="1:14">
      <c r="A343" s="3" t="s">
        <v>674</v>
      </c>
      <c r="B343" s="2" t="s">
        <v>675</v>
      </c>
      <c r="C343" s="4">
        <v>3117</v>
      </c>
      <c r="D343" s="4">
        <v>3375</v>
      </c>
      <c r="E343" s="4">
        <v>3570</v>
      </c>
      <c r="F343" s="4">
        <v>42800</v>
      </c>
      <c r="G343" s="4">
        <v>55700</v>
      </c>
      <c r="H343" s="4">
        <v>75000</v>
      </c>
      <c r="I343" s="4">
        <v>1149</v>
      </c>
      <c r="J343" s="4">
        <v>1215</v>
      </c>
      <c r="K343" s="4">
        <v>1212</v>
      </c>
      <c r="L343" s="4">
        <v>531</v>
      </c>
      <c r="M343" s="4">
        <v>726</v>
      </c>
      <c r="N343" s="4">
        <v>975</v>
      </c>
    </row>
    <row r="344" spans="1:14">
      <c r="A344" s="3" t="s">
        <v>676</v>
      </c>
      <c r="B344" s="2" t="s">
        <v>677</v>
      </c>
      <c r="C344" s="4">
        <v>4041</v>
      </c>
      <c r="D344" s="4">
        <v>4464</v>
      </c>
      <c r="E344" s="4">
        <v>4560</v>
      </c>
      <c r="F344" s="4">
        <v>41700</v>
      </c>
      <c r="G344" s="4">
        <v>56700</v>
      </c>
      <c r="H344" s="4">
        <v>72500</v>
      </c>
      <c r="I344" s="4">
        <v>1230</v>
      </c>
      <c r="J344" s="4">
        <v>1311</v>
      </c>
      <c r="K344" s="4">
        <v>1317</v>
      </c>
      <c r="L344" s="4">
        <v>480</v>
      </c>
      <c r="M344" s="4">
        <v>738</v>
      </c>
      <c r="N344" s="4">
        <v>975</v>
      </c>
    </row>
    <row r="345" spans="1:14">
      <c r="A345" s="3" t="s">
        <v>678</v>
      </c>
      <c r="B345" s="2" t="s">
        <v>679</v>
      </c>
      <c r="C345" s="4">
        <v>3834</v>
      </c>
      <c r="D345" s="4">
        <v>4146</v>
      </c>
      <c r="E345" s="4">
        <v>4767</v>
      </c>
      <c r="F345" s="4">
        <v>58600</v>
      </c>
      <c r="G345" s="4">
        <v>78600</v>
      </c>
      <c r="H345" s="4">
        <v>89400</v>
      </c>
      <c r="I345" s="4">
        <v>1236</v>
      </c>
      <c r="J345" s="4">
        <v>1263</v>
      </c>
      <c r="K345" s="4">
        <v>1311</v>
      </c>
      <c r="L345" s="4">
        <v>768</v>
      </c>
      <c r="M345" s="4">
        <v>1026</v>
      </c>
      <c r="N345" s="4">
        <v>1152</v>
      </c>
    </row>
    <row r="346" spans="1:14">
      <c r="A346" s="3" t="s">
        <v>680</v>
      </c>
      <c r="B346" s="2" t="s">
        <v>681</v>
      </c>
      <c r="C346" s="4">
        <v>2382</v>
      </c>
      <c r="D346" s="4">
        <v>2553</v>
      </c>
      <c r="E346" s="4">
        <v>2667</v>
      </c>
      <c r="F346" s="4">
        <v>71100</v>
      </c>
      <c r="G346" s="4">
        <v>82900</v>
      </c>
      <c r="H346" s="4">
        <v>96500</v>
      </c>
      <c r="I346" s="4">
        <v>762</v>
      </c>
      <c r="J346" s="4">
        <v>816</v>
      </c>
      <c r="K346" s="4">
        <v>864</v>
      </c>
      <c r="L346" s="4">
        <v>432</v>
      </c>
      <c r="M346" s="4">
        <v>618</v>
      </c>
      <c r="N346" s="4">
        <v>711</v>
      </c>
    </row>
    <row r="347" spans="1:14">
      <c r="A347" s="3" t="s">
        <v>682</v>
      </c>
      <c r="B347" s="2" t="s">
        <v>683</v>
      </c>
      <c r="C347" s="4">
        <v>5400</v>
      </c>
      <c r="D347" s="4">
        <v>5493</v>
      </c>
      <c r="E347" s="4">
        <v>5745</v>
      </c>
      <c r="F347" s="4">
        <v>59800</v>
      </c>
      <c r="G347" s="4">
        <v>77800</v>
      </c>
      <c r="H347" s="4">
        <v>94900</v>
      </c>
      <c r="I347" s="4">
        <v>1962</v>
      </c>
      <c r="J347" s="4">
        <v>2010</v>
      </c>
      <c r="K347" s="4">
        <v>2025</v>
      </c>
      <c r="L347" s="4">
        <v>963</v>
      </c>
      <c r="M347" s="4">
        <v>1407</v>
      </c>
      <c r="N347" s="4">
        <v>1686</v>
      </c>
    </row>
    <row r="348" spans="1:14">
      <c r="A348" s="3" t="s">
        <v>684</v>
      </c>
      <c r="B348" s="2" t="s">
        <v>685</v>
      </c>
      <c r="C348" s="4">
        <v>570</v>
      </c>
      <c r="D348" s="4">
        <v>675</v>
      </c>
      <c r="E348" s="4">
        <v>693</v>
      </c>
      <c r="F348" s="4">
        <v>46900</v>
      </c>
      <c r="G348" s="4">
        <v>62500</v>
      </c>
      <c r="H348" s="4">
        <v>78100</v>
      </c>
      <c r="I348" s="4">
        <v>213</v>
      </c>
      <c r="J348" s="4">
        <v>222</v>
      </c>
      <c r="K348" s="4">
        <v>228</v>
      </c>
      <c r="L348" s="4">
        <v>69</v>
      </c>
      <c r="M348" s="4">
        <v>132</v>
      </c>
      <c r="N348" s="4">
        <v>183</v>
      </c>
    </row>
    <row r="349" spans="1:14">
      <c r="A349" s="3" t="s">
        <v>686</v>
      </c>
      <c r="B349" s="2" t="s">
        <v>687</v>
      </c>
      <c r="C349" s="4">
        <v>3363</v>
      </c>
      <c r="D349" s="4">
        <v>3471</v>
      </c>
      <c r="E349" s="4">
        <v>3765</v>
      </c>
      <c r="F349" s="4">
        <v>31800</v>
      </c>
      <c r="G349" s="4">
        <v>47700</v>
      </c>
      <c r="H349" s="4">
        <v>61900</v>
      </c>
      <c r="I349" s="4">
        <v>1452</v>
      </c>
      <c r="J349" s="4">
        <v>1458</v>
      </c>
      <c r="K349" s="4">
        <v>1500</v>
      </c>
      <c r="L349" s="4">
        <v>483</v>
      </c>
      <c r="M349" s="4">
        <v>813</v>
      </c>
      <c r="N349" s="4">
        <v>1098</v>
      </c>
    </row>
    <row r="350" spans="1:14">
      <c r="A350" s="3" t="s">
        <v>688</v>
      </c>
      <c r="B350" s="2" t="s">
        <v>689</v>
      </c>
      <c r="C350" s="4">
        <v>3417</v>
      </c>
      <c r="D350" s="4">
        <v>3558</v>
      </c>
      <c r="E350" s="4">
        <v>3576</v>
      </c>
      <c r="F350" s="4">
        <v>49600</v>
      </c>
      <c r="G350" s="4">
        <v>67400</v>
      </c>
      <c r="H350" s="4">
        <v>83300</v>
      </c>
      <c r="I350" s="4">
        <v>1449</v>
      </c>
      <c r="J350" s="4">
        <v>1485</v>
      </c>
      <c r="K350" s="4">
        <v>1485</v>
      </c>
      <c r="L350" s="4">
        <v>579</v>
      </c>
      <c r="M350" s="4">
        <v>906</v>
      </c>
      <c r="N350" s="4">
        <v>1170</v>
      </c>
    </row>
    <row r="351" spans="1:14">
      <c r="A351" s="3" t="s">
        <v>690</v>
      </c>
      <c r="B351" s="2" t="s">
        <v>691</v>
      </c>
      <c r="C351" s="4">
        <v>3426</v>
      </c>
      <c r="D351" s="4">
        <v>3606</v>
      </c>
      <c r="E351" s="4">
        <v>3849</v>
      </c>
      <c r="F351" s="4">
        <v>55300</v>
      </c>
      <c r="G351" s="4">
        <v>72900</v>
      </c>
      <c r="H351" s="4">
        <v>86600</v>
      </c>
      <c r="I351" s="4">
        <v>1230</v>
      </c>
      <c r="J351" s="4">
        <v>1305</v>
      </c>
      <c r="K351" s="4">
        <v>1389</v>
      </c>
      <c r="L351" s="4">
        <v>537</v>
      </c>
      <c r="M351" s="4">
        <v>870</v>
      </c>
      <c r="N351" s="4">
        <v>1107</v>
      </c>
    </row>
    <row r="352" spans="1:14">
      <c r="A352" s="3" t="s">
        <v>692</v>
      </c>
      <c r="B352" s="2" t="s">
        <v>693</v>
      </c>
      <c r="C352" s="4">
        <v>3003</v>
      </c>
      <c r="D352" s="4">
        <v>3279</v>
      </c>
      <c r="E352" s="4">
        <v>3540</v>
      </c>
      <c r="F352" s="4">
        <v>43000</v>
      </c>
      <c r="G352" s="4">
        <v>55100</v>
      </c>
      <c r="H352" s="4">
        <v>66700</v>
      </c>
      <c r="I352" s="4">
        <v>1158</v>
      </c>
      <c r="J352" s="4">
        <v>1275</v>
      </c>
      <c r="K352" s="4">
        <v>1425</v>
      </c>
      <c r="L352" s="4">
        <v>375</v>
      </c>
      <c r="M352" s="4">
        <v>663</v>
      </c>
      <c r="N352" s="4">
        <v>1002</v>
      </c>
    </row>
    <row r="353" spans="1:14">
      <c r="A353" s="3" t="s">
        <v>694</v>
      </c>
      <c r="B353" s="2" t="s">
        <v>695</v>
      </c>
      <c r="C353" s="4">
        <v>3630</v>
      </c>
      <c r="D353" s="4">
        <v>3849</v>
      </c>
      <c r="E353" s="4">
        <v>4056</v>
      </c>
      <c r="F353" s="4">
        <v>42400</v>
      </c>
      <c r="G353" s="4">
        <v>59600</v>
      </c>
      <c r="H353" s="4">
        <v>66500</v>
      </c>
      <c r="I353" s="4">
        <v>1191</v>
      </c>
      <c r="J353" s="4">
        <v>1212</v>
      </c>
      <c r="K353" s="4">
        <v>1281</v>
      </c>
      <c r="L353" s="4">
        <v>339</v>
      </c>
      <c r="M353" s="4">
        <v>597</v>
      </c>
      <c r="N353" s="4">
        <v>873</v>
      </c>
    </row>
    <row r="354" spans="1:14">
      <c r="A354" s="3" t="s">
        <v>696</v>
      </c>
      <c r="B354" s="2" t="s">
        <v>697</v>
      </c>
      <c r="C354" s="4">
        <v>3081</v>
      </c>
      <c r="D354" s="4">
        <v>3156</v>
      </c>
      <c r="E354" s="4">
        <v>3384</v>
      </c>
      <c r="F354" s="4">
        <v>45200</v>
      </c>
      <c r="G354" s="4">
        <v>61300</v>
      </c>
      <c r="H354" s="4">
        <v>76500</v>
      </c>
      <c r="I354" s="4">
        <v>1122</v>
      </c>
      <c r="J354" s="4">
        <v>1194</v>
      </c>
      <c r="K354" s="4">
        <v>1230</v>
      </c>
      <c r="L354" s="4">
        <v>354</v>
      </c>
      <c r="M354" s="4">
        <v>639</v>
      </c>
      <c r="N354" s="4">
        <v>876</v>
      </c>
    </row>
    <row r="355" spans="1:14">
      <c r="A355" s="3" t="s">
        <v>698</v>
      </c>
      <c r="B355" s="2" t="s">
        <v>699</v>
      </c>
      <c r="C355" s="4">
        <v>5565</v>
      </c>
      <c r="D355" s="4">
        <v>6033</v>
      </c>
      <c r="E355" s="4">
        <v>6534</v>
      </c>
      <c r="F355" s="4">
        <v>56600</v>
      </c>
      <c r="G355" s="4">
        <v>73900</v>
      </c>
      <c r="H355" s="4">
        <v>89500</v>
      </c>
      <c r="I355" s="4">
        <v>2214</v>
      </c>
      <c r="J355" s="4">
        <v>2364</v>
      </c>
      <c r="K355" s="4">
        <v>2454</v>
      </c>
      <c r="L355" s="4">
        <v>1065</v>
      </c>
      <c r="M355" s="4">
        <v>1638</v>
      </c>
      <c r="N355" s="4">
        <v>2055</v>
      </c>
    </row>
    <row r="356" spans="1:14">
      <c r="A356" s="3" t="s">
        <v>700</v>
      </c>
      <c r="B356" s="2" t="s">
        <v>701</v>
      </c>
      <c r="C356" s="4">
        <v>1779</v>
      </c>
      <c r="D356" s="4">
        <v>1923</v>
      </c>
      <c r="E356" s="4">
        <v>2133</v>
      </c>
      <c r="F356" s="4">
        <v>59300</v>
      </c>
      <c r="G356" s="4">
        <v>76800</v>
      </c>
      <c r="H356" s="4">
        <v>87800</v>
      </c>
      <c r="I356" s="4">
        <v>684</v>
      </c>
      <c r="J356" s="4">
        <v>768</v>
      </c>
      <c r="K356" s="4">
        <v>798</v>
      </c>
      <c r="L356" s="4">
        <v>300</v>
      </c>
      <c r="M356" s="4">
        <v>510</v>
      </c>
      <c r="N356" s="4">
        <v>651</v>
      </c>
    </row>
    <row r="357" spans="1:14">
      <c r="A357" s="3" t="s">
        <v>702</v>
      </c>
      <c r="B357" s="2" t="s">
        <v>703</v>
      </c>
      <c r="C357" s="4">
        <v>1344</v>
      </c>
      <c r="D357" s="4">
        <v>1515</v>
      </c>
      <c r="E357" s="4">
        <v>1674</v>
      </c>
      <c r="F357" s="4">
        <v>36800</v>
      </c>
      <c r="G357" s="4">
        <v>55800</v>
      </c>
      <c r="H357" s="4">
        <v>61700</v>
      </c>
      <c r="I357" s="4">
        <v>567</v>
      </c>
      <c r="J357" s="4">
        <v>618</v>
      </c>
      <c r="K357" s="4">
        <v>645</v>
      </c>
      <c r="L357" s="4">
        <v>186</v>
      </c>
      <c r="M357" s="4">
        <v>324</v>
      </c>
      <c r="N357" s="4">
        <v>456</v>
      </c>
    </row>
    <row r="358" spans="1:14">
      <c r="A358" s="3" t="s">
        <v>704</v>
      </c>
      <c r="B358" s="2" t="s">
        <v>705</v>
      </c>
      <c r="C358" s="4">
        <v>1968</v>
      </c>
      <c r="D358" s="4">
        <v>2139</v>
      </c>
      <c r="E358" s="4">
        <v>2958</v>
      </c>
      <c r="F358" s="4">
        <v>42700</v>
      </c>
      <c r="G358" s="4">
        <v>57600</v>
      </c>
      <c r="H358" s="4">
        <v>62200</v>
      </c>
      <c r="I358" s="4">
        <v>765</v>
      </c>
      <c r="J358" s="4">
        <v>837</v>
      </c>
      <c r="K358" s="4">
        <v>1185</v>
      </c>
      <c r="L358" s="4">
        <v>312</v>
      </c>
      <c r="M358" s="4">
        <v>537</v>
      </c>
      <c r="N358" s="4">
        <v>894</v>
      </c>
    </row>
    <row r="359" spans="1:14">
      <c r="A359" s="3" t="s">
        <v>706</v>
      </c>
      <c r="B359" s="2" t="s">
        <v>707</v>
      </c>
      <c r="C359" s="4">
        <v>2625</v>
      </c>
      <c r="D359" s="4">
        <v>2937</v>
      </c>
      <c r="E359" s="4">
        <v>3201</v>
      </c>
      <c r="F359" s="4">
        <v>39000</v>
      </c>
      <c r="G359" s="4">
        <v>51800</v>
      </c>
      <c r="H359" s="4">
        <v>67900</v>
      </c>
      <c r="I359" s="4">
        <v>885</v>
      </c>
      <c r="J359" s="4">
        <v>984</v>
      </c>
      <c r="K359" s="4">
        <v>1002</v>
      </c>
      <c r="L359" s="4">
        <v>264</v>
      </c>
      <c r="M359" s="4">
        <v>486</v>
      </c>
      <c r="N359" s="4">
        <v>675</v>
      </c>
    </row>
    <row r="360" spans="1:14">
      <c r="A360" s="3" t="s">
        <v>708</v>
      </c>
      <c r="B360" s="2" t="s">
        <v>709</v>
      </c>
      <c r="C360" s="4">
        <v>3990</v>
      </c>
      <c r="D360" s="4">
        <v>4266</v>
      </c>
      <c r="E360" s="4">
        <v>4566</v>
      </c>
      <c r="F360" s="4">
        <v>46300</v>
      </c>
      <c r="G360" s="4">
        <v>61800</v>
      </c>
      <c r="H360" s="4">
        <v>72600</v>
      </c>
      <c r="I360" s="4">
        <v>1422</v>
      </c>
      <c r="J360" s="4">
        <v>1509</v>
      </c>
      <c r="K360" s="4">
        <v>1596</v>
      </c>
      <c r="L360" s="4">
        <v>471</v>
      </c>
      <c r="M360" s="4">
        <v>912</v>
      </c>
      <c r="N360" s="4">
        <v>1206</v>
      </c>
    </row>
    <row r="361" spans="1:14">
      <c r="A361" s="3" t="s">
        <v>710</v>
      </c>
      <c r="B361" s="2" t="s">
        <v>711</v>
      </c>
      <c r="C361" s="4">
        <v>4470</v>
      </c>
      <c r="D361" s="4">
        <v>4779</v>
      </c>
      <c r="E361" s="4">
        <v>5250</v>
      </c>
      <c r="F361" s="4">
        <v>45100</v>
      </c>
      <c r="G361" s="4">
        <v>59500</v>
      </c>
      <c r="H361" s="4">
        <v>75800</v>
      </c>
      <c r="I361" s="4">
        <v>1431</v>
      </c>
      <c r="J361" s="4">
        <v>1515</v>
      </c>
      <c r="K361" s="4">
        <v>1629</v>
      </c>
      <c r="L361" s="4">
        <v>495</v>
      </c>
      <c r="M361" s="4">
        <v>828</v>
      </c>
      <c r="N361" s="4">
        <v>1221</v>
      </c>
    </row>
    <row r="362" spans="1:14">
      <c r="A362" s="3" t="s">
        <v>712</v>
      </c>
      <c r="B362" s="2" t="s">
        <v>713</v>
      </c>
      <c r="C362" s="4">
        <v>5217</v>
      </c>
      <c r="D362" s="4">
        <v>5553</v>
      </c>
      <c r="E362" s="4">
        <v>5592</v>
      </c>
      <c r="F362" s="4">
        <v>41200</v>
      </c>
      <c r="G362" s="4">
        <v>55200</v>
      </c>
      <c r="H362" s="4">
        <v>63500</v>
      </c>
      <c r="I362" s="4">
        <v>1470</v>
      </c>
      <c r="J362" s="4">
        <v>1548</v>
      </c>
      <c r="K362" s="4">
        <v>1620</v>
      </c>
      <c r="L362" s="4">
        <v>354</v>
      </c>
      <c r="M362" s="4">
        <v>648</v>
      </c>
      <c r="N362" s="4">
        <v>1020</v>
      </c>
    </row>
    <row r="363" spans="1:14">
      <c r="A363" s="3" t="s">
        <v>714</v>
      </c>
      <c r="B363" s="2" t="s">
        <v>715</v>
      </c>
      <c r="C363" s="4">
        <v>4266</v>
      </c>
      <c r="D363" s="4">
        <v>4407</v>
      </c>
      <c r="E363" s="4">
        <v>4494</v>
      </c>
      <c r="F363" s="4">
        <v>29000</v>
      </c>
      <c r="G363" s="4">
        <v>39700</v>
      </c>
      <c r="H363" s="4">
        <v>48400</v>
      </c>
      <c r="I363" s="4">
        <v>1278</v>
      </c>
      <c r="J363" s="4">
        <v>1290</v>
      </c>
      <c r="K363" s="4">
        <v>1356</v>
      </c>
      <c r="L363" s="4">
        <v>228</v>
      </c>
      <c r="M363" s="4">
        <v>423</v>
      </c>
      <c r="N363" s="4">
        <v>696</v>
      </c>
    </row>
    <row r="364" spans="1:14">
      <c r="A364" s="3" t="s">
        <v>716</v>
      </c>
      <c r="B364" s="2" t="s">
        <v>717</v>
      </c>
      <c r="C364" s="4">
        <v>2049</v>
      </c>
      <c r="D364" s="4">
        <v>2511</v>
      </c>
      <c r="E364" s="4">
        <v>2775</v>
      </c>
      <c r="F364" s="4">
        <v>44000</v>
      </c>
      <c r="G364" s="4">
        <v>58200</v>
      </c>
      <c r="H364" s="4">
        <v>72600</v>
      </c>
      <c r="I364" s="4">
        <v>855</v>
      </c>
      <c r="J364" s="4">
        <v>1044</v>
      </c>
      <c r="K364" s="4">
        <v>1083</v>
      </c>
      <c r="L364" s="4">
        <v>309</v>
      </c>
      <c r="M364" s="4">
        <v>612</v>
      </c>
      <c r="N364" s="4">
        <v>816</v>
      </c>
    </row>
    <row r="365" spans="1:14">
      <c r="A365" s="3" t="s">
        <v>718</v>
      </c>
      <c r="B365" s="2" t="s">
        <v>719</v>
      </c>
      <c r="C365" s="4">
        <v>7137</v>
      </c>
      <c r="D365" s="4">
        <v>7689</v>
      </c>
      <c r="E365" s="4">
        <v>8238</v>
      </c>
      <c r="F365" s="4">
        <v>27300</v>
      </c>
      <c r="G365" s="4">
        <v>39100</v>
      </c>
      <c r="H365" s="4">
        <v>51400</v>
      </c>
      <c r="I365" s="4">
        <v>3114</v>
      </c>
      <c r="J365" s="4">
        <v>3324</v>
      </c>
      <c r="K365" s="4">
        <v>3567</v>
      </c>
      <c r="L365" s="4">
        <v>1053</v>
      </c>
      <c r="M365" s="4">
        <v>2070</v>
      </c>
      <c r="N365" s="4">
        <v>2688</v>
      </c>
    </row>
    <row r="366" spans="1:14">
      <c r="A366" s="3" t="s">
        <v>720</v>
      </c>
      <c r="B366" s="2" t="s">
        <v>721</v>
      </c>
      <c r="C366" s="4">
        <v>6</v>
      </c>
      <c r="D366" s="4">
        <v>9</v>
      </c>
      <c r="E366" s="4">
        <v>21</v>
      </c>
      <c r="F366" s="4" t="s">
        <v>4025</v>
      </c>
      <c r="G366" s="4">
        <v>17500</v>
      </c>
      <c r="H366" s="4">
        <v>20800</v>
      </c>
      <c r="I366" s="4">
        <v>3</v>
      </c>
      <c r="J366" s="4">
        <v>6</v>
      </c>
      <c r="K366" s="4">
        <v>12</v>
      </c>
      <c r="L366" s="4" t="s">
        <v>4025</v>
      </c>
      <c r="M366" s="4" t="s">
        <v>4025</v>
      </c>
      <c r="N366" s="4" t="s">
        <v>4025</v>
      </c>
    </row>
    <row r="367" spans="1:14">
      <c r="A367" s="3" t="s">
        <v>722</v>
      </c>
      <c r="B367" s="2" t="s">
        <v>723</v>
      </c>
      <c r="C367" s="4">
        <v>9</v>
      </c>
      <c r="D367" s="4">
        <v>0</v>
      </c>
      <c r="E367" s="4">
        <v>0</v>
      </c>
      <c r="F367" s="4" t="s">
        <v>4025</v>
      </c>
      <c r="G367" s="4" t="s">
        <v>4025</v>
      </c>
      <c r="H367" s="4" t="s">
        <v>4025</v>
      </c>
      <c r="I367" s="4">
        <v>6</v>
      </c>
      <c r="J367" s="4">
        <v>0</v>
      </c>
      <c r="K367" s="4">
        <v>0</v>
      </c>
      <c r="L367" s="4" t="s">
        <v>4025</v>
      </c>
      <c r="M367" s="4" t="s">
        <v>4025</v>
      </c>
      <c r="N367" s="4" t="s">
        <v>4025</v>
      </c>
    </row>
    <row r="368" spans="1:14">
      <c r="A368" s="3" t="s">
        <v>724</v>
      </c>
      <c r="B368" s="2" t="s">
        <v>725</v>
      </c>
      <c r="C368" s="4">
        <v>105</v>
      </c>
      <c r="D368" s="4">
        <v>75</v>
      </c>
      <c r="E368" s="4">
        <v>63</v>
      </c>
      <c r="F368" s="4">
        <v>17500</v>
      </c>
      <c r="G368" s="4">
        <v>32500</v>
      </c>
      <c r="H368" s="4">
        <v>45000</v>
      </c>
      <c r="I368" s="4">
        <v>39</v>
      </c>
      <c r="J368" s="4">
        <v>24</v>
      </c>
      <c r="K368" s="4">
        <v>30</v>
      </c>
      <c r="L368" s="4">
        <v>12</v>
      </c>
      <c r="M368" s="4">
        <v>9</v>
      </c>
      <c r="N368" s="4">
        <v>15</v>
      </c>
    </row>
    <row r="369" spans="1:14">
      <c r="A369" s="3" t="s">
        <v>726</v>
      </c>
      <c r="B369" s="2" t="s">
        <v>727</v>
      </c>
      <c r="C369" s="4">
        <v>1017</v>
      </c>
      <c r="D369" s="4">
        <v>855</v>
      </c>
      <c r="E369" s="4">
        <v>885</v>
      </c>
      <c r="F369" s="4">
        <v>19700</v>
      </c>
      <c r="G369" s="4">
        <v>22700</v>
      </c>
      <c r="H369" s="4">
        <v>30100</v>
      </c>
      <c r="I369" s="4">
        <v>423</v>
      </c>
      <c r="J369" s="4">
        <v>420</v>
      </c>
      <c r="K369" s="4">
        <v>438</v>
      </c>
      <c r="L369" s="4">
        <v>72</v>
      </c>
      <c r="M369" s="4">
        <v>159</v>
      </c>
      <c r="N369" s="4">
        <v>225</v>
      </c>
    </row>
    <row r="370" spans="1:14">
      <c r="A370" s="3" t="s">
        <v>728</v>
      </c>
      <c r="B370" s="2" t="s">
        <v>729</v>
      </c>
      <c r="C370" s="4">
        <v>738</v>
      </c>
      <c r="D370" s="4">
        <v>876</v>
      </c>
      <c r="E370" s="4">
        <v>1086</v>
      </c>
      <c r="F370" s="4">
        <v>51500</v>
      </c>
      <c r="G370" s="4">
        <v>66000</v>
      </c>
      <c r="H370" s="4">
        <v>89300</v>
      </c>
      <c r="I370" s="4">
        <v>252</v>
      </c>
      <c r="J370" s="4">
        <v>291</v>
      </c>
      <c r="K370" s="4">
        <v>354</v>
      </c>
      <c r="L370" s="4">
        <v>87</v>
      </c>
      <c r="M370" s="4">
        <v>192</v>
      </c>
      <c r="N370" s="4">
        <v>273</v>
      </c>
    </row>
    <row r="371" spans="1:14">
      <c r="A371" s="3" t="s">
        <v>730</v>
      </c>
      <c r="B371" s="2" t="s">
        <v>731</v>
      </c>
      <c r="C371" s="4">
        <v>513</v>
      </c>
      <c r="D371" s="4">
        <v>588</v>
      </c>
      <c r="E371" s="4">
        <v>594</v>
      </c>
      <c r="F371" s="4">
        <v>47100</v>
      </c>
      <c r="G371" s="4">
        <v>60900</v>
      </c>
      <c r="H371" s="4">
        <v>75000</v>
      </c>
      <c r="I371" s="4">
        <v>147</v>
      </c>
      <c r="J371" s="4">
        <v>174</v>
      </c>
      <c r="K371" s="4">
        <v>180</v>
      </c>
      <c r="L371" s="4">
        <v>51</v>
      </c>
      <c r="M371" s="4">
        <v>96</v>
      </c>
      <c r="N371" s="4">
        <v>126</v>
      </c>
    </row>
    <row r="372" spans="1:14">
      <c r="A372" s="3" t="s">
        <v>732</v>
      </c>
      <c r="B372" s="2" t="s">
        <v>733</v>
      </c>
      <c r="C372" s="4">
        <v>198</v>
      </c>
      <c r="D372" s="4">
        <v>195</v>
      </c>
      <c r="E372" s="4">
        <v>198</v>
      </c>
      <c r="F372" s="4">
        <v>41300</v>
      </c>
      <c r="G372" s="4">
        <v>55700</v>
      </c>
      <c r="H372" s="4">
        <v>75000</v>
      </c>
      <c r="I372" s="4">
        <v>66</v>
      </c>
      <c r="J372" s="4">
        <v>75</v>
      </c>
      <c r="K372" s="4">
        <v>72</v>
      </c>
      <c r="L372" s="4">
        <v>18</v>
      </c>
      <c r="M372" s="4">
        <v>36</v>
      </c>
      <c r="N372" s="4">
        <v>48</v>
      </c>
    </row>
    <row r="373" spans="1:14">
      <c r="A373" s="3" t="s">
        <v>734</v>
      </c>
      <c r="B373" s="2" t="s">
        <v>735</v>
      </c>
      <c r="C373" s="4">
        <v>177</v>
      </c>
      <c r="D373" s="4">
        <v>216</v>
      </c>
      <c r="E373" s="4">
        <v>234</v>
      </c>
      <c r="F373" s="4">
        <v>60000</v>
      </c>
      <c r="G373" s="4">
        <v>63300</v>
      </c>
      <c r="H373" s="4">
        <v>73000</v>
      </c>
      <c r="I373" s="4">
        <v>51</v>
      </c>
      <c r="J373" s="4">
        <v>69</v>
      </c>
      <c r="K373" s="4">
        <v>81</v>
      </c>
      <c r="L373" s="4">
        <v>21</v>
      </c>
      <c r="M373" s="4">
        <v>42</v>
      </c>
      <c r="N373" s="4">
        <v>54</v>
      </c>
    </row>
    <row r="374" spans="1:14">
      <c r="A374" s="3" t="s">
        <v>736</v>
      </c>
      <c r="B374" s="2" t="s">
        <v>737</v>
      </c>
      <c r="C374" s="4">
        <v>339</v>
      </c>
      <c r="D374" s="4">
        <v>456</v>
      </c>
      <c r="E374" s="4">
        <v>552</v>
      </c>
      <c r="F374" s="4">
        <v>52000</v>
      </c>
      <c r="G374" s="4">
        <v>74100</v>
      </c>
      <c r="H374" s="4">
        <v>90000</v>
      </c>
      <c r="I374" s="4">
        <v>114</v>
      </c>
      <c r="J374" s="4">
        <v>147</v>
      </c>
      <c r="K374" s="4">
        <v>180</v>
      </c>
      <c r="L374" s="4">
        <v>33</v>
      </c>
      <c r="M374" s="4">
        <v>99</v>
      </c>
      <c r="N374" s="4">
        <v>144</v>
      </c>
    </row>
    <row r="375" spans="1:14">
      <c r="A375" s="3" t="s">
        <v>738</v>
      </c>
      <c r="B375" s="2" t="s">
        <v>739</v>
      </c>
      <c r="C375" s="4">
        <v>735</v>
      </c>
      <c r="D375" s="4">
        <v>798</v>
      </c>
      <c r="E375" s="4">
        <v>846</v>
      </c>
      <c r="F375" s="4">
        <v>57700</v>
      </c>
      <c r="G375" s="4">
        <v>79400</v>
      </c>
      <c r="H375" s="4">
        <v>85000</v>
      </c>
      <c r="I375" s="4">
        <v>234</v>
      </c>
      <c r="J375" s="4">
        <v>267</v>
      </c>
      <c r="K375" s="4">
        <v>294</v>
      </c>
      <c r="L375" s="4">
        <v>90</v>
      </c>
      <c r="M375" s="4">
        <v>183</v>
      </c>
      <c r="N375" s="4">
        <v>228</v>
      </c>
    </row>
    <row r="376" spans="1:14">
      <c r="A376" s="3" t="s">
        <v>740</v>
      </c>
      <c r="B376" s="2" t="s">
        <v>741</v>
      </c>
      <c r="C376" s="4">
        <v>2163</v>
      </c>
      <c r="D376" s="4">
        <v>2259</v>
      </c>
      <c r="E376" s="4">
        <v>2457</v>
      </c>
      <c r="F376" s="4">
        <v>57300</v>
      </c>
      <c r="G376" s="4">
        <v>72100</v>
      </c>
      <c r="H376" s="4">
        <v>92200</v>
      </c>
      <c r="I376" s="4">
        <v>690</v>
      </c>
      <c r="J376" s="4">
        <v>732</v>
      </c>
      <c r="K376" s="4">
        <v>807</v>
      </c>
      <c r="L376" s="4">
        <v>276</v>
      </c>
      <c r="M376" s="4">
        <v>501</v>
      </c>
      <c r="N376" s="4">
        <v>654</v>
      </c>
    </row>
    <row r="377" spans="1:14">
      <c r="A377" s="3" t="s">
        <v>742</v>
      </c>
      <c r="B377" s="2" t="s">
        <v>743</v>
      </c>
      <c r="C377" s="4">
        <v>5433</v>
      </c>
      <c r="D377" s="4">
        <v>6099</v>
      </c>
      <c r="E377" s="4">
        <v>6216</v>
      </c>
      <c r="F377" s="4">
        <v>58900</v>
      </c>
      <c r="G377" s="4">
        <v>78300</v>
      </c>
      <c r="H377" s="4">
        <v>93600</v>
      </c>
      <c r="I377" s="4">
        <v>1776</v>
      </c>
      <c r="J377" s="4">
        <v>1956</v>
      </c>
      <c r="K377" s="4">
        <v>2166</v>
      </c>
      <c r="L377" s="4">
        <v>768</v>
      </c>
      <c r="M377" s="4">
        <v>1377</v>
      </c>
      <c r="N377" s="4">
        <v>1791</v>
      </c>
    </row>
    <row r="378" spans="1:14">
      <c r="A378" s="3" t="s">
        <v>744</v>
      </c>
      <c r="B378" s="2" t="s">
        <v>745</v>
      </c>
      <c r="C378" s="4">
        <v>1425</v>
      </c>
      <c r="D378" s="4">
        <v>1707</v>
      </c>
      <c r="E378" s="4">
        <v>1782</v>
      </c>
      <c r="F378" s="4">
        <v>52700</v>
      </c>
      <c r="G378" s="4">
        <v>66000</v>
      </c>
      <c r="H378" s="4">
        <v>78300</v>
      </c>
      <c r="I378" s="4">
        <v>495</v>
      </c>
      <c r="J378" s="4">
        <v>573</v>
      </c>
      <c r="K378" s="4">
        <v>615</v>
      </c>
      <c r="L378" s="4">
        <v>183</v>
      </c>
      <c r="M378" s="4">
        <v>372</v>
      </c>
      <c r="N378" s="4">
        <v>477</v>
      </c>
    </row>
    <row r="379" spans="1:14">
      <c r="A379" s="3" t="s">
        <v>746</v>
      </c>
      <c r="B379" s="2" t="s">
        <v>747</v>
      </c>
      <c r="C379" s="4">
        <v>3651</v>
      </c>
      <c r="D379" s="4">
        <v>4098</v>
      </c>
      <c r="E379" s="4">
        <v>4242</v>
      </c>
      <c r="F379" s="4">
        <v>64800</v>
      </c>
      <c r="G379" s="4">
        <v>86400</v>
      </c>
      <c r="H379" s="4">
        <v>101700</v>
      </c>
      <c r="I379" s="4">
        <v>1215</v>
      </c>
      <c r="J379" s="4">
        <v>1314</v>
      </c>
      <c r="K379" s="4">
        <v>1458</v>
      </c>
      <c r="L379" s="4">
        <v>612</v>
      </c>
      <c r="M379" s="4">
        <v>981</v>
      </c>
      <c r="N379" s="4">
        <v>1200</v>
      </c>
    </row>
    <row r="380" spans="1:14">
      <c r="A380" s="3" t="s">
        <v>748</v>
      </c>
      <c r="B380" s="2" t="s">
        <v>749</v>
      </c>
      <c r="C380" s="4">
        <v>198</v>
      </c>
      <c r="D380" s="4">
        <v>204</v>
      </c>
      <c r="E380" s="4">
        <v>246</v>
      </c>
      <c r="F380" s="4">
        <v>41700</v>
      </c>
      <c r="G380" s="4">
        <v>73800</v>
      </c>
      <c r="H380" s="4">
        <v>71000</v>
      </c>
      <c r="I380" s="4">
        <v>72</v>
      </c>
      <c r="J380" s="4">
        <v>72</v>
      </c>
      <c r="K380" s="4">
        <v>84</v>
      </c>
      <c r="L380" s="4">
        <v>33</v>
      </c>
      <c r="M380" s="4">
        <v>51</v>
      </c>
      <c r="N380" s="4">
        <v>75</v>
      </c>
    </row>
    <row r="381" spans="1:14">
      <c r="A381" s="3" t="s">
        <v>750</v>
      </c>
      <c r="B381" s="2" t="s">
        <v>751</v>
      </c>
      <c r="C381" s="4">
        <v>1311</v>
      </c>
      <c r="D381" s="4">
        <v>1380</v>
      </c>
      <c r="E381" s="4">
        <v>1533</v>
      </c>
      <c r="F381" s="4">
        <v>54800</v>
      </c>
      <c r="G381" s="4">
        <v>60000</v>
      </c>
      <c r="H381" s="4">
        <v>73400</v>
      </c>
      <c r="I381" s="4">
        <v>426</v>
      </c>
      <c r="J381" s="4">
        <v>477</v>
      </c>
      <c r="K381" s="4">
        <v>543</v>
      </c>
      <c r="L381" s="4">
        <v>144</v>
      </c>
      <c r="M381" s="4">
        <v>282</v>
      </c>
      <c r="N381" s="4">
        <v>396</v>
      </c>
    </row>
    <row r="382" spans="1:14">
      <c r="A382" s="3" t="s">
        <v>752</v>
      </c>
      <c r="B382" s="2" t="s">
        <v>753</v>
      </c>
      <c r="C382" s="4">
        <v>711</v>
      </c>
      <c r="D382" s="4">
        <v>666</v>
      </c>
      <c r="E382" s="4">
        <v>789</v>
      </c>
      <c r="F382" s="4">
        <v>29700</v>
      </c>
      <c r="G382" s="4">
        <v>38800</v>
      </c>
      <c r="H382" s="4">
        <v>46300</v>
      </c>
      <c r="I382" s="4">
        <v>285</v>
      </c>
      <c r="J382" s="4">
        <v>273</v>
      </c>
      <c r="K382" s="4">
        <v>330</v>
      </c>
      <c r="L382" s="4">
        <v>63</v>
      </c>
      <c r="M382" s="4">
        <v>126</v>
      </c>
      <c r="N382" s="4">
        <v>183</v>
      </c>
    </row>
    <row r="383" spans="1:14">
      <c r="A383" s="3" t="s">
        <v>754</v>
      </c>
      <c r="B383" s="2" t="s">
        <v>755</v>
      </c>
      <c r="C383" s="4">
        <v>2340</v>
      </c>
      <c r="D383" s="4">
        <v>2538</v>
      </c>
      <c r="E383" s="4">
        <v>2499</v>
      </c>
      <c r="F383" s="4">
        <v>42000</v>
      </c>
      <c r="G383" s="4">
        <v>55700</v>
      </c>
      <c r="H383" s="4">
        <v>64800</v>
      </c>
      <c r="I383" s="4">
        <v>852</v>
      </c>
      <c r="J383" s="4">
        <v>936</v>
      </c>
      <c r="K383" s="4">
        <v>993</v>
      </c>
      <c r="L383" s="4">
        <v>267</v>
      </c>
      <c r="M383" s="4">
        <v>528</v>
      </c>
      <c r="N383" s="4">
        <v>678</v>
      </c>
    </row>
    <row r="384" spans="1:14">
      <c r="A384" s="3" t="s">
        <v>756</v>
      </c>
      <c r="B384" s="2" t="s">
        <v>757</v>
      </c>
      <c r="C384" s="4">
        <v>1935</v>
      </c>
      <c r="D384" s="4">
        <v>2073</v>
      </c>
      <c r="E384" s="4">
        <v>2145</v>
      </c>
      <c r="F384" s="4">
        <v>54900</v>
      </c>
      <c r="G384" s="4">
        <v>68500</v>
      </c>
      <c r="H384" s="4">
        <v>77700</v>
      </c>
      <c r="I384" s="4">
        <v>663</v>
      </c>
      <c r="J384" s="4">
        <v>705</v>
      </c>
      <c r="K384" s="4">
        <v>768</v>
      </c>
      <c r="L384" s="4">
        <v>285</v>
      </c>
      <c r="M384" s="4">
        <v>465</v>
      </c>
      <c r="N384" s="4">
        <v>573</v>
      </c>
    </row>
    <row r="385" spans="1:14">
      <c r="A385" s="3" t="s">
        <v>758</v>
      </c>
      <c r="B385" s="2" t="s">
        <v>759</v>
      </c>
      <c r="C385" s="4">
        <v>2034</v>
      </c>
      <c r="D385" s="4">
        <v>2166</v>
      </c>
      <c r="E385" s="4">
        <v>2268</v>
      </c>
      <c r="F385" s="4">
        <v>57600</v>
      </c>
      <c r="G385" s="4">
        <v>68900</v>
      </c>
      <c r="H385" s="4">
        <v>81300</v>
      </c>
      <c r="I385" s="4">
        <v>675</v>
      </c>
      <c r="J385" s="4">
        <v>765</v>
      </c>
      <c r="K385" s="4">
        <v>810</v>
      </c>
      <c r="L385" s="4">
        <v>273</v>
      </c>
      <c r="M385" s="4">
        <v>483</v>
      </c>
      <c r="N385" s="4">
        <v>600</v>
      </c>
    </row>
    <row r="386" spans="1:14">
      <c r="A386" s="3" t="s">
        <v>760</v>
      </c>
      <c r="B386" s="2" t="s">
        <v>761</v>
      </c>
      <c r="C386" s="4">
        <v>747</v>
      </c>
      <c r="D386" s="4">
        <v>807</v>
      </c>
      <c r="E386" s="4">
        <v>798</v>
      </c>
      <c r="F386" s="4">
        <v>61700</v>
      </c>
      <c r="G386" s="4">
        <v>78800</v>
      </c>
      <c r="H386" s="4">
        <v>87500</v>
      </c>
      <c r="I386" s="4">
        <v>246</v>
      </c>
      <c r="J386" s="4">
        <v>273</v>
      </c>
      <c r="K386" s="4">
        <v>276</v>
      </c>
      <c r="L386" s="4">
        <v>117</v>
      </c>
      <c r="M386" s="4">
        <v>174</v>
      </c>
      <c r="N386" s="4">
        <v>234</v>
      </c>
    </row>
    <row r="387" spans="1:14">
      <c r="A387" s="3" t="s">
        <v>762</v>
      </c>
      <c r="B387" s="2" t="s">
        <v>763</v>
      </c>
      <c r="C387" s="4">
        <v>687</v>
      </c>
      <c r="D387" s="4">
        <v>639</v>
      </c>
      <c r="E387" s="4">
        <v>1665</v>
      </c>
      <c r="F387" s="4">
        <v>74500</v>
      </c>
      <c r="G387" s="4">
        <v>100000</v>
      </c>
      <c r="H387" s="4">
        <v>125600</v>
      </c>
      <c r="I387" s="4">
        <v>228</v>
      </c>
      <c r="J387" s="4">
        <v>225</v>
      </c>
      <c r="K387" s="4">
        <v>552</v>
      </c>
      <c r="L387" s="4">
        <v>135</v>
      </c>
      <c r="M387" s="4">
        <v>171</v>
      </c>
      <c r="N387" s="4">
        <v>516</v>
      </c>
    </row>
    <row r="388" spans="1:14">
      <c r="A388" s="3" t="s">
        <v>764</v>
      </c>
      <c r="B388" s="2" t="s">
        <v>765</v>
      </c>
      <c r="C388" s="4">
        <v>489</v>
      </c>
      <c r="D388" s="4">
        <v>579</v>
      </c>
      <c r="E388" s="4">
        <v>546</v>
      </c>
      <c r="F388" s="4">
        <v>66700</v>
      </c>
      <c r="G388" s="4">
        <v>94000</v>
      </c>
      <c r="H388" s="4">
        <v>97000</v>
      </c>
      <c r="I388" s="4">
        <v>165</v>
      </c>
      <c r="J388" s="4">
        <v>195</v>
      </c>
      <c r="K388" s="4">
        <v>183</v>
      </c>
      <c r="L388" s="4">
        <v>84</v>
      </c>
      <c r="M388" s="4">
        <v>150</v>
      </c>
      <c r="N388" s="4">
        <v>156</v>
      </c>
    </row>
    <row r="389" spans="1:14">
      <c r="A389" s="3" t="s">
        <v>766</v>
      </c>
      <c r="B389" s="2" t="s">
        <v>767</v>
      </c>
      <c r="C389" s="4">
        <v>348</v>
      </c>
      <c r="D389" s="4">
        <v>396</v>
      </c>
      <c r="E389" s="4">
        <v>381</v>
      </c>
      <c r="F389" s="4">
        <v>60000</v>
      </c>
      <c r="G389" s="4">
        <v>91000</v>
      </c>
      <c r="H389" s="4">
        <v>97000</v>
      </c>
      <c r="I389" s="4">
        <v>117</v>
      </c>
      <c r="J389" s="4">
        <v>123</v>
      </c>
      <c r="K389" s="4">
        <v>129</v>
      </c>
      <c r="L389" s="4">
        <v>51</v>
      </c>
      <c r="M389" s="4">
        <v>93</v>
      </c>
      <c r="N389" s="4">
        <v>108</v>
      </c>
    </row>
    <row r="390" spans="1:14">
      <c r="A390" s="3" t="s">
        <v>768</v>
      </c>
      <c r="B390" s="2" t="s">
        <v>769</v>
      </c>
      <c r="C390" s="4">
        <v>2919</v>
      </c>
      <c r="D390" s="4">
        <v>3390</v>
      </c>
      <c r="E390" s="4">
        <v>3531</v>
      </c>
      <c r="F390" s="4">
        <v>59800</v>
      </c>
      <c r="G390" s="4">
        <v>79500</v>
      </c>
      <c r="H390" s="4">
        <v>92700</v>
      </c>
      <c r="I390" s="4">
        <v>948</v>
      </c>
      <c r="J390" s="4">
        <v>1095</v>
      </c>
      <c r="K390" s="4">
        <v>1188</v>
      </c>
      <c r="L390" s="4">
        <v>423</v>
      </c>
      <c r="M390" s="4">
        <v>726</v>
      </c>
      <c r="N390" s="4">
        <v>948</v>
      </c>
    </row>
    <row r="391" spans="1:14">
      <c r="A391" s="3" t="s">
        <v>770</v>
      </c>
      <c r="B391" s="2" t="s">
        <v>771</v>
      </c>
      <c r="C391" s="4">
        <v>411</v>
      </c>
      <c r="D391" s="4">
        <v>504</v>
      </c>
      <c r="E391" s="4">
        <v>489</v>
      </c>
      <c r="F391" s="4">
        <v>62900</v>
      </c>
      <c r="G391" s="4">
        <v>73000</v>
      </c>
      <c r="H391" s="4">
        <v>67500</v>
      </c>
      <c r="I391" s="4">
        <v>153</v>
      </c>
      <c r="J391" s="4">
        <v>192</v>
      </c>
      <c r="K391" s="4">
        <v>192</v>
      </c>
      <c r="L391" s="4">
        <v>66</v>
      </c>
      <c r="M391" s="4">
        <v>105</v>
      </c>
      <c r="N391" s="4">
        <v>141</v>
      </c>
    </row>
    <row r="392" spans="1:14">
      <c r="A392" s="3" t="s">
        <v>772</v>
      </c>
      <c r="B392" s="2" t="s">
        <v>773</v>
      </c>
      <c r="C392" s="4">
        <v>2868</v>
      </c>
      <c r="D392" s="4">
        <v>3048</v>
      </c>
      <c r="E392" s="4">
        <v>3210</v>
      </c>
      <c r="F392" s="4">
        <v>60000</v>
      </c>
      <c r="G392" s="4">
        <v>81400</v>
      </c>
      <c r="H392" s="4">
        <v>93600</v>
      </c>
      <c r="I392" s="4">
        <v>1041</v>
      </c>
      <c r="J392" s="4">
        <v>1083</v>
      </c>
      <c r="K392" s="4">
        <v>1194</v>
      </c>
      <c r="L392" s="4">
        <v>561</v>
      </c>
      <c r="M392" s="4">
        <v>837</v>
      </c>
      <c r="N392" s="4">
        <v>1020</v>
      </c>
    </row>
    <row r="393" spans="1:14">
      <c r="A393" s="3" t="s">
        <v>774</v>
      </c>
      <c r="B393" s="2" t="s">
        <v>775</v>
      </c>
      <c r="C393" s="4">
        <v>4446</v>
      </c>
      <c r="D393" s="4">
        <v>4776</v>
      </c>
      <c r="E393" s="4">
        <v>4761</v>
      </c>
      <c r="F393" s="4">
        <v>65500</v>
      </c>
      <c r="G393" s="4">
        <v>82900</v>
      </c>
      <c r="H393" s="4">
        <v>104400</v>
      </c>
      <c r="I393" s="4">
        <v>1542</v>
      </c>
      <c r="J393" s="4">
        <v>1623</v>
      </c>
      <c r="K393" s="4">
        <v>1644</v>
      </c>
      <c r="L393" s="4">
        <v>885</v>
      </c>
      <c r="M393" s="4">
        <v>1251</v>
      </c>
      <c r="N393" s="4">
        <v>1452</v>
      </c>
    </row>
    <row r="394" spans="1:14">
      <c r="A394" s="3" t="s">
        <v>776</v>
      </c>
      <c r="B394" s="2" t="s">
        <v>777</v>
      </c>
      <c r="C394" s="4">
        <v>2505</v>
      </c>
      <c r="D394" s="4">
        <v>2700</v>
      </c>
      <c r="E394" s="4">
        <v>2709</v>
      </c>
      <c r="F394" s="4">
        <v>53100</v>
      </c>
      <c r="G394" s="4">
        <v>66800</v>
      </c>
      <c r="H394" s="4">
        <v>80600</v>
      </c>
      <c r="I394" s="4">
        <v>846</v>
      </c>
      <c r="J394" s="4">
        <v>891</v>
      </c>
      <c r="K394" s="4">
        <v>918</v>
      </c>
      <c r="L394" s="4">
        <v>405</v>
      </c>
      <c r="M394" s="4">
        <v>633</v>
      </c>
      <c r="N394" s="4">
        <v>774</v>
      </c>
    </row>
    <row r="395" spans="1:14">
      <c r="A395" s="3" t="s">
        <v>778</v>
      </c>
      <c r="B395" s="2" t="s">
        <v>779</v>
      </c>
      <c r="C395" s="4">
        <v>5142</v>
      </c>
      <c r="D395" s="4">
        <v>5760</v>
      </c>
      <c r="E395" s="4">
        <v>6411</v>
      </c>
      <c r="F395" s="4">
        <v>46000</v>
      </c>
      <c r="G395" s="4">
        <v>60600</v>
      </c>
      <c r="H395" s="4">
        <v>75400</v>
      </c>
      <c r="I395" s="4">
        <v>1896</v>
      </c>
      <c r="J395" s="4">
        <v>2109</v>
      </c>
      <c r="K395" s="4">
        <v>2349</v>
      </c>
      <c r="L395" s="4">
        <v>789</v>
      </c>
      <c r="M395" s="4">
        <v>1410</v>
      </c>
      <c r="N395" s="4">
        <v>1914</v>
      </c>
    </row>
    <row r="396" spans="1:14">
      <c r="A396" s="3" t="s">
        <v>780</v>
      </c>
      <c r="B396" s="2" t="s">
        <v>781</v>
      </c>
      <c r="C396" s="4">
        <v>2631</v>
      </c>
      <c r="D396" s="4">
        <v>2781</v>
      </c>
      <c r="E396" s="4">
        <v>2958</v>
      </c>
      <c r="F396" s="4">
        <v>27700</v>
      </c>
      <c r="G396" s="4">
        <v>35500</v>
      </c>
      <c r="H396" s="4">
        <v>42400</v>
      </c>
      <c r="I396" s="4">
        <v>825</v>
      </c>
      <c r="J396" s="4">
        <v>837</v>
      </c>
      <c r="K396" s="4">
        <v>894</v>
      </c>
      <c r="L396" s="4">
        <v>93</v>
      </c>
      <c r="M396" s="4">
        <v>243</v>
      </c>
      <c r="N396" s="4">
        <v>435</v>
      </c>
    </row>
    <row r="397" spans="1:14">
      <c r="A397" s="3" t="s">
        <v>782</v>
      </c>
      <c r="B397" s="2" t="s">
        <v>783</v>
      </c>
      <c r="C397" s="4">
        <v>3237</v>
      </c>
      <c r="D397" s="4">
        <v>3366</v>
      </c>
      <c r="E397" s="4">
        <v>3549</v>
      </c>
      <c r="F397" s="4">
        <v>25800</v>
      </c>
      <c r="G397" s="4">
        <v>38400</v>
      </c>
      <c r="H397" s="4">
        <v>43700</v>
      </c>
      <c r="I397" s="4">
        <v>1047</v>
      </c>
      <c r="J397" s="4">
        <v>1038</v>
      </c>
      <c r="K397" s="4">
        <v>1080</v>
      </c>
      <c r="L397" s="4">
        <v>165</v>
      </c>
      <c r="M397" s="4">
        <v>303</v>
      </c>
      <c r="N397" s="4">
        <v>528</v>
      </c>
    </row>
    <row r="398" spans="1:14">
      <c r="A398" s="3" t="s">
        <v>784</v>
      </c>
      <c r="B398" s="2" t="s">
        <v>785</v>
      </c>
      <c r="C398" s="4">
        <v>1632</v>
      </c>
      <c r="D398" s="4">
        <v>1896</v>
      </c>
      <c r="E398" s="4">
        <v>2088</v>
      </c>
      <c r="F398" s="4">
        <v>38600</v>
      </c>
      <c r="G398" s="4">
        <v>51200</v>
      </c>
      <c r="H398" s="4">
        <v>58800</v>
      </c>
      <c r="I398" s="4">
        <v>462</v>
      </c>
      <c r="J398" s="4">
        <v>507</v>
      </c>
      <c r="K398" s="4">
        <v>576</v>
      </c>
      <c r="L398" s="4">
        <v>81</v>
      </c>
      <c r="M398" s="4">
        <v>177</v>
      </c>
      <c r="N398" s="4">
        <v>339</v>
      </c>
    </row>
    <row r="399" spans="1:14">
      <c r="A399" s="3" t="s">
        <v>786</v>
      </c>
      <c r="B399" s="2" t="s">
        <v>787</v>
      </c>
      <c r="C399" s="4">
        <v>4485</v>
      </c>
      <c r="D399" s="4">
        <v>4815</v>
      </c>
      <c r="E399" s="4">
        <v>4929</v>
      </c>
      <c r="F399" s="4">
        <v>30900</v>
      </c>
      <c r="G399" s="4">
        <v>40100</v>
      </c>
      <c r="H399" s="4">
        <v>45300</v>
      </c>
      <c r="I399" s="4">
        <v>1251</v>
      </c>
      <c r="J399" s="4">
        <v>1311</v>
      </c>
      <c r="K399" s="4">
        <v>1365</v>
      </c>
      <c r="L399" s="4">
        <v>189</v>
      </c>
      <c r="M399" s="4">
        <v>372</v>
      </c>
      <c r="N399" s="4">
        <v>639</v>
      </c>
    </row>
    <row r="400" spans="1:14">
      <c r="A400" s="3" t="s">
        <v>788</v>
      </c>
      <c r="B400" s="2" t="s">
        <v>789</v>
      </c>
      <c r="C400" s="4">
        <v>81</v>
      </c>
      <c r="D400" s="4">
        <v>270</v>
      </c>
      <c r="E400" s="4">
        <v>108</v>
      </c>
      <c r="F400" s="4" t="s">
        <v>4025</v>
      </c>
      <c r="G400" s="4" t="s">
        <v>4025</v>
      </c>
      <c r="H400" s="4" t="s">
        <v>4025</v>
      </c>
      <c r="I400" s="4">
        <v>3</v>
      </c>
      <c r="J400" s="4">
        <v>0</v>
      </c>
      <c r="K400" s="4">
        <v>6</v>
      </c>
      <c r="L400" s="4" t="s">
        <v>4025</v>
      </c>
      <c r="M400" s="4" t="s">
        <v>4025</v>
      </c>
      <c r="N400" s="4" t="s">
        <v>4025</v>
      </c>
    </row>
    <row r="401" spans="1:14">
      <c r="A401" s="3" t="s">
        <v>790</v>
      </c>
      <c r="B401" s="2" t="s">
        <v>791</v>
      </c>
      <c r="C401" s="4">
        <v>4536</v>
      </c>
      <c r="D401" s="4">
        <v>5142</v>
      </c>
      <c r="E401" s="4">
        <v>5886</v>
      </c>
      <c r="F401" s="4">
        <v>38100</v>
      </c>
      <c r="G401" s="4">
        <v>51000</v>
      </c>
      <c r="H401" s="4">
        <v>64100</v>
      </c>
      <c r="I401" s="4">
        <v>1443</v>
      </c>
      <c r="J401" s="4">
        <v>1524</v>
      </c>
      <c r="K401" s="4">
        <v>1617</v>
      </c>
      <c r="L401" s="4">
        <v>390</v>
      </c>
      <c r="M401" s="4">
        <v>648</v>
      </c>
      <c r="N401" s="4">
        <v>1059</v>
      </c>
    </row>
    <row r="402" spans="1:14">
      <c r="A402" s="3" t="s">
        <v>792</v>
      </c>
      <c r="B402" s="2" t="s">
        <v>793</v>
      </c>
      <c r="C402" s="4">
        <v>4611</v>
      </c>
      <c r="D402" s="4">
        <v>5067</v>
      </c>
      <c r="E402" s="4">
        <v>5703</v>
      </c>
      <c r="F402" s="4">
        <v>37600</v>
      </c>
      <c r="G402" s="4">
        <v>48500</v>
      </c>
      <c r="H402" s="4">
        <v>62200</v>
      </c>
      <c r="I402" s="4">
        <v>1614</v>
      </c>
      <c r="J402" s="4">
        <v>1713</v>
      </c>
      <c r="K402" s="4">
        <v>1800</v>
      </c>
      <c r="L402" s="4">
        <v>459</v>
      </c>
      <c r="M402" s="4">
        <v>765</v>
      </c>
      <c r="N402" s="4">
        <v>1164</v>
      </c>
    </row>
    <row r="403" spans="1:14">
      <c r="A403" s="3" t="s">
        <v>794</v>
      </c>
      <c r="B403" s="2" t="s">
        <v>795</v>
      </c>
      <c r="C403" s="4">
        <v>3825</v>
      </c>
      <c r="D403" s="4">
        <v>4302</v>
      </c>
      <c r="E403" s="4">
        <v>4782</v>
      </c>
      <c r="F403" s="4">
        <v>32100</v>
      </c>
      <c r="G403" s="4">
        <v>42600</v>
      </c>
      <c r="H403" s="4">
        <v>55900</v>
      </c>
      <c r="I403" s="4">
        <v>1503</v>
      </c>
      <c r="J403" s="4">
        <v>1527</v>
      </c>
      <c r="K403" s="4">
        <v>1611</v>
      </c>
      <c r="L403" s="4">
        <v>459</v>
      </c>
      <c r="M403" s="4">
        <v>717</v>
      </c>
      <c r="N403" s="4">
        <v>1047</v>
      </c>
    </row>
    <row r="404" spans="1:14">
      <c r="A404" s="3" t="s">
        <v>796</v>
      </c>
      <c r="B404" s="2" t="s">
        <v>797</v>
      </c>
      <c r="C404" s="4">
        <v>2808</v>
      </c>
      <c r="D404" s="4">
        <v>3288</v>
      </c>
      <c r="E404" s="4">
        <v>3684</v>
      </c>
      <c r="F404" s="4">
        <v>38100</v>
      </c>
      <c r="G404" s="4">
        <v>52100</v>
      </c>
      <c r="H404" s="4">
        <v>66300</v>
      </c>
      <c r="I404" s="4">
        <v>975</v>
      </c>
      <c r="J404" s="4">
        <v>1053</v>
      </c>
      <c r="K404" s="4">
        <v>1101</v>
      </c>
      <c r="L404" s="4">
        <v>303</v>
      </c>
      <c r="M404" s="4">
        <v>576</v>
      </c>
      <c r="N404" s="4">
        <v>783</v>
      </c>
    </row>
    <row r="405" spans="1:14">
      <c r="A405" s="3" t="s">
        <v>798</v>
      </c>
      <c r="B405" s="2" t="s">
        <v>799</v>
      </c>
      <c r="C405" s="4">
        <v>4578</v>
      </c>
      <c r="D405" s="4">
        <v>5205</v>
      </c>
      <c r="E405" s="4">
        <v>5574</v>
      </c>
      <c r="F405" s="4">
        <v>38000</v>
      </c>
      <c r="G405" s="4">
        <v>47400</v>
      </c>
      <c r="H405" s="4">
        <v>59600</v>
      </c>
      <c r="I405" s="4">
        <v>1446</v>
      </c>
      <c r="J405" s="4">
        <v>1569</v>
      </c>
      <c r="K405" s="4">
        <v>1599</v>
      </c>
      <c r="L405" s="4">
        <v>402</v>
      </c>
      <c r="M405" s="4">
        <v>720</v>
      </c>
      <c r="N405" s="4">
        <v>1053</v>
      </c>
    </row>
    <row r="406" spans="1:14">
      <c r="A406" s="3" t="s">
        <v>800</v>
      </c>
      <c r="B406" s="2" t="s">
        <v>801</v>
      </c>
      <c r="C406" s="4">
        <v>3462</v>
      </c>
      <c r="D406" s="4">
        <v>3822</v>
      </c>
      <c r="E406" s="4">
        <v>4470</v>
      </c>
      <c r="F406" s="4">
        <v>38500</v>
      </c>
      <c r="G406" s="4">
        <v>49700</v>
      </c>
      <c r="H406" s="4">
        <v>70200</v>
      </c>
      <c r="I406" s="4">
        <v>1251</v>
      </c>
      <c r="J406" s="4">
        <v>1278</v>
      </c>
      <c r="K406" s="4">
        <v>1356</v>
      </c>
      <c r="L406" s="4">
        <v>357</v>
      </c>
      <c r="M406" s="4">
        <v>615</v>
      </c>
      <c r="N406" s="4">
        <v>933</v>
      </c>
    </row>
    <row r="407" spans="1:14">
      <c r="A407" s="3" t="s">
        <v>802</v>
      </c>
      <c r="B407" s="2" t="s">
        <v>803</v>
      </c>
      <c r="C407" s="4">
        <v>4782</v>
      </c>
      <c r="D407" s="4">
        <v>5070</v>
      </c>
      <c r="E407" s="4">
        <v>5076</v>
      </c>
      <c r="F407" s="4">
        <v>62800</v>
      </c>
      <c r="G407" s="4">
        <v>79700</v>
      </c>
      <c r="H407" s="4">
        <v>95800</v>
      </c>
      <c r="I407" s="4">
        <v>1680</v>
      </c>
      <c r="J407" s="4">
        <v>1764</v>
      </c>
      <c r="K407" s="4">
        <v>1794</v>
      </c>
      <c r="L407" s="4">
        <v>963</v>
      </c>
      <c r="M407" s="4">
        <v>1383</v>
      </c>
      <c r="N407" s="4">
        <v>1587</v>
      </c>
    </row>
    <row r="408" spans="1:14">
      <c r="A408" s="3" t="s">
        <v>804</v>
      </c>
      <c r="B408" s="2" t="s">
        <v>805</v>
      </c>
      <c r="C408" s="4">
        <v>1845</v>
      </c>
      <c r="D408" s="4">
        <v>1881</v>
      </c>
      <c r="E408" s="4">
        <v>1866</v>
      </c>
      <c r="F408" s="4">
        <v>78400</v>
      </c>
      <c r="G408" s="4">
        <v>97300</v>
      </c>
      <c r="H408" s="4">
        <v>111400</v>
      </c>
      <c r="I408" s="4">
        <v>588</v>
      </c>
      <c r="J408" s="4">
        <v>606</v>
      </c>
      <c r="K408" s="4">
        <v>594</v>
      </c>
      <c r="L408" s="4">
        <v>399</v>
      </c>
      <c r="M408" s="4">
        <v>510</v>
      </c>
      <c r="N408" s="4">
        <v>540</v>
      </c>
    </row>
    <row r="409" spans="1:14">
      <c r="A409" s="3" t="s">
        <v>806</v>
      </c>
      <c r="B409" s="2" t="s">
        <v>807</v>
      </c>
      <c r="C409" s="4">
        <v>2367</v>
      </c>
      <c r="D409" s="4">
        <v>2595</v>
      </c>
      <c r="E409" s="4">
        <v>2658</v>
      </c>
      <c r="F409" s="4">
        <v>57800</v>
      </c>
      <c r="G409" s="4">
        <v>70800</v>
      </c>
      <c r="H409" s="4">
        <v>87100</v>
      </c>
      <c r="I409" s="4">
        <v>789</v>
      </c>
      <c r="J409" s="4">
        <v>825</v>
      </c>
      <c r="K409" s="4">
        <v>840</v>
      </c>
      <c r="L409" s="4">
        <v>519</v>
      </c>
      <c r="M409" s="4">
        <v>696</v>
      </c>
      <c r="N409" s="4">
        <v>762</v>
      </c>
    </row>
    <row r="410" spans="1:14">
      <c r="A410" s="3" t="s">
        <v>808</v>
      </c>
      <c r="B410" s="2" t="s">
        <v>809</v>
      </c>
      <c r="C410" s="4">
        <v>3</v>
      </c>
      <c r="D410" s="4">
        <v>0</v>
      </c>
      <c r="E410" s="4">
        <v>6</v>
      </c>
      <c r="F410" s="4" t="s">
        <v>4025</v>
      </c>
      <c r="G410" s="4" t="s">
        <v>4025</v>
      </c>
      <c r="H410" s="4" t="s">
        <v>4025</v>
      </c>
      <c r="I410" s="4">
        <v>0</v>
      </c>
      <c r="J410" s="4">
        <v>0</v>
      </c>
      <c r="K410" s="4">
        <v>0</v>
      </c>
      <c r="L410" s="4" t="s">
        <v>4025</v>
      </c>
      <c r="M410" s="4" t="s">
        <v>4025</v>
      </c>
      <c r="N410" s="4" t="s">
        <v>4025</v>
      </c>
    </row>
    <row r="411" spans="1:14">
      <c r="A411" s="3" t="s">
        <v>810</v>
      </c>
      <c r="B411" s="2" t="s">
        <v>811</v>
      </c>
      <c r="C411" s="4">
        <v>2886</v>
      </c>
      <c r="D411" s="4">
        <v>3195</v>
      </c>
      <c r="E411" s="4">
        <v>3297</v>
      </c>
      <c r="F411" s="4">
        <v>48400</v>
      </c>
      <c r="G411" s="4">
        <v>63300</v>
      </c>
      <c r="H411" s="4">
        <v>73500</v>
      </c>
      <c r="I411" s="4">
        <v>912</v>
      </c>
      <c r="J411" s="4">
        <v>978</v>
      </c>
      <c r="K411" s="4">
        <v>1014</v>
      </c>
      <c r="L411" s="4">
        <v>525</v>
      </c>
      <c r="M411" s="4">
        <v>747</v>
      </c>
      <c r="N411" s="4">
        <v>861</v>
      </c>
    </row>
    <row r="412" spans="1:14">
      <c r="A412" s="3" t="s">
        <v>812</v>
      </c>
      <c r="B412" s="2" t="s">
        <v>813</v>
      </c>
      <c r="C412" s="4">
        <v>3723</v>
      </c>
      <c r="D412" s="4">
        <v>3909</v>
      </c>
      <c r="E412" s="4">
        <v>4017</v>
      </c>
      <c r="F412" s="4">
        <v>54500</v>
      </c>
      <c r="G412" s="4">
        <v>67000</v>
      </c>
      <c r="H412" s="4">
        <v>78100</v>
      </c>
      <c r="I412" s="4">
        <v>1152</v>
      </c>
      <c r="J412" s="4">
        <v>1206</v>
      </c>
      <c r="K412" s="4">
        <v>1236</v>
      </c>
      <c r="L412" s="4">
        <v>693</v>
      </c>
      <c r="M412" s="4">
        <v>981</v>
      </c>
      <c r="N412" s="4">
        <v>1092</v>
      </c>
    </row>
    <row r="413" spans="1:14">
      <c r="A413" s="3" t="s">
        <v>814</v>
      </c>
      <c r="B413" s="2" t="s">
        <v>815</v>
      </c>
      <c r="C413" s="4">
        <v>1146</v>
      </c>
      <c r="D413" s="4">
        <v>1236</v>
      </c>
      <c r="E413" s="4">
        <v>1359</v>
      </c>
      <c r="F413" s="4">
        <v>29600</v>
      </c>
      <c r="G413" s="4">
        <v>35800</v>
      </c>
      <c r="H413" s="4">
        <v>50100</v>
      </c>
      <c r="I413" s="4">
        <v>471</v>
      </c>
      <c r="J413" s="4">
        <v>498</v>
      </c>
      <c r="K413" s="4">
        <v>519</v>
      </c>
      <c r="L413" s="4">
        <v>144</v>
      </c>
      <c r="M413" s="4">
        <v>279</v>
      </c>
      <c r="N413" s="4">
        <v>378</v>
      </c>
    </row>
    <row r="414" spans="1:14">
      <c r="A414" s="3" t="s">
        <v>816</v>
      </c>
      <c r="B414" s="2" t="s">
        <v>817</v>
      </c>
      <c r="C414" s="4">
        <v>3900</v>
      </c>
      <c r="D414" s="4">
        <v>4134</v>
      </c>
      <c r="E414" s="4">
        <v>4203</v>
      </c>
      <c r="F414" s="4">
        <v>39900</v>
      </c>
      <c r="G414" s="4">
        <v>47300</v>
      </c>
      <c r="H414" s="4">
        <v>59400</v>
      </c>
      <c r="I414" s="4">
        <v>1410</v>
      </c>
      <c r="J414" s="4">
        <v>1536</v>
      </c>
      <c r="K414" s="4">
        <v>1578</v>
      </c>
      <c r="L414" s="4">
        <v>639</v>
      </c>
      <c r="M414" s="4">
        <v>942</v>
      </c>
      <c r="N414" s="4">
        <v>1179</v>
      </c>
    </row>
    <row r="415" spans="1:14">
      <c r="A415" s="3" t="s">
        <v>818</v>
      </c>
      <c r="B415" s="2" t="s">
        <v>819</v>
      </c>
      <c r="C415" s="4">
        <v>2565</v>
      </c>
      <c r="D415" s="4">
        <v>2817</v>
      </c>
      <c r="E415" s="4">
        <v>2964</v>
      </c>
      <c r="F415" s="4">
        <v>52700</v>
      </c>
      <c r="G415" s="4">
        <v>64500</v>
      </c>
      <c r="H415" s="4">
        <v>71800</v>
      </c>
      <c r="I415" s="4">
        <v>822</v>
      </c>
      <c r="J415" s="4">
        <v>852</v>
      </c>
      <c r="K415" s="4">
        <v>891</v>
      </c>
      <c r="L415" s="4">
        <v>396</v>
      </c>
      <c r="M415" s="4">
        <v>594</v>
      </c>
      <c r="N415" s="4">
        <v>732</v>
      </c>
    </row>
    <row r="416" spans="1:14">
      <c r="A416" s="3" t="s">
        <v>820</v>
      </c>
      <c r="B416" s="2" t="s">
        <v>821</v>
      </c>
      <c r="C416" s="4">
        <v>3318</v>
      </c>
      <c r="D416" s="4">
        <v>3435</v>
      </c>
      <c r="E416" s="4">
        <v>3699</v>
      </c>
      <c r="F416" s="4">
        <v>59000</v>
      </c>
      <c r="G416" s="4">
        <v>74700</v>
      </c>
      <c r="H416" s="4">
        <v>89600</v>
      </c>
      <c r="I416" s="4">
        <v>1179</v>
      </c>
      <c r="J416" s="4">
        <v>1209</v>
      </c>
      <c r="K416" s="4">
        <v>1275</v>
      </c>
      <c r="L416" s="4">
        <v>669</v>
      </c>
      <c r="M416" s="4">
        <v>924</v>
      </c>
      <c r="N416" s="4">
        <v>1128</v>
      </c>
    </row>
    <row r="417" spans="1:14">
      <c r="A417" s="3" t="s">
        <v>822</v>
      </c>
      <c r="B417" s="2" t="s">
        <v>823</v>
      </c>
      <c r="C417" s="4">
        <v>4086</v>
      </c>
      <c r="D417" s="4">
        <v>4338</v>
      </c>
      <c r="E417" s="4">
        <v>4425</v>
      </c>
      <c r="F417" s="4">
        <v>54600</v>
      </c>
      <c r="G417" s="4">
        <v>69800</v>
      </c>
      <c r="H417" s="4">
        <v>85900</v>
      </c>
      <c r="I417" s="4">
        <v>1428</v>
      </c>
      <c r="J417" s="4">
        <v>1488</v>
      </c>
      <c r="K417" s="4">
        <v>1488</v>
      </c>
      <c r="L417" s="4">
        <v>774</v>
      </c>
      <c r="M417" s="4">
        <v>1110</v>
      </c>
      <c r="N417" s="4">
        <v>1281</v>
      </c>
    </row>
    <row r="418" spans="1:14">
      <c r="A418" s="3" t="s">
        <v>824</v>
      </c>
      <c r="B418" s="2" t="s">
        <v>825</v>
      </c>
      <c r="C418" s="4">
        <v>2946</v>
      </c>
      <c r="D418" s="4">
        <v>3279</v>
      </c>
      <c r="E418" s="4">
        <v>3348</v>
      </c>
      <c r="F418" s="4">
        <v>57300</v>
      </c>
      <c r="G418" s="4">
        <v>76300</v>
      </c>
      <c r="H418" s="4">
        <v>85900</v>
      </c>
      <c r="I418" s="4">
        <v>1032</v>
      </c>
      <c r="J418" s="4">
        <v>1104</v>
      </c>
      <c r="K418" s="4">
        <v>1137</v>
      </c>
      <c r="L418" s="4">
        <v>561</v>
      </c>
      <c r="M418" s="4">
        <v>804</v>
      </c>
      <c r="N418" s="4">
        <v>963</v>
      </c>
    </row>
    <row r="419" spans="1:14">
      <c r="A419" s="3" t="s">
        <v>826</v>
      </c>
      <c r="B419" s="2" t="s">
        <v>827</v>
      </c>
      <c r="C419" s="4">
        <v>3177</v>
      </c>
      <c r="D419" s="4">
        <v>3309</v>
      </c>
      <c r="E419" s="4">
        <v>3546</v>
      </c>
      <c r="F419" s="4">
        <v>51200</v>
      </c>
      <c r="G419" s="4">
        <v>63500</v>
      </c>
      <c r="H419" s="4">
        <v>75900</v>
      </c>
      <c r="I419" s="4">
        <v>1020</v>
      </c>
      <c r="J419" s="4">
        <v>1062</v>
      </c>
      <c r="K419" s="4">
        <v>1086</v>
      </c>
      <c r="L419" s="4">
        <v>531</v>
      </c>
      <c r="M419" s="4">
        <v>735</v>
      </c>
      <c r="N419" s="4">
        <v>876</v>
      </c>
    </row>
    <row r="420" spans="1:14">
      <c r="A420" s="3" t="s">
        <v>828</v>
      </c>
      <c r="B420" s="2" t="s">
        <v>829</v>
      </c>
      <c r="C420" s="4">
        <v>3693</v>
      </c>
      <c r="D420" s="4">
        <v>3957</v>
      </c>
      <c r="E420" s="4">
        <v>4377</v>
      </c>
      <c r="F420" s="4">
        <v>39900</v>
      </c>
      <c r="G420" s="4">
        <v>48000</v>
      </c>
      <c r="H420" s="4">
        <v>62300</v>
      </c>
      <c r="I420" s="4">
        <v>1326</v>
      </c>
      <c r="J420" s="4">
        <v>1377</v>
      </c>
      <c r="K420" s="4">
        <v>1470</v>
      </c>
      <c r="L420" s="4">
        <v>483</v>
      </c>
      <c r="M420" s="4">
        <v>765</v>
      </c>
      <c r="N420" s="4">
        <v>1053</v>
      </c>
    </row>
    <row r="421" spans="1:14">
      <c r="A421" s="3" t="s">
        <v>830</v>
      </c>
      <c r="B421" s="2" t="s">
        <v>831</v>
      </c>
      <c r="C421" s="4">
        <v>4821</v>
      </c>
      <c r="D421" s="4">
        <v>5067</v>
      </c>
      <c r="E421" s="4">
        <v>5160</v>
      </c>
      <c r="F421" s="4">
        <v>55000</v>
      </c>
      <c r="G421" s="4">
        <v>64500</v>
      </c>
      <c r="H421" s="4">
        <v>77300</v>
      </c>
      <c r="I421" s="4">
        <v>1515</v>
      </c>
      <c r="J421" s="4">
        <v>1578</v>
      </c>
      <c r="K421" s="4">
        <v>1644</v>
      </c>
      <c r="L421" s="4">
        <v>687</v>
      </c>
      <c r="M421" s="4">
        <v>1083</v>
      </c>
      <c r="N421" s="4">
        <v>1347</v>
      </c>
    </row>
    <row r="422" spans="1:14">
      <c r="A422" s="3" t="s">
        <v>832</v>
      </c>
      <c r="B422" s="2" t="s">
        <v>833</v>
      </c>
      <c r="C422" s="4">
        <v>4767</v>
      </c>
      <c r="D422" s="4">
        <v>4884</v>
      </c>
      <c r="E422" s="4">
        <v>4962</v>
      </c>
      <c r="F422" s="4">
        <v>61300</v>
      </c>
      <c r="G422" s="4">
        <v>75700</v>
      </c>
      <c r="H422" s="4">
        <v>85300</v>
      </c>
      <c r="I422" s="4">
        <v>1542</v>
      </c>
      <c r="J422" s="4">
        <v>1593</v>
      </c>
      <c r="K422" s="4">
        <v>1665</v>
      </c>
      <c r="L422" s="4">
        <v>900</v>
      </c>
      <c r="M422" s="4">
        <v>1263</v>
      </c>
      <c r="N422" s="4">
        <v>1473</v>
      </c>
    </row>
    <row r="423" spans="1:14">
      <c r="A423" s="3" t="s">
        <v>834</v>
      </c>
      <c r="B423" s="2" t="s">
        <v>835</v>
      </c>
      <c r="C423" s="4">
        <v>4215</v>
      </c>
      <c r="D423" s="4">
        <v>4539</v>
      </c>
      <c r="E423" s="4">
        <v>4335</v>
      </c>
      <c r="F423" s="4">
        <v>54900</v>
      </c>
      <c r="G423" s="4">
        <v>76300</v>
      </c>
      <c r="H423" s="4">
        <v>88700</v>
      </c>
      <c r="I423" s="4">
        <v>1308</v>
      </c>
      <c r="J423" s="4">
        <v>1401</v>
      </c>
      <c r="K423" s="4">
        <v>1389</v>
      </c>
      <c r="L423" s="4">
        <v>915</v>
      </c>
      <c r="M423" s="4">
        <v>1167</v>
      </c>
      <c r="N423" s="4">
        <v>1254</v>
      </c>
    </row>
    <row r="424" spans="1:14">
      <c r="A424" s="3" t="s">
        <v>836</v>
      </c>
      <c r="B424" s="2" t="s">
        <v>837</v>
      </c>
      <c r="C424" s="4">
        <v>2154</v>
      </c>
      <c r="D424" s="4">
        <v>2391</v>
      </c>
      <c r="E424" s="4">
        <v>2373</v>
      </c>
      <c r="F424" s="4">
        <v>66200</v>
      </c>
      <c r="G424" s="4">
        <v>72900</v>
      </c>
      <c r="H424" s="4">
        <v>89100</v>
      </c>
      <c r="I424" s="4">
        <v>726</v>
      </c>
      <c r="J424" s="4">
        <v>840</v>
      </c>
      <c r="K424" s="4">
        <v>837</v>
      </c>
      <c r="L424" s="4">
        <v>462</v>
      </c>
      <c r="M424" s="4">
        <v>669</v>
      </c>
      <c r="N424" s="4">
        <v>759</v>
      </c>
    </row>
    <row r="425" spans="1:14">
      <c r="A425" s="3" t="s">
        <v>838</v>
      </c>
      <c r="B425" s="2" t="s">
        <v>839</v>
      </c>
      <c r="C425" s="4">
        <v>4818</v>
      </c>
      <c r="D425" s="4">
        <v>5040</v>
      </c>
      <c r="E425" s="4">
        <v>4956</v>
      </c>
      <c r="F425" s="4">
        <v>58600</v>
      </c>
      <c r="G425" s="4">
        <v>74800</v>
      </c>
      <c r="H425" s="4">
        <v>88700</v>
      </c>
      <c r="I425" s="4">
        <v>1545</v>
      </c>
      <c r="J425" s="4">
        <v>1629</v>
      </c>
      <c r="K425" s="4">
        <v>1623</v>
      </c>
      <c r="L425" s="4">
        <v>990</v>
      </c>
      <c r="M425" s="4">
        <v>1332</v>
      </c>
      <c r="N425" s="4">
        <v>1452</v>
      </c>
    </row>
    <row r="426" spans="1:14">
      <c r="A426" s="3" t="s">
        <v>840</v>
      </c>
      <c r="B426" s="2" t="s">
        <v>841</v>
      </c>
      <c r="C426" s="4">
        <v>1677</v>
      </c>
      <c r="D426" s="4">
        <v>1779</v>
      </c>
      <c r="E426" s="4">
        <v>1653</v>
      </c>
      <c r="F426" s="4">
        <v>61100</v>
      </c>
      <c r="G426" s="4">
        <v>74200</v>
      </c>
      <c r="H426" s="4">
        <v>80000</v>
      </c>
      <c r="I426" s="4">
        <v>543</v>
      </c>
      <c r="J426" s="4">
        <v>558</v>
      </c>
      <c r="K426" s="4">
        <v>558</v>
      </c>
      <c r="L426" s="4">
        <v>300</v>
      </c>
      <c r="M426" s="4">
        <v>423</v>
      </c>
      <c r="N426" s="4">
        <v>489</v>
      </c>
    </row>
    <row r="427" spans="1:14">
      <c r="A427" s="3" t="s">
        <v>842</v>
      </c>
      <c r="B427" s="2" t="s">
        <v>843</v>
      </c>
      <c r="C427" s="4">
        <v>3309</v>
      </c>
      <c r="D427" s="4">
        <v>3969</v>
      </c>
      <c r="E427" s="4">
        <v>3867</v>
      </c>
      <c r="F427" s="4">
        <v>66500</v>
      </c>
      <c r="G427" s="4">
        <v>71100</v>
      </c>
      <c r="H427" s="4">
        <v>82400</v>
      </c>
      <c r="I427" s="4">
        <v>1089</v>
      </c>
      <c r="J427" s="4">
        <v>1269</v>
      </c>
      <c r="K427" s="4">
        <v>1269</v>
      </c>
      <c r="L427" s="4">
        <v>639</v>
      </c>
      <c r="M427" s="4">
        <v>1002</v>
      </c>
      <c r="N427" s="4">
        <v>1116</v>
      </c>
    </row>
    <row r="428" spans="1:14">
      <c r="A428" s="3" t="s">
        <v>844</v>
      </c>
      <c r="B428" s="2" t="s">
        <v>845</v>
      </c>
      <c r="C428" s="4">
        <v>2454</v>
      </c>
      <c r="D428" s="4">
        <v>2730</v>
      </c>
      <c r="E428" s="4">
        <v>2754</v>
      </c>
      <c r="F428" s="4">
        <v>77300</v>
      </c>
      <c r="G428" s="4">
        <v>100000</v>
      </c>
      <c r="H428" s="4">
        <v>106800</v>
      </c>
      <c r="I428" s="4">
        <v>717</v>
      </c>
      <c r="J428" s="4">
        <v>777</v>
      </c>
      <c r="K428" s="4">
        <v>798</v>
      </c>
      <c r="L428" s="4">
        <v>513</v>
      </c>
      <c r="M428" s="4">
        <v>666</v>
      </c>
      <c r="N428" s="4">
        <v>714</v>
      </c>
    </row>
    <row r="429" spans="1:14">
      <c r="A429" s="3" t="s">
        <v>846</v>
      </c>
      <c r="B429" s="2" t="s">
        <v>847</v>
      </c>
      <c r="C429" s="4">
        <v>27</v>
      </c>
      <c r="D429" s="4">
        <v>72</v>
      </c>
      <c r="E429" s="4">
        <v>33</v>
      </c>
      <c r="F429" s="4">
        <v>35000</v>
      </c>
      <c r="G429" s="4">
        <v>60000</v>
      </c>
      <c r="H429" s="4">
        <v>85000</v>
      </c>
      <c r="I429" s="4">
        <v>15</v>
      </c>
      <c r="J429" s="4">
        <v>27</v>
      </c>
      <c r="K429" s="4">
        <v>15</v>
      </c>
      <c r="L429" s="4">
        <v>6</v>
      </c>
      <c r="M429" s="4">
        <v>9</v>
      </c>
      <c r="N429" s="4">
        <v>12</v>
      </c>
    </row>
    <row r="430" spans="1:14">
      <c r="A430" s="3" t="s">
        <v>848</v>
      </c>
      <c r="B430" s="2" t="s">
        <v>849</v>
      </c>
      <c r="C430" s="4">
        <v>654</v>
      </c>
      <c r="D430" s="4">
        <v>4446</v>
      </c>
      <c r="E430" s="4">
        <v>4626</v>
      </c>
      <c r="F430" s="4">
        <v>67500</v>
      </c>
      <c r="G430" s="4">
        <v>70100</v>
      </c>
      <c r="H430" s="4">
        <v>80700</v>
      </c>
      <c r="I430" s="4">
        <v>228</v>
      </c>
      <c r="J430" s="4">
        <v>1527</v>
      </c>
      <c r="K430" s="4">
        <v>1605</v>
      </c>
      <c r="L430" s="4">
        <v>123</v>
      </c>
      <c r="M430" s="4">
        <v>1113</v>
      </c>
      <c r="N430" s="4">
        <v>1353</v>
      </c>
    </row>
    <row r="431" spans="1:14">
      <c r="A431" s="3" t="s">
        <v>850</v>
      </c>
      <c r="B431" s="2" t="s">
        <v>851</v>
      </c>
      <c r="C431" s="4">
        <v>1965</v>
      </c>
      <c r="D431" s="4">
        <v>4761</v>
      </c>
      <c r="E431" s="4">
        <v>5253</v>
      </c>
      <c r="F431" s="4">
        <v>77300</v>
      </c>
      <c r="G431" s="4">
        <v>91300</v>
      </c>
      <c r="H431" s="4">
        <v>101900</v>
      </c>
      <c r="I431" s="4">
        <v>633</v>
      </c>
      <c r="J431" s="4">
        <v>1404</v>
      </c>
      <c r="K431" s="4">
        <v>1524</v>
      </c>
      <c r="L431" s="4">
        <v>402</v>
      </c>
      <c r="M431" s="4">
        <v>1179</v>
      </c>
      <c r="N431" s="4">
        <v>1410</v>
      </c>
    </row>
    <row r="432" spans="1:14">
      <c r="A432" s="3" t="s">
        <v>852</v>
      </c>
      <c r="B432" s="2" t="s">
        <v>853</v>
      </c>
      <c r="C432" s="4">
        <v>192</v>
      </c>
      <c r="D432" s="4">
        <v>4410</v>
      </c>
      <c r="E432" s="4">
        <v>6765</v>
      </c>
      <c r="F432" s="4">
        <v>65000</v>
      </c>
      <c r="G432" s="4">
        <v>95000</v>
      </c>
      <c r="H432" s="4">
        <v>97900</v>
      </c>
      <c r="I432" s="4">
        <v>66</v>
      </c>
      <c r="J432" s="4">
        <v>1176</v>
      </c>
      <c r="K432" s="4">
        <v>1815</v>
      </c>
      <c r="L432" s="4">
        <v>36</v>
      </c>
      <c r="M432" s="4">
        <v>993</v>
      </c>
      <c r="N432" s="4">
        <v>1623</v>
      </c>
    </row>
    <row r="433" spans="1:14">
      <c r="A433" s="3" t="s">
        <v>854</v>
      </c>
      <c r="B433" s="2" t="s">
        <v>855</v>
      </c>
      <c r="C433" s="4">
        <v>72</v>
      </c>
      <c r="D433" s="4">
        <v>48</v>
      </c>
      <c r="E433" s="4">
        <v>2532</v>
      </c>
      <c r="F433" s="4">
        <v>100000</v>
      </c>
      <c r="G433" s="4">
        <v>100000</v>
      </c>
      <c r="H433" s="4">
        <v>109500</v>
      </c>
      <c r="I433" s="4">
        <v>21</v>
      </c>
      <c r="J433" s="4">
        <v>15</v>
      </c>
      <c r="K433" s="4">
        <v>627</v>
      </c>
      <c r="L433" s="4">
        <v>12</v>
      </c>
      <c r="M433" s="4">
        <v>12</v>
      </c>
      <c r="N433" s="4">
        <v>582</v>
      </c>
    </row>
    <row r="434" spans="1:14">
      <c r="A434" s="3" t="s">
        <v>856</v>
      </c>
      <c r="B434" s="2" t="s">
        <v>857</v>
      </c>
      <c r="C434" s="4">
        <v>2085</v>
      </c>
      <c r="D434" s="4">
        <v>2097</v>
      </c>
      <c r="E434" s="4">
        <v>2130</v>
      </c>
      <c r="F434" s="4">
        <v>70100</v>
      </c>
      <c r="G434" s="4">
        <v>89800</v>
      </c>
      <c r="H434" s="4">
        <v>100200</v>
      </c>
      <c r="I434" s="4">
        <v>681</v>
      </c>
      <c r="J434" s="4">
        <v>711</v>
      </c>
      <c r="K434" s="4">
        <v>717</v>
      </c>
      <c r="L434" s="4">
        <v>435</v>
      </c>
      <c r="M434" s="4">
        <v>576</v>
      </c>
      <c r="N434" s="4">
        <v>651</v>
      </c>
    </row>
    <row r="435" spans="1:14">
      <c r="A435" s="3" t="s">
        <v>858</v>
      </c>
      <c r="B435" s="2" t="s">
        <v>859</v>
      </c>
      <c r="C435" s="4">
        <v>1710</v>
      </c>
      <c r="D435" s="4">
        <v>1866</v>
      </c>
      <c r="E435" s="4">
        <v>2124</v>
      </c>
      <c r="F435" s="4">
        <v>83800</v>
      </c>
      <c r="G435" s="4">
        <v>100000</v>
      </c>
      <c r="H435" s="4">
        <v>126200</v>
      </c>
      <c r="I435" s="4">
        <v>549</v>
      </c>
      <c r="J435" s="4">
        <v>591</v>
      </c>
      <c r="K435" s="4">
        <v>678</v>
      </c>
      <c r="L435" s="4">
        <v>330</v>
      </c>
      <c r="M435" s="4">
        <v>474</v>
      </c>
      <c r="N435" s="4">
        <v>609</v>
      </c>
    </row>
    <row r="436" spans="1:14">
      <c r="A436" s="3" t="s">
        <v>860</v>
      </c>
      <c r="B436" s="2" t="s">
        <v>861</v>
      </c>
      <c r="C436" s="4">
        <v>4419</v>
      </c>
      <c r="D436" s="4">
        <v>5280</v>
      </c>
      <c r="E436" s="4">
        <v>6768</v>
      </c>
      <c r="F436" s="4">
        <v>53000</v>
      </c>
      <c r="G436" s="4">
        <v>73600</v>
      </c>
      <c r="H436" s="4">
        <v>101600</v>
      </c>
      <c r="I436" s="4">
        <v>1569</v>
      </c>
      <c r="J436" s="4">
        <v>1809</v>
      </c>
      <c r="K436" s="4">
        <v>2310</v>
      </c>
      <c r="L436" s="4">
        <v>669</v>
      </c>
      <c r="M436" s="4">
        <v>1314</v>
      </c>
      <c r="N436" s="4">
        <v>1998</v>
      </c>
    </row>
    <row r="437" spans="1:14">
      <c r="A437" s="3" t="s">
        <v>862</v>
      </c>
      <c r="B437" s="2" t="s">
        <v>863</v>
      </c>
      <c r="C437" s="4">
        <v>3084</v>
      </c>
      <c r="D437" s="4">
        <v>3240</v>
      </c>
      <c r="E437" s="4">
        <v>3015</v>
      </c>
      <c r="F437" s="4">
        <v>32300</v>
      </c>
      <c r="G437" s="4">
        <v>42300</v>
      </c>
      <c r="H437" s="4">
        <v>44100</v>
      </c>
      <c r="I437" s="4">
        <v>645</v>
      </c>
      <c r="J437" s="4">
        <v>651</v>
      </c>
      <c r="K437" s="4">
        <v>651</v>
      </c>
      <c r="L437" s="4">
        <v>63</v>
      </c>
      <c r="M437" s="4">
        <v>111</v>
      </c>
      <c r="N437" s="4">
        <v>258</v>
      </c>
    </row>
    <row r="438" spans="1:14">
      <c r="A438" s="3" t="s">
        <v>864</v>
      </c>
      <c r="B438" s="2" t="s">
        <v>865</v>
      </c>
      <c r="C438" s="4">
        <v>1299</v>
      </c>
      <c r="D438" s="4">
        <v>1152</v>
      </c>
      <c r="E438" s="4">
        <v>1185</v>
      </c>
      <c r="F438" s="4">
        <v>33000</v>
      </c>
      <c r="G438" s="4">
        <v>39200</v>
      </c>
      <c r="H438" s="4">
        <v>47000</v>
      </c>
      <c r="I438" s="4">
        <v>249</v>
      </c>
      <c r="J438" s="4">
        <v>228</v>
      </c>
      <c r="K438" s="4">
        <v>255</v>
      </c>
      <c r="L438" s="4">
        <v>18</v>
      </c>
      <c r="M438" s="4">
        <v>36</v>
      </c>
      <c r="N438" s="4">
        <v>105</v>
      </c>
    </row>
    <row r="439" spans="1:14">
      <c r="A439" s="3" t="s">
        <v>866</v>
      </c>
      <c r="B439" s="2" t="s">
        <v>867</v>
      </c>
      <c r="C439" s="4">
        <v>564</v>
      </c>
      <c r="D439" s="4">
        <v>621</v>
      </c>
      <c r="E439" s="4">
        <v>666</v>
      </c>
      <c r="F439" s="4">
        <v>48000</v>
      </c>
      <c r="G439" s="4">
        <v>61300</v>
      </c>
      <c r="H439" s="4">
        <v>68800</v>
      </c>
      <c r="I439" s="4">
        <v>159</v>
      </c>
      <c r="J439" s="4">
        <v>171</v>
      </c>
      <c r="K439" s="4">
        <v>192</v>
      </c>
      <c r="L439" s="4">
        <v>54</v>
      </c>
      <c r="M439" s="4">
        <v>99</v>
      </c>
      <c r="N439" s="4">
        <v>132</v>
      </c>
    </row>
    <row r="440" spans="1:14">
      <c r="A440" s="3" t="s">
        <v>868</v>
      </c>
      <c r="B440" s="2" t="s">
        <v>869</v>
      </c>
      <c r="C440" s="4">
        <v>1593</v>
      </c>
      <c r="D440" s="4">
        <v>1707</v>
      </c>
      <c r="E440" s="4">
        <v>1668</v>
      </c>
      <c r="F440" s="4">
        <v>34000</v>
      </c>
      <c r="G440" s="4">
        <v>43800</v>
      </c>
      <c r="H440" s="4">
        <v>52500</v>
      </c>
      <c r="I440" s="4">
        <v>333</v>
      </c>
      <c r="J440" s="4">
        <v>333</v>
      </c>
      <c r="K440" s="4">
        <v>330</v>
      </c>
      <c r="L440" s="4">
        <v>48</v>
      </c>
      <c r="M440" s="4">
        <v>48</v>
      </c>
      <c r="N440" s="4">
        <v>114</v>
      </c>
    </row>
    <row r="441" spans="1:14">
      <c r="A441" s="3" t="s">
        <v>870</v>
      </c>
      <c r="B441" s="2" t="s">
        <v>871</v>
      </c>
      <c r="C441" s="4">
        <v>4341</v>
      </c>
      <c r="D441" s="4">
        <v>4650</v>
      </c>
      <c r="E441" s="4">
        <v>4422</v>
      </c>
      <c r="F441" s="4">
        <v>32100</v>
      </c>
      <c r="G441" s="4">
        <v>46700</v>
      </c>
      <c r="H441" s="4">
        <v>48600</v>
      </c>
      <c r="I441" s="4">
        <v>948</v>
      </c>
      <c r="J441" s="4">
        <v>996</v>
      </c>
      <c r="K441" s="4">
        <v>978</v>
      </c>
      <c r="L441" s="4">
        <v>108</v>
      </c>
      <c r="M441" s="4">
        <v>189</v>
      </c>
      <c r="N441" s="4">
        <v>372</v>
      </c>
    </row>
    <row r="442" spans="1:14">
      <c r="A442" s="3" t="s">
        <v>872</v>
      </c>
      <c r="B442" s="2" t="s">
        <v>873</v>
      </c>
      <c r="C442" s="4">
        <v>3348</v>
      </c>
      <c r="D442" s="4">
        <v>3591</v>
      </c>
      <c r="E442" s="4">
        <v>3300</v>
      </c>
      <c r="F442" s="4">
        <v>33900</v>
      </c>
      <c r="G442" s="4">
        <v>43200</v>
      </c>
      <c r="H442" s="4">
        <v>50900</v>
      </c>
      <c r="I442" s="4">
        <v>726</v>
      </c>
      <c r="J442" s="4">
        <v>750</v>
      </c>
      <c r="K442" s="4">
        <v>735</v>
      </c>
      <c r="L442" s="4">
        <v>69</v>
      </c>
      <c r="M442" s="4">
        <v>132</v>
      </c>
      <c r="N442" s="4">
        <v>288</v>
      </c>
    </row>
    <row r="443" spans="1:14">
      <c r="A443" s="3" t="s">
        <v>874</v>
      </c>
      <c r="B443" s="2" t="s">
        <v>875</v>
      </c>
      <c r="C443" s="4">
        <v>4002</v>
      </c>
      <c r="D443" s="4">
        <v>4386</v>
      </c>
      <c r="E443" s="4">
        <v>4050</v>
      </c>
      <c r="F443" s="4">
        <v>32700</v>
      </c>
      <c r="G443" s="4">
        <v>47900</v>
      </c>
      <c r="H443" s="4">
        <v>49500</v>
      </c>
      <c r="I443" s="4">
        <v>819</v>
      </c>
      <c r="J443" s="4">
        <v>846</v>
      </c>
      <c r="K443" s="4">
        <v>843</v>
      </c>
      <c r="L443" s="4">
        <v>63</v>
      </c>
      <c r="M443" s="4">
        <v>141</v>
      </c>
      <c r="N443" s="4">
        <v>315</v>
      </c>
    </row>
    <row r="444" spans="1:14">
      <c r="A444" s="3" t="s">
        <v>876</v>
      </c>
      <c r="B444" s="2" t="s">
        <v>877</v>
      </c>
      <c r="C444" s="4">
        <v>4335</v>
      </c>
      <c r="D444" s="4">
        <v>4557</v>
      </c>
      <c r="E444" s="4">
        <v>4443</v>
      </c>
      <c r="F444" s="4">
        <v>38700</v>
      </c>
      <c r="G444" s="4">
        <v>53500</v>
      </c>
      <c r="H444" s="4">
        <v>51400</v>
      </c>
      <c r="I444" s="4">
        <v>882</v>
      </c>
      <c r="J444" s="4">
        <v>957</v>
      </c>
      <c r="K444" s="4">
        <v>1002</v>
      </c>
      <c r="L444" s="4">
        <v>105</v>
      </c>
      <c r="M444" s="4">
        <v>258</v>
      </c>
      <c r="N444" s="4">
        <v>465</v>
      </c>
    </row>
    <row r="445" spans="1:14">
      <c r="A445" s="3" t="s">
        <v>878</v>
      </c>
      <c r="B445" s="2" t="s">
        <v>879</v>
      </c>
      <c r="C445" s="4">
        <v>2823</v>
      </c>
      <c r="D445" s="4">
        <v>5355</v>
      </c>
      <c r="E445" s="4">
        <v>6762</v>
      </c>
      <c r="F445" s="4">
        <v>56100</v>
      </c>
      <c r="G445" s="4">
        <v>68400</v>
      </c>
      <c r="H445" s="4">
        <v>75700</v>
      </c>
      <c r="I445" s="4">
        <v>795</v>
      </c>
      <c r="J445" s="4">
        <v>1470</v>
      </c>
      <c r="K445" s="4">
        <v>1923</v>
      </c>
      <c r="L445" s="4">
        <v>324</v>
      </c>
      <c r="M445" s="4">
        <v>858</v>
      </c>
      <c r="N445" s="4">
        <v>1470</v>
      </c>
    </row>
    <row r="446" spans="1:14">
      <c r="A446" s="3" t="s">
        <v>880</v>
      </c>
      <c r="B446" s="2" t="s">
        <v>881</v>
      </c>
      <c r="C446" s="4">
        <v>339</v>
      </c>
      <c r="D446" s="4">
        <v>855</v>
      </c>
      <c r="E446" s="4">
        <v>5118</v>
      </c>
      <c r="F446" s="4">
        <v>60000</v>
      </c>
      <c r="G446" s="4">
        <v>94200</v>
      </c>
      <c r="H446" s="4">
        <v>99800</v>
      </c>
      <c r="I446" s="4">
        <v>114</v>
      </c>
      <c r="J446" s="4">
        <v>258</v>
      </c>
      <c r="K446" s="4">
        <v>1317</v>
      </c>
      <c r="L446" s="4">
        <v>51</v>
      </c>
      <c r="M446" s="4">
        <v>189</v>
      </c>
      <c r="N446" s="4">
        <v>1149</v>
      </c>
    </row>
    <row r="447" spans="1:14">
      <c r="A447" s="3" t="s">
        <v>882</v>
      </c>
      <c r="B447" s="2" t="s">
        <v>883</v>
      </c>
      <c r="C447" s="4">
        <v>4416</v>
      </c>
      <c r="D447" s="4">
        <v>4365</v>
      </c>
      <c r="E447" s="4">
        <v>4170</v>
      </c>
      <c r="F447" s="4">
        <v>47200</v>
      </c>
      <c r="G447" s="4">
        <v>64300</v>
      </c>
      <c r="H447" s="4">
        <v>66300</v>
      </c>
      <c r="I447" s="4">
        <v>906</v>
      </c>
      <c r="J447" s="4">
        <v>909</v>
      </c>
      <c r="K447" s="4">
        <v>909</v>
      </c>
      <c r="L447" s="4">
        <v>159</v>
      </c>
      <c r="M447" s="4">
        <v>276</v>
      </c>
      <c r="N447" s="4">
        <v>474</v>
      </c>
    </row>
    <row r="448" spans="1:14">
      <c r="A448" s="3" t="s">
        <v>884</v>
      </c>
      <c r="B448" s="2" t="s">
        <v>885</v>
      </c>
      <c r="C448" s="4">
        <v>4413</v>
      </c>
      <c r="D448" s="4">
        <v>4629</v>
      </c>
      <c r="E448" s="4">
        <v>4857</v>
      </c>
      <c r="F448" s="4">
        <v>50800</v>
      </c>
      <c r="G448" s="4">
        <v>63100</v>
      </c>
      <c r="H448" s="4">
        <v>71400</v>
      </c>
      <c r="I448" s="4">
        <v>1233</v>
      </c>
      <c r="J448" s="4">
        <v>1281</v>
      </c>
      <c r="K448" s="4">
        <v>1335</v>
      </c>
      <c r="L448" s="4">
        <v>441</v>
      </c>
      <c r="M448" s="4">
        <v>687</v>
      </c>
      <c r="N448" s="4">
        <v>924</v>
      </c>
    </row>
    <row r="449" spans="1:14">
      <c r="A449" s="3" t="s">
        <v>886</v>
      </c>
      <c r="B449" s="2" t="s">
        <v>887</v>
      </c>
      <c r="C449" s="4">
        <v>1224</v>
      </c>
      <c r="D449" s="4">
        <v>1338</v>
      </c>
      <c r="E449" s="4">
        <v>1374</v>
      </c>
      <c r="F449" s="4">
        <v>64200</v>
      </c>
      <c r="G449" s="4">
        <v>87400</v>
      </c>
      <c r="H449" s="4">
        <v>95800</v>
      </c>
      <c r="I449" s="4">
        <v>390</v>
      </c>
      <c r="J449" s="4">
        <v>435</v>
      </c>
      <c r="K449" s="4">
        <v>462</v>
      </c>
      <c r="L449" s="4">
        <v>201</v>
      </c>
      <c r="M449" s="4">
        <v>318</v>
      </c>
      <c r="N449" s="4">
        <v>360</v>
      </c>
    </row>
    <row r="450" spans="1:14">
      <c r="A450" s="3" t="s">
        <v>888</v>
      </c>
      <c r="B450" s="2" t="s">
        <v>889</v>
      </c>
      <c r="C450" s="4">
        <v>2721</v>
      </c>
      <c r="D450" s="4">
        <v>4818</v>
      </c>
      <c r="E450" s="4">
        <v>6021</v>
      </c>
      <c r="F450" s="4">
        <v>68500</v>
      </c>
      <c r="G450" s="4">
        <v>86000</v>
      </c>
      <c r="H450" s="4">
        <v>97400</v>
      </c>
      <c r="I450" s="4">
        <v>900</v>
      </c>
      <c r="J450" s="4">
        <v>1488</v>
      </c>
      <c r="K450" s="4">
        <v>1794</v>
      </c>
      <c r="L450" s="4">
        <v>474</v>
      </c>
      <c r="M450" s="4">
        <v>1134</v>
      </c>
      <c r="N450" s="4">
        <v>1518</v>
      </c>
    </row>
    <row r="451" spans="1:14">
      <c r="A451" s="3" t="s">
        <v>890</v>
      </c>
      <c r="B451" s="2" t="s">
        <v>891</v>
      </c>
      <c r="C451" s="4">
        <v>2271</v>
      </c>
      <c r="D451" s="4">
        <v>3369</v>
      </c>
      <c r="E451" s="4">
        <v>3534</v>
      </c>
      <c r="F451" s="4">
        <v>46600</v>
      </c>
      <c r="G451" s="4">
        <v>63100</v>
      </c>
      <c r="H451" s="4">
        <v>69100</v>
      </c>
      <c r="I451" s="4">
        <v>624</v>
      </c>
      <c r="J451" s="4">
        <v>897</v>
      </c>
      <c r="K451" s="4">
        <v>951</v>
      </c>
      <c r="L451" s="4">
        <v>153</v>
      </c>
      <c r="M451" s="4">
        <v>408</v>
      </c>
      <c r="N451" s="4">
        <v>606</v>
      </c>
    </row>
    <row r="452" spans="1:14">
      <c r="A452" s="3" t="s">
        <v>892</v>
      </c>
      <c r="B452" s="2" t="s">
        <v>893</v>
      </c>
      <c r="C452" s="4">
        <v>2055</v>
      </c>
      <c r="D452" s="4">
        <v>2184</v>
      </c>
      <c r="E452" s="4">
        <v>2238</v>
      </c>
      <c r="F452" s="4">
        <v>45800</v>
      </c>
      <c r="G452" s="4">
        <v>49200</v>
      </c>
      <c r="H452" s="4">
        <v>54600</v>
      </c>
      <c r="I452" s="4">
        <v>564</v>
      </c>
      <c r="J452" s="4">
        <v>567</v>
      </c>
      <c r="K452" s="4">
        <v>591</v>
      </c>
      <c r="L452" s="4">
        <v>156</v>
      </c>
      <c r="M452" s="4">
        <v>213</v>
      </c>
      <c r="N452" s="4">
        <v>285</v>
      </c>
    </row>
    <row r="453" spans="1:14">
      <c r="A453" s="3" t="s">
        <v>894</v>
      </c>
      <c r="B453" s="2" t="s">
        <v>895</v>
      </c>
      <c r="C453" s="4">
        <v>492</v>
      </c>
      <c r="D453" s="4">
        <v>714</v>
      </c>
      <c r="E453" s="4">
        <v>858</v>
      </c>
      <c r="F453" s="4">
        <v>100000</v>
      </c>
      <c r="G453" s="4">
        <v>100000</v>
      </c>
      <c r="H453" s="4">
        <v>138900</v>
      </c>
      <c r="I453" s="4">
        <v>150</v>
      </c>
      <c r="J453" s="4">
        <v>216</v>
      </c>
      <c r="K453" s="4">
        <v>252</v>
      </c>
      <c r="L453" s="4">
        <v>81</v>
      </c>
      <c r="M453" s="4">
        <v>183</v>
      </c>
      <c r="N453" s="4">
        <v>225</v>
      </c>
    </row>
    <row r="454" spans="1:14">
      <c r="A454" s="3" t="s">
        <v>896</v>
      </c>
      <c r="B454" s="2" t="s">
        <v>897</v>
      </c>
      <c r="C454" s="4">
        <v>546</v>
      </c>
      <c r="D454" s="4">
        <v>744</v>
      </c>
      <c r="E454" s="4">
        <v>870</v>
      </c>
      <c r="F454" s="4">
        <v>81700</v>
      </c>
      <c r="G454" s="4">
        <v>100000</v>
      </c>
      <c r="H454" s="4">
        <v>115900</v>
      </c>
      <c r="I454" s="4">
        <v>156</v>
      </c>
      <c r="J454" s="4">
        <v>219</v>
      </c>
      <c r="K454" s="4">
        <v>252</v>
      </c>
      <c r="L454" s="4">
        <v>105</v>
      </c>
      <c r="M454" s="4">
        <v>183</v>
      </c>
      <c r="N454" s="4">
        <v>231</v>
      </c>
    </row>
    <row r="455" spans="1:14">
      <c r="A455" s="3" t="s">
        <v>898</v>
      </c>
      <c r="B455" s="2" t="s">
        <v>899</v>
      </c>
      <c r="C455" s="4">
        <v>5367</v>
      </c>
      <c r="D455" s="4">
        <v>6258</v>
      </c>
      <c r="E455" s="4">
        <v>6471</v>
      </c>
      <c r="F455" s="4">
        <v>69100</v>
      </c>
      <c r="G455" s="4">
        <v>83500</v>
      </c>
      <c r="H455" s="4">
        <v>92900</v>
      </c>
      <c r="I455" s="4">
        <v>1560</v>
      </c>
      <c r="J455" s="4">
        <v>1767</v>
      </c>
      <c r="K455" s="4">
        <v>1863</v>
      </c>
      <c r="L455" s="4">
        <v>798</v>
      </c>
      <c r="M455" s="4">
        <v>1239</v>
      </c>
      <c r="N455" s="4">
        <v>1479</v>
      </c>
    </row>
    <row r="456" spans="1:14">
      <c r="A456" s="3" t="s">
        <v>900</v>
      </c>
      <c r="B456" s="2" t="s">
        <v>901</v>
      </c>
      <c r="C456" s="4">
        <v>2577</v>
      </c>
      <c r="D456" s="4">
        <v>3168</v>
      </c>
      <c r="E456" s="4">
        <v>3678</v>
      </c>
      <c r="F456" s="4">
        <v>41200</v>
      </c>
      <c r="G456" s="4">
        <v>49800</v>
      </c>
      <c r="H456" s="4">
        <v>58900</v>
      </c>
      <c r="I456" s="4">
        <v>795</v>
      </c>
      <c r="J456" s="4">
        <v>939</v>
      </c>
      <c r="K456" s="4">
        <v>1017</v>
      </c>
      <c r="L456" s="4">
        <v>198</v>
      </c>
      <c r="M456" s="4">
        <v>402</v>
      </c>
      <c r="N456" s="4">
        <v>603</v>
      </c>
    </row>
    <row r="457" spans="1:14">
      <c r="A457" s="3" t="s">
        <v>902</v>
      </c>
      <c r="B457" s="2" t="s">
        <v>903</v>
      </c>
      <c r="C457" s="4">
        <v>2283</v>
      </c>
      <c r="D457" s="4">
        <v>3387</v>
      </c>
      <c r="E457" s="4">
        <v>4563</v>
      </c>
      <c r="F457" s="4">
        <v>39300</v>
      </c>
      <c r="G457" s="4">
        <v>52300</v>
      </c>
      <c r="H457" s="4">
        <v>60500</v>
      </c>
      <c r="I457" s="4">
        <v>738</v>
      </c>
      <c r="J457" s="4">
        <v>1131</v>
      </c>
      <c r="K457" s="4">
        <v>1491</v>
      </c>
      <c r="L457" s="4">
        <v>228</v>
      </c>
      <c r="M457" s="4">
        <v>558</v>
      </c>
      <c r="N457" s="4">
        <v>1005</v>
      </c>
    </row>
    <row r="458" spans="1:14">
      <c r="A458" s="3" t="s">
        <v>904</v>
      </c>
      <c r="B458" s="2" t="s">
        <v>905</v>
      </c>
      <c r="C458" s="4">
        <v>4533</v>
      </c>
      <c r="D458" s="4">
        <v>4581</v>
      </c>
      <c r="E458" s="4">
        <v>4632</v>
      </c>
      <c r="F458" s="4">
        <v>59300</v>
      </c>
      <c r="G458" s="4">
        <v>69700</v>
      </c>
      <c r="H458" s="4">
        <v>81300</v>
      </c>
      <c r="I458" s="4">
        <v>1479</v>
      </c>
      <c r="J458" s="4">
        <v>1557</v>
      </c>
      <c r="K458" s="4">
        <v>1557</v>
      </c>
      <c r="L458" s="4">
        <v>678</v>
      </c>
      <c r="M458" s="4">
        <v>963</v>
      </c>
      <c r="N458" s="4">
        <v>1194</v>
      </c>
    </row>
    <row r="459" spans="1:14">
      <c r="A459" s="3" t="s">
        <v>906</v>
      </c>
      <c r="B459" s="2" t="s">
        <v>907</v>
      </c>
      <c r="C459" s="4">
        <v>3162</v>
      </c>
      <c r="D459" s="4">
        <v>3255</v>
      </c>
      <c r="E459" s="4">
        <v>3312</v>
      </c>
      <c r="F459" s="4">
        <v>50100</v>
      </c>
      <c r="G459" s="4">
        <v>62600</v>
      </c>
      <c r="H459" s="4">
        <v>78800</v>
      </c>
      <c r="I459" s="4">
        <v>1059</v>
      </c>
      <c r="J459" s="4">
        <v>1125</v>
      </c>
      <c r="K459" s="4">
        <v>1125</v>
      </c>
      <c r="L459" s="4">
        <v>387</v>
      </c>
      <c r="M459" s="4">
        <v>657</v>
      </c>
      <c r="N459" s="4">
        <v>897</v>
      </c>
    </row>
    <row r="460" spans="1:14">
      <c r="A460" s="3" t="s">
        <v>908</v>
      </c>
      <c r="B460" s="2" t="s">
        <v>909</v>
      </c>
      <c r="C460" s="4">
        <v>5484</v>
      </c>
      <c r="D460" s="4">
        <v>5547</v>
      </c>
      <c r="E460" s="4">
        <v>5949</v>
      </c>
      <c r="F460" s="4">
        <v>44400</v>
      </c>
      <c r="G460" s="4">
        <v>57600</v>
      </c>
      <c r="H460" s="4">
        <v>71400</v>
      </c>
      <c r="I460" s="4">
        <v>1716</v>
      </c>
      <c r="J460" s="4">
        <v>1794</v>
      </c>
      <c r="K460" s="4">
        <v>1890</v>
      </c>
      <c r="L460" s="4">
        <v>441</v>
      </c>
      <c r="M460" s="4">
        <v>888</v>
      </c>
      <c r="N460" s="4">
        <v>1254</v>
      </c>
    </row>
    <row r="461" spans="1:14">
      <c r="A461" s="3" t="s">
        <v>910</v>
      </c>
      <c r="B461" s="2" t="s">
        <v>911</v>
      </c>
      <c r="C461" s="4">
        <v>3057</v>
      </c>
      <c r="D461" s="4">
        <v>2994</v>
      </c>
      <c r="E461" s="4">
        <v>2898</v>
      </c>
      <c r="F461" s="4">
        <v>40700</v>
      </c>
      <c r="G461" s="4">
        <v>51300</v>
      </c>
      <c r="H461" s="4">
        <v>67900</v>
      </c>
      <c r="I461" s="4">
        <v>609</v>
      </c>
      <c r="J461" s="4">
        <v>612</v>
      </c>
      <c r="K461" s="4">
        <v>618</v>
      </c>
      <c r="L461" s="4">
        <v>102</v>
      </c>
      <c r="M461" s="4">
        <v>180</v>
      </c>
      <c r="N461" s="4">
        <v>315</v>
      </c>
    </row>
    <row r="462" spans="1:14">
      <c r="A462" s="3" t="s">
        <v>912</v>
      </c>
      <c r="B462" s="2" t="s">
        <v>913</v>
      </c>
      <c r="C462" s="4">
        <v>3786</v>
      </c>
      <c r="D462" s="4">
        <v>3870</v>
      </c>
      <c r="E462" s="4">
        <v>3825</v>
      </c>
      <c r="F462" s="4">
        <v>43100</v>
      </c>
      <c r="G462" s="4">
        <v>57100</v>
      </c>
      <c r="H462" s="4">
        <v>52000</v>
      </c>
      <c r="I462" s="4">
        <v>789</v>
      </c>
      <c r="J462" s="4">
        <v>789</v>
      </c>
      <c r="K462" s="4">
        <v>849</v>
      </c>
      <c r="L462" s="4">
        <v>99</v>
      </c>
      <c r="M462" s="4">
        <v>210</v>
      </c>
      <c r="N462" s="4">
        <v>408</v>
      </c>
    </row>
    <row r="463" spans="1:14">
      <c r="A463" s="3" t="s">
        <v>914</v>
      </c>
      <c r="B463" s="2" t="s">
        <v>915</v>
      </c>
      <c r="C463" s="4">
        <v>1899</v>
      </c>
      <c r="D463" s="4">
        <v>1974</v>
      </c>
      <c r="E463" s="4">
        <v>2046</v>
      </c>
      <c r="F463" s="4">
        <v>40900</v>
      </c>
      <c r="G463" s="4">
        <v>48600</v>
      </c>
      <c r="H463" s="4">
        <v>49400</v>
      </c>
      <c r="I463" s="4">
        <v>390</v>
      </c>
      <c r="J463" s="4">
        <v>417</v>
      </c>
      <c r="K463" s="4">
        <v>447</v>
      </c>
      <c r="L463" s="4">
        <v>51</v>
      </c>
      <c r="M463" s="4">
        <v>102</v>
      </c>
      <c r="N463" s="4">
        <v>207</v>
      </c>
    </row>
    <row r="464" spans="1:14">
      <c r="A464" s="3" t="s">
        <v>916</v>
      </c>
      <c r="B464" s="2" t="s">
        <v>917</v>
      </c>
      <c r="C464" s="4">
        <v>3798</v>
      </c>
      <c r="D464" s="4">
        <v>3942</v>
      </c>
      <c r="E464" s="4">
        <v>3978</v>
      </c>
      <c r="F464" s="4">
        <v>33700</v>
      </c>
      <c r="G464" s="4">
        <v>47900</v>
      </c>
      <c r="H464" s="4">
        <v>50800</v>
      </c>
      <c r="I464" s="4">
        <v>789</v>
      </c>
      <c r="J464" s="4">
        <v>813</v>
      </c>
      <c r="K464" s="4">
        <v>837</v>
      </c>
      <c r="L464" s="4">
        <v>96</v>
      </c>
      <c r="M464" s="4">
        <v>165</v>
      </c>
      <c r="N464" s="4">
        <v>384</v>
      </c>
    </row>
    <row r="465" spans="1:14">
      <c r="A465" s="3" t="s">
        <v>918</v>
      </c>
      <c r="B465" s="2" t="s">
        <v>919</v>
      </c>
      <c r="C465" s="4">
        <v>3132</v>
      </c>
      <c r="D465" s="4">
        <v>6786</v>
      </c>
      <c r="E465" s="4">
        <v>7119</v>
      </c>
      <c r="F465" s="4">
        <v>41900</v>
      </c>
      <c r="G465" s="4">
        <v>63000</v>
      </c>
      <c r="H465" s="4">
        <v>73000</v>
      </c>
      <c r="I465" s="4">
        <v>783</v>
      </c>
      <c r="J465" s="4">
        <v>1485</v>
      </c>
      <c r="K465" s="4">
        <v>1578</v>
      </c>
      <c r="L465" s="4">
        <v>162</v>
      </c>
      <c r="M465" s="4">
        <v>597</v>
      </c>
      <c r="N465" s="4">
        <v>1008</v>
      </c>
    </row>
    <row r="466" spans="1:14">
      <c r="A466" s="3" t="s">
        <v>920</v>
      </c>
      <c r="B466" s="2" t="s">
        <v>921</v>
      </c>
      <c r="C466" s="4">
        <v>5001</v>
      </c>
      <c r="D466" s="4">
        <v>5517</v>
      </c>
      <c r="E466" s="4">
        <v>5991</v>
      </c>
      <c r="F466" s="4">
        <v>41700</v>
      </c>
      <c r="G466" s="4">
        <v>53300</v>
      </c>
      <c r="H466" s="4">
        <v>67900</v>
      </c>
      <c r="I466" s="4">
        <v>1359</v>
      </c>
      <c r="J466" s="4">
        <v>1428</v>
      </c>
      <c r="K466" s="4">
        <v>1542</v>
      </c>
      <c r="L466" s="4">
        <v>348</v>
      </c>
      <c r="M466" s="4">
        <v>594</v>
      </c>
      <c r="N466" s="4">
        <v>945</v>
      </c>
    </row>
    <row r="467" spans="1:14">
      <c r="A467" s="3" t="s">
        <v>922</v>
      </c>
      <c r="B467" s="2" t="s">
        <v>923</v>
      </c>
      <c r="C467" s="4">
        <v>4809</v>
      </c>
      <c r="D467" s="4">
        <v>5148</v>
      </c>
      <c r="E467" s="4">
        <v>5415</v>
      </c>
      <c r="F467" s="4">
        <v>42100</v>
      </c>
      <c r="G467" s="4">
        <v>56800</v>
      </c>
      <c r="H467" s="4">
        <v>66300</v>
      </c>
      <c r="I467" s="4">
        <v>1104</v>
      </c>
      <c r="J467" s="4">
        <v>1137</v>
      </c>
      <c r="K467" s="4">
        <v>1173</v>
      </c>
      <c r="L467" s="4">
        <v>210</v>
      </c>
      <c r="M467" s="4">
        <v>351</v>
      </c>
      <c r="N467" s="4">
        <v>669</v>
      </c>
    </row>
    <row r="468" spans="1:14">
      <c r="A468" s="3" t="s">
        <v>924</v>
      </c>
      <c r="B468" s="2" t="s">
        <v>925</v>
      </c>
      <c r="C468" s="4">
        <v>5010</v>
      </c>
      <c r="D468" s="4">
        <v>5454</v>
      </c>
      <c r="E468" s="4">
        <v>6078</v>
      </c>
      <c r="F468" s="4">
        <v>44600</v>
      </c>
      <c r="G468" s="4">
        <v>56200</v>
      </c>
      <c r="H468" s="4">
        <v>67400</v>
      </c>
      <c r="I468" s="4">
        <v>1356</v>
      </c>
      <c r="J468" s="4">
        <v>1476</v>
      </c>
      <c r="K468" s="4">
        <v>1575</v>
      </c>
      <c r="L468" s="4">
        <v>354</v>
      </c>
      <c r="M468" s="4">
        <v>630</v>
      </c>
      <c r="N468" s="4">
        <v>1017</v>
      </c>
    </row>
    <row r="469" spans="1:14">
      <c r="A469" s="3" t="s">
        <v>926</v>
      </c>
      <c r="B469" s="2" t="s">
        <v>927</v>
      </c>
      <c r="C469" s="4">
        <v>279</v>
      </c>
      <c r="D469" s="4">
        <v>162</v>
      </c>
      <c r="E469" s="4">
        <v>156</v>
      </c>
      <c r="F469" s="4">
        <v>27500</v>
      </c>
      <c r="G469" s="4">
        <v>30800</v>
      </c>
      <c r="H469" s="4">
        <v>37500</v>
      </c>
      <c r="I469" s="4">
        <v>42</v>
      </c>
      <c r="J469" s="4">
        <v>42</v>
      </c>
      <c r="K469" s="4">
        <v>30</v>
      </c>
      <c r="L469" s="4">
        <v>3</v>
      </c>
      <c r="M469" s="4">
        <v>6</v>
      </c>
      <c r="N469" s="4">
        <v>12</v>
      </c>
    </row>
    <row r="470" spans="1:14">
      <c r="A470" s="3" t="s">
        <v>928</v>
      </c>
      <c r="B470" s="2" t="s">
        <v>929</v>
      </c>
      <c r="C470" s="4">
        <v>1872</v>
      </c>
      <c r="D470" s="4">
        <v>2160</v>
      </c>
      <c r="E470" s="4">
        <v>2670</v>
      </c>
      <c r="F470" s="4">
        <v>40200</v>
      </c>
      <c r="G470" s="4">
        <v>53100</v>
      </c>
      <c r="H470" s="4">
        <v>60600</v>
      </c>
      <c r="I470" s="4">
        <v>405</v>
      </c>
      <c r="J470" s="4">
        <v>459</v>
      </c>
      <c r="K470" s="4">
        <v>564</v>
      </c>
      <c r="L470" s="4">
        <v>54</v>
      </c>
      <c r="M470" s="4">
        <v>114</v>
      </c>
      <c r="N470" s="4">
        <v>297</v>
      </c>
    </row>
    <row r="471" spans="1:14">
      <c r="A471" s="3" t="s">
        <v>930</v>
      </c>
      <c r="B471" s="2" t="s">
        <v>931</v>
      </c>
      <c r="C471" s="4">
        <v>2118</v>
      </c>
      <c r="D471" s="4">
        <v>2292</v>
      </c>
      <c r="E471" s="4">
        <v>2553</v>
      </c>
      <c r="F471" s="4">
        <v>38200</v>
      </c>
      <c r="G471" s="4">
        <v>47900</v>
      </c>
      <c r="H471" s="4">
        <v>61500</v>
      </c>
      <c r="I471" s="4">
        <v>492</v>
      </c>
      <c r="J471" s="4">
        <v>540</v>
      </c>
      <c r="K471" s="4">
        <v>621</v>
      </c>
      <c r="L471" s="4">
        <v>72</v>
      </c>
      <c r="M471" s="4">
        <v>144</v>
      </c>
      <c r="N471" s="4">
        <v>330</v>
      </c>
    </row>
    <row r="472" spans="1:14">
      <c r="A472" s="3" t="s">
        <v>932</v>
      </c>
      <c r="B472" s="2" t="s">
        <v>933</v>
      </c>
      <c r="C472" s="4">
        <v>1944</v>
      </c>
      <c r="D472" s="4">
        <v>3036</v>
      </c>
      <c r="E472" s="4">
        <v>3291</v>
      </c>
      <c r="F472" s="4">
        <v>47900</v>
      </c>
      <c r="G472" s="4">
        <v>65200</v>
      </c>
      <c r="H472" s="4">
        <v>75000</v>
      </c>
      <c r="I472" s="4">
        <v>396</v>
      </c>
      <c r="J472" s="4">
        <v>600</v>
      </c>
      <c r="K472" s="4">
        <v>624</v>
      </c>
      <c r="L472" s="4">
        <v>120</v>
      </c>
      <c r="M472" s="4">
        <v>216</v>
      </c>
      <c r="N472" s="4">
        <v>375</v>
      </c>
    </row>
    <row r="473" spans="1:14">
      <c r="A473" s="3" t="s">
        <v>934</v>
      </c>
      <c r="B473" s="2" t="s">
        <v>935</v>
      </c>
      <c r="C473" s="4">
        <v>3792</v>
      </c>
      <c r="D473" s="4">
        <v>3768</v>
      </c>
      <c r="E473" s="4">
        <v>3609</v>
      </c>
      <c r="F473" s="4">
        <v>43400</v>
      </c>
      <c r="G473" s="4">
        <v>56100</v>
      </c>
      <c r="H473" s="4">
        <v>60200</v>
      </c>
      <c r="I473" s="4">
        <v>696</v>
      </c>
      <c r="J473" s="4">
        <v>702</v>
      </c>
      <c r="K473" s="4">
        <v>693</v>
      </c>
      <c r="L473" s="4">
        <v>81</v>
      </c>
      <c r="M473" s="4">
        <v>159</v>
      </c>
      <c r="N473" s="4">
        <v>321</v>
      </c>
    </row>
    <row r="474" spans="1:14">
      <c r="A474" s="3" t="s">
        <v>936</v>
      </c>
      <c r="B474" s="2" t="s">
        <v>937</v>
      </c>
      <c r="C474" s="4">
        <v>4413</v>
      </c>
      <c r="D474" s="4">
        <v>4596</v>
      </c>
      <c r="E474" s="4">
        <v>4893</v>
      </c>
      <c r="F474" s="4">
        <v>33600</v>
      </c>
      <c r="G474" s="4">
        <v>50100</v>
      </c>
      <c r="H474" s="4">
        <v>59000</v>
      </c>
      <c r="I474" s="4">
        <v>954</v>
      </c>
      <c r="J474" s="4">
        <v>1020</v>
      </c>
      <c r="K474" s="4">
        <v>1074</v>
      </c>
      <c r="L474" s="4">
        <v>135</v>
      </c>
      <c r="M474" s="4">
        <v>249</v>
      </c>
      <c r="N474" s="4">
        <v>528</v>
      </c>
    </row>
    <row r="475" spans="1:14">
      <c r="A475" s="3" t="s">
        <v>938</v>
      </c>
      <c r="B475" s="2" t="s">
        <v>939</v>
      </c>
      <c r="C475" s="4">
        <v>4686</v>
      </c>
      <c r="D475" s="4">
        <v>5151</v>
      </c>
      <c r="E475" s="4">
        <v>5043</v>
      </c>
      <c r="F475" s="4">
        <v>35600</v>
      </c>
      <c r="G475" s="4">
        <v>47300</v>
      </c>
      <c r="H475" s="4">
        <v>57800</v>
      </c>
      <c r="I475" s="4">
        <v>1047</v>
      </c>
      <c r="J475" s="4">
        <v>1107</v>
      </c>
      <c r="K475" s="4">
        <v>1098</v>
      </c>
      <c r="L475" s="4">
        <v>135</v>
      </c>
      <c r="M475" s="4">
        <v>267</v>
      </c>
      <c r="N475" s="4">
        <v>540</v>
      </c>
    </row>
    <row r="476" spans="1:14">
      <c r="A476" s="3" t="s">
        <v>940</v>
      </c>
      <c r="B476" s="2" t="s">
        <v>941</v>
      </c>
      <c r="C476" s="4">
        <v>3765</v>
      </c>
      <c r="D476" s="4">
        <v>4047</v>
      </c>
      <c r="E476" s="4">
        <v>3954</v>
      </c>
      <c r="F476" s="4">
        <v>28900</v>
      </c>
      <c r="G476" s="4">
        <v>39100</v>
      </c>
      <c r="H476" s="4">
        <v>42100</v>
      </c>
      <c r="I476" s="4">
        <v>930</v>
      </c>
      <c r="J476" s="4">
        <v>1002</v>
      </c>
      <c r="K476" s="4">
        <v>963</v>
      </c>
      <c r="L476" s="4">
        <v>144</v>
      </c>
      <c r="M476" s="4">
        <v>243</v>
      </c>
      <c r="N476" s="4">
        <v>453</v>
      </c>
    </row>
    <row r="477" spans="1:14">
      <c r="A477" s="3" t="s">
        <v>942</v>
      </c>
      <c r="B477" s="2" t="s">
        <v>943</v>
      </c>
      <c r="C477" s="4">
        <v>2337</v>
      </c>
      <c r="D477" s="4">
        <v>2532</v>
      </c>
      <c r="E477" s="4">
        <v>2895</v>
      </c>
      <c r="F477" s="4">
        <v>36400</v>
      </c>
      <c r="G477" s="4">
        <v>48300</v>
      </c>
      <c r="H477" s="4">
        <v>50600</v>
      </c>
      <c r="I477" s="4">
        <v>780</v>
      </c>
      <c r="J477" s="4">
        <v>789</v>
      </c>
      <c r="K477" s="4">
        <v>873</v>
      </c>
      <c r="L477" s="4">
        <v>180</v>
      </c>
      <c r="M477" s="4">
        <v>315</v>
      </c>
      <c r="N477" s="4">
        <v>510</v>
      </c>
    </row>
    <row r="478" spans="1:14">
      <c r="A478" s="3" t="s">
        <v>944</v>
      </c>
      <c r="B478" s="2" t="s">
        <v>945</v>
      </c>
      <c r="C478" s="4">
        <v>153</v>
      </c>
      <c r="D478" s="4">
        <v>405</v>
      </c>
      <c r="E478" s="4">
        <v>642</v>
      </c>
      <c r="F478" s="4">
        <v>31700</v>
      </c>
      <c r="G478" s="4">
        <v>49200</v>
      </c>
      <c r="H478" s="4">
        <v>55500</v>
      </c>
      <c r="I478" s="4">
        <v>48</v>
      </c>
      <c r="J478" s="4">
        <v>183</v>
      </c>
      <c r="K478" s="4">
        <v>240</v>
      </c>
      <c r="L478" s="4">
        <v>6</v>
      </c>
      <c r="M478" s="4">
        <v>69</v>
      </c>
      <c r="N478" s="4">
        <v>153</v>
      </c>
    </row>
    <row r="479" spans="1:14">
      <c r="A479" s="3" t="s">
        <v>946</v>
      </c>
      <c r="B479" s="2" t="s">
        <v>947</v>
      </c>
      <c r="C479" s="4">
        <v>3066</v>
      </c>
      <c r="D479" s="4">
        <v>3189</v>
      </c>
      <c r="E479" s="4">
        <v>3360</v>
      </c>
      <c r="F479" s="4">
        <v>44700</v>
      </c>
      <c r="G479" s="4">
        <v>57500</v>
      </c>
      <c r="H479" s="4">
        <v>63200</v>
      </c>
      <c r="I479" s="4">
        <v>723</v>
      </c>
      <c r="J479" s="4">
        <v>726</v>
      </c>
      <c r="K479" s="4">
        <v>726</v>
      </c>
      <c r="L479" s="4">
        <v>147</v>
      </c>
      <c r="M479" s="4">
        <v>246</v>
      </c>
      <c r="N479" s="4">
        <v>375</v>
      </c>
    </row>
    <row r="480" spans="1:14">
      <c r="A480" s="3" t="s">
        <v>948</v>
      </c>
      <c r="B480" s="2" t="s">
        <v>949</v>
      </c>
      <c r="C480" s="4">
        <v>2028</v>
      </c>
      <c r="D480" s="4">
        <v>2091</v>
      </c>
      <c r="E480" s="4">
        <v>2055</v>
      </c>
      <c r="F480" s="4">
        <v>42700</v>
      </c>
      <c r="G480" s="4">
        <v>55000</v>
      </c>
      <c r="H480" s="4">
        <v>57000</v>
      </c>
      <c r="I480" s="4">
        <v>486</v>
      </c>
      <c r="J480" s="4">
        <v>495</v>
      </c>
      <c r="K480" s="4">
        <v>504</v>
      </c>
      <c r="L480" s="4">
        <v>90</v>
      </c>
      <c r="M480" s="4">
        <v>183</v>
      </c>
      <c r="N480" s="4">
        <v>258</v>
      </c>
    </row>
    <row r="481" spans="1:14">
      <c r="A481" s="3" t="s">
        <v>950</v>
      </c>
      <c r="B481" s="2" t="s">
        <v>951</v>
      </c>
      <c r="C481" s="4">
        <v>2943</v>
      </c>
      <c r="D481" s="4">
        <v>3015</v>
      </c>
      <c r="E481" s="4">
        <v>3129</v>
      </c>
      <c r="F481" s="4">
        <v>39100</v>
      </c>
      <c r="G481" s="4">
        <v>48800</v>
      </c>
      <c r="H481" s="4">
        <v>58500</v>
      </c>
      <c r="I481" s="4">
        <v>711</v>
      </c>
      <c r="J481" s="4">
        <v>705</v>
      </c>
      <c r="K481" s="4">
        <v>726</v>
      </c>
      <c r="L481" s="4">
        <v>141</v>
      </c>
      <c r="M481" s="4">
        <v>234</v>
      </c>
      <c r="N481" s="4">
        <v>357</v>
      </c>
    </row>
    <row r="482" spans="1:14">
      <c r="A482" s="3" t="s">
        <v>952</v>
      </c>
      <c r="B482" s="2" t="s">
        <v>953</v>
      </c>
      <c r="C482" s="4">
        <v>5406</v>
      </c>
      <c r="D482" s="4">
        <v>5829</v>
      </c>
      <c r="E482" s="4">
        <v>6141</v>
      </c>
      <c r="F482" s="4">
        <v>39500</v>
      </c>
      <c r="G482" s="4">
        <v>50500</v>
      </c>
      <c r="H482" s="4">
        <v>57800</v>
      </c>
      <c r="I482" s="4">
        <v>1602</v>
      </c>
      <c r="J482" s="4">
        <v>1638</v>
      </c>
      <c r="K482" s="4">
        <v>1659</v>
      </c>
      <c r="L482" s="4">
        <v>387</v>
      </c>
      <c r="M482" s="4">
        <v>639</v>
      </c>
      <c r="N482" s="4">
        <v>966</v>
      </c>
    </row>
    <row r="483" spans="1:14">
      <c r="A483" s="3" t="s">
        <v>954</v>
      </c>
      <c r="B483" s="2" t="s">
        <v>955</v>
      </c>
      <c r="C483" s="4">
        <v>3471</v>
      </c>
      <c r="D483" s="4">
        <v>4002</v>
      </c>
      <c r="E483" s="4">
        <v>4197</v>
      </c>
      <c r="F483" s="4">
        <v>47800</v>
      </c>
      <c r="G483" s="4">
        <v>58200</v>
      </c>
      <c r="H483" s="4">
        <v>62300</v>
      </c>
      <c r="I483" s="4">
        <v>1056</v>
      </c>
      <c r="J483" s="4">
        <v>1137</v>
      </c>
      <c r="K483" s="4">
        <v>1155</v>
      </c>
      <c r="L483" s="4">
        <v>327</v>
      </c>
      <c r="M483" s="4">
        <v>528</v>
      </c>
      <c r="N483" s="4">
        <v>738</v>
      </c>
    </row>
    <row r="484" spans="1:14">
      <c r="A484" s="3" t="s">
        <v>956</v>
      </c>
      <c r="B484" s="2" t="s">
        <v>957</v>
      </c>
      <c r="C484" s="4">
        <v>3060</v>
      </c>
      <c r="D484" s="4">
        <v>4791</v>
      </c>
      <c r="E484" s="4">
        <v>4992</v>
      </c>
      <c r="F484" s="4">
        <v>53300</v>
      </c>
      <c r="G484" s="4">
        <v>57900</v>
      </c>
      <c r="H484" s="4">
        <v>67300</v>
      </c>
      <c r="I484" s="4">
        <v>921</v>
      </c>
      <c r="J484" s="4">
        <v>1272</v>
      </c>
      <c r="K484" s="4">
        <v>1329</v>
      </c>
      <c r="L484" s="4">
        <v>300</v>
      </c>
      <c r="M484" s="4">
        <v>618</v>
      </c>
      <c r="N484" s="4">
        <v>885</v>
      </c>
    </row>
    <row r="485" spans="1:14">
      <c r="A485" s="3" t="s">
        <v>958</v>
      </c>
      <c r="B485" s="2" t="s">
        <v>959</v>
      </c>
      <c r="C485" s="4">
        <v>2709</v>
      </c>
      <c r="D485" s="4">
        <v>3003</v>
      </c>
      <c r="E485" s="4">
        <v>2838</v>
      </c>
      <c r="F485" s="4">
        <v>42400</v>
      </c>
      <c r="G485" s="4">
        <v>46900</v>
      </c>
      <c r="H485" s="4">
        <v>57500</v>
      </c>
      <c r="I485" s="4">
        <v>687</v>
      </c>
      <c r="J485" s="4">
        <v>708</v>
      </c>
      <c r="K485" s="4">
        <v>699</v>
      </c>
      <c r="L485" s="4">
        <v>141</v>
      </c>
      <c r="M485" s="4">
        <v>198</v>
      </c>
      <c r="N485" s="4">
        <v>336</v>
      </c>
    </row>
    <row r="486" spans="1:14">
      <c r="A486" s="3" t="s">
        <v>960</v>
      </c>
      <c r="B486" s="2" t="s">
        <v>961</v>
      </c>
      <c r="C486" s="4">
        <v>3693</v>
      </c>
      <c r="D486" s="4">
        <v>4959</v>
      </c>
      <c r="E486" s="4">
        <v>4953</v>
      </c>
      <c r="F486" s="4">
        <v>37700</v>
      </c>
      <c r="G486" s="4">
        <v>51000</v>
      </c>
      <c r="H486" s="4">
        <v>51000</v>
      </c>
      <c r="I486" s="4">
        <v>942</v>
      </c>
      <c r="J486" s="4">
        <v>1182</v>
      </c>
      <c r="K486" s="4">
        <v>1203</v>
      </c>
      <c r="L486" s="4">
        <v>150</v>
      </c>
      <c r="M486" s="4">
        <v>363</v>
      </c>
      <c r="N486" s="4">
        <v>567</v>
      </c>
    </row>
    <row r="487" spans="1:14">
      <c r="A487" s="3" t="s">
        <v>962</v>
      </c>
      <c r="B487" s="2" t="s">
        <v>963</v>
      </c>
      <c r="C487" s="4">
        <v>4485</v>
      </c>
      <c r="D487" s="4">
        <v>4740</v>
      </c>
      <c r="E487" s="4">
        <v>5205</v>
      </c>
      <c r="F487" s="4">
        <v>53400</v>
      </c>
      <c r="G487" s="4">
        <v>61300</v>
      </c>
      <c r="H487" s="4">
        <v>79500</v>
      </c>
      <c r="I487" s="4">
        <v>1560</v>
      </c>
      <c r="J487" s="4">
        <v>1590</v>
      </c>
      <c r="K487" s="4">
        <v>1653</v>
      </c>
      <c r="L487" s="4">
        <v>651</v>
      </c>
      <c r="M487" s="4">
        <v>954</v>
      </c>
      <c r="N487" s="4">
        <v>1308</v>
      </c>
    </row>
    <row r="488" spans="1:14">
      <c r="A488" s="3" t="s">
        <v>964</v>
      </c>
      <c r="B488" s="2" t="s">
        <v>965</v>
      </c>
      <c r="C488" s="4">
        <v>2265</v>
      </c>
      <c r="D488" s="4">
        <v>2307</v>
      </c>
      <c r="E488" s="4">
        <v>2505</v>
      </c>
      <c r="F488" s="4">
        <v>38600</v>
      </c>
      <c r="G488" s="4">
        <v>42900</v>
      </c>
      <c r="H488" s="4">
        <v>50700</v>
      </c>
      <c r="I488" s="4">
        <v>687</v>
      </c>
      <c r="J488" s="4">
        <v>699</v>
      </c>
      <c r="K488" s="4">
        <v>720</v>
      </c>
      <c r="L488" s="4">
        <v>162</v>
      </c>
      <c r="M488" s="4">
        <v>264</v>
      </c>
      <c r="N488" s="4">
        <v>396</v>
      </c>
    </row>
    <row r="489" spans="1:14">
      <c r="A489" s="3" t="s">
        <v>966</v>
      </c>
      <c r="B489" s="2" t="s">
        <v>967</v>
      </c>
      <c r="C489" s="4">
        <v>3612</v>
      </c>
      <c r="D489" s="4">
        <v>3882</v>
      </c>
      <c r="E489" s="4">
        <v>4452</v>
      </c>
      <c r="F489" s="4">
        <v>35500</v>
      </c>
      <c r="G489" s="4">
        <v>42900</v>
      </c>
      <c r="H489" s="4">
        <v>49000</v>
      </c>
      <c r="I489" s="4">
        <v>1218</v>
      </c>
      <c r="J489" s="4">
        <v>1248</v>
      </c>
      <c r="K489" s="4">
        <v>1335</v>
      </c>
      <c r="L489" s="4">
        <v>306</v>
      </c>
      <c r="M489" s="4">
        <v>501</v>
      </c>
      <c r="N489" s="4">
        <v>822</v>
      </c>
    </row>
    <row r="490" spans="1:14">
      <c r="A490" s="3" t="s">
        <v>968</v>
      </c>
      <c r="B490" s="2" t="s">
        <v>969</v>
      </c>
      <c r="C490" s="4">
        <v>1968</v>
      </c>
      <c r="D490" s="4">
        <v>2163</v>
      </c>
      <c r="E490" s="4">
        <v>2448</v>
      </c>
      <c r="F490" s="4">
        <v>37900</v>
      </c>
      <c r="G490" s="4">
        <v>39800</v>
      </c>
      <c r="H490" s="4">
        <v>48600</v>
      </c>
      <c r="I490" s="4">
        <v>624</v>
      </c>
      <c r="J490" s="4">
        <v>705</v>
      </c>
      <c r="K490" s="4">
        <v>708</v>
      </c>
      <c r="L490" s="4">
        <v>156</v>
      </c>
      <c r="M490" s="4">
        <v>258</v>
      </c>
      <c r="N490" s="4">
        <v>408</v>
      </c>
    </row>
    <row r="491" spans="1:14">
      <c r="A491" s="3" t="s">
        <v>970</v>
      </c>
      <c r="B491" s="2" t="s">
        <v>971</v>
      </c>
      <c r="C491" s="4">
        <v>4626</v>
      </c>
      <c r="D491" s="4">
        <v>4914</v>
      </c>
      <c r="E491" s="4">
        <v>5280</v>
      </c>
      <c r="F491" s="4">
        <v>40000</v>
      </c>
      <c r="G491" s="4">
        <v>50300</v>
      </c>
      <c r="H491" s="4">
        <v>55400</v>
      </c>
      <c r="I491" s="4">
        <v>1389</v>
      </c>
      <c r="J491" s="4">
        <v>1428</v>
      </c>
      <c r="K491" s="4">
        <v>1446</v>
      </c>
      <c r="L491" s="4">
        <v>354</v>
      </c>
      <c r="M491" s="4">
        <v>579</v>
      </c>
      <c r="N491" s="4">
        <v>834</v>
      </c>
    </row>
    <row r="492" spans="1:14">
      <c r="A492" s="3" t="s">
        <v>972</v>
      </c>
      <c r="B492" s="2" t="s">
        <v>973</v>
      </c>
      <c r="C492" s="4">
        <v>5484</v>
      </c>
      <c r="D492" s="4">
        <v>6819</v>
      </c>
      <c r="E492" s="4">
        <v>7398</v>
      </c>
      <c r="F492" s="4">
        <v>59700</v>
      </c>
      <c r="G492" s="4">
        <v>70100</v>
      </c>
      <c r="H492" s="4">
        <v>84300</v>
      </c>
      <c r="I492" s="4">
        <v>1590</v>
      </c>
      <c r="J492" s="4">
        <v>2163</v>
      </c>
      <c r="K492" s="4">
        <v>2385</v>
      </c>
      <c r="L492" s="4">
        <v>678</v>
      </c>
      <c r="M492" s="4">
        <v>1365</v>
      </c>
      <c r="N492" s="4">
        <v>1836</v>
      </c>
    </row>
    <row r="493" spans="1:14">
      <c r="A493" s="3" t="s">
        <v>974</v>
      </c>
      <c r="B493" s="2" t="s">
        <v>975</v>
      </c>
      <c r="C493" s="4">
        <v>2193</v>
      </c>
      <c r="D493" s="4">
        <v>2448</v>
      </c>
      <c r="E493" s="4">
        <v>2583</v>
      </c>
      <c r="F493" s="4">
        <v>62100</v>
      </c>
      <c r="G493" s="4">
        <v>77700</v>
      </c>
      <c r="H493" s="4">
        <v>94500</v>
      </c>
      <c r="I493" s="4">
        <v>771</v>
      </c>
      <c r="J493" s="4">
        <v>843</v>
      </c>
      <c r="K493" s="4">
        <v>912</v>
      </c>
      <c r="L493" s="4">
        <v>390</v>
      </c>
      <c r="M493" s="4">
        <v>609</v>
      </c>
      <c r="N493" s="4">
        <v>735</v>
      </c>
    </row>
    <row r="494" spans="1:14">
      <c r="A494" s="3" t="s">
        <v>976</v>
      </c>
      <c r="B494" s="2" t="s">
        <v>977</v>
      </c>
      <c r="C494" s="4">
        <v>1050</v>
      </c>
      <c r="D494" s="4">
        <v>1071</v>
      </c>
      <c r="E494" s="4">
        <v>1038</v>
      </c>
      <c r="F494" s="4">
        <v>38300</v>
      </c>
      <c r="G494" s="4">
        <v>43800</v>
      </c>
      <c r="H494" s="4">
        <v>55000</v>
      </c>
      <c r="I494" s="4">
        <v>423</v>
      </c>
      <c r="J494" s="4">
        <v>438</v>
      </c>
      <c r="K494" s="4">
        <v>444</v>
      </c>
      <c r="L494" s="4">
        <v>126</v>
      </c>
      <c r="M494" s="4">
        <v>234</v>
      </c>
      <c r="N494" s="4">
        <v>276</v>
      </c>
    </row>
    <row r="495" spans="1:14">
      <c r="A495" s="3" t="s">
        <v>978</v>
      </c>
      <c r="B495" s="2" t="s">
        <v>979</v>
      </c>
      <c r="C495" s="4">
        <v>1908</v>
      </c>
      <c r="D495" s="4">
        <v>1986</v>
      </c>
      <c r="E495" s="4">
        <v>2097</v>
      </c>
      <c r="F495" s="4">
        <v>28900</v>
      </c>
      <c r="G495" s="4">
        <v>35100</v>
      </c>
      <c r="H495" s="4">
        <v>42900</v>
      </c>
      <c r="I495" s="4">
        <v>822</v>
      </c>
      <c r="J495" s="4">
        <v>852</v>
      </c>
      <c r="K495" s="4">
        <v>891</v>
      </c>
      <c r="L495" s="4">
        <v>159</v>
      </c>
      <c r="M495" s="4">
        <v>321</v>
      </c>
      <c r="N495" s="4">
        <v>516</v>
      </c>
    </row>
    <row r="496" spans="1:14">
      <c r="A496" s="3" t="s">
        <v>980</v>
      </c>
      <c r="B496" s="2" t="s">
        <v>981</v>
      </c>
      <c r="C496" s="4">
        <v>2208</v>
      </c>
      <c r="D496" s="4">
        <v>2331</v>
      </c>
      <c r="E496" s="4">
        <v>2514</v>
      </c>
      <c r="F496" s="4">
        <v>29800</v>
      </c>
      <c r="G496" s="4">
        <v>38800</v>
      </c>
      <c r="H496" s="4">
        <v>47900</v>
      </c>
      <c r="I496" s="4">
        <v>927</v>
      </c>
      <c r="J496" s="4">
        <v>975</v>
      </c>
      <c r="K496" s="4">
        <v>1017</v>
      </c>
      <c r="L496" s="4">
        <v>243</v>
      </c>
      <c r="M496" s="4">
        <v>417</v>
      </c>
      <c r="N496" s="4">
        <v>588</v>
      </c>
    </row>
    <row r="497" spans="1:14">
      <c r="A497" s="3" t="s">
        <v>982</v>
      </c>
      <c r="B497" s="2" t="s">
        <v>983</v>
      </c>
      <c r="C497" s="4">
        <v>1518</v>
      </c>
      <c r="D497" s="4">
        <v>1608</v>
      </c>
      <c r="E497" s="4">
        <v>1668</v>
      </c>
      <c r="F497" s="4">
        <v>32700</v>
      </c>
      <c r="G497" s="4">
        <v>45000</v>
      </c>
      <c r="H497" s="4">
        <v>50600</v>
      </c>
      <c r="I497" s="4">
        <v>450</v>
      </c>
      <c r="J497" s="4">
        <v>465</v>
      </c>
      <c r="K497" s="4">
        <v>483</v>
      </c>
      <c r="L497" s="4">
        <v>84</v>
      </c>
      <c r="M497" s="4">
        <v>171</v>
      </c>
      <c r="N497" s="4">
        <v>219</v>
      </c>
    </row>
    <row r="498" spans="1:14">
      <c r="A498" s="3" t="s">
        <v>984</v>
      </c>
      <c r="B498" s="2" t="s">
        <v>985</v>
      </c>
      <c r="C498" s="4">
        <v>2556</v>
      </c>
      <c r="D498" s="4">
        <v>2553</v>
      </c>
      <c r="E498" s="4">
        <v>2592</v>
      </c>
      <c r="F498" s="4">
        <v>54400</v>
      </c>
      <c r="G498" s="4">
        <v>64100</v>
      </c>
      <c r="H498" s="4">
        <v>78400</v>
      </c>
      <c r="I498" s="4">
        <v>837</v>
      </c>
      <c r="J498" s="4">
        <v>846</v>
      </c>
      <c r="K498" s="4">
        <v>876</v>
      </c>
      <c r="L498" s="4">
        <v>351</v>
      </c>
      <c r="M498" s="4">
        <v>561</v>
      </c>
      <c r="N498" s="4">
        <v>696</v>
      </c>
    </row>
    <row r="499" spans="1:14">
      <c r="A499" s="3" t="s">
        <v>986</v>
      </c>
      <c r="B499" s="2" t="s">
        <v>987</v>
      </c>
      <c r="C499" s="4">
        <v>3051</v>
      </c>
      <c r="D499" s="4">
        <v>3225</v>
      </c>
      <c r="E499" s="4">
        <v>3171</v>
      </c>
      <c r="F499" s="4">
        <v>43000</v>
      </c>
      <c r="G499" s="4">
        <v>57300</v>
      </c>
      <c r="H499" s="4">
        <v>65200</v>
      </c>
      <c r="I499" s="4">
        <v>888</v>
      </c>
      <c r="J499" s="4">
        <v>948</v>
      </c>
      <c r="K499" s="4">
        <v>981</v>
      </c>
      <c r="L499" s="4">
        <v>282</v>
      </c>
      <c r="M499" s="4">
        <v>501</v>
      </c>
      <c r="N499" s="4">
        <v>681</v>
      </c>
    </row>
    <row r="500" spans="1:14">
      <c r="A500" s="3" t="s">
        <v>988</v>
      </c>
      <c r="B500" s="2" t="s">
        <v>989</v>
      </c>
      <c r="C500" s="4">
        <v>2964</v>
      </c>
      <c r="D500" s="4">
        <v>3033</v>
      </c>
      <c r="E500" s="4">
        <v>3051</v>
      </c>
      <c r="F500" s="4">
        <v>58900</v>
      </c>
      <c r="G500" s="4">
        <v>74900</v>
      </c>
      <c r="H500" s="4">
        <v>82100</v>
      </c>
      <c r="I500" s="4">
        <v>1020</v>
      </c>
      <c r="J500" s="4">
        <v>1032</v>
      </c>
      <c r="K500" s="4">
        <v>1053</v>
      </c>
      <c r="L500" s="4">
        <v>510</v>
      </c>
      <c r="M500" s="4">
        <v>729</v>
      </c>
      <c r="N500" s="4">
        <v>882</v>
      </c>
    </row>
    <row r="501" spans="1:14">
      <c r="A501" s="3" t="s">
        <v>990</v>
      </c>
      <c r="B501" s="2" t="s">
        <v>991</v>
      </c>
      <c r="C501" s="4">
        <v>4461</v>
      </c>
      <c r="D501" s="4">
        <v>5457</v>
      </c>
      <c r="E501" s="4">
        <v>6030</v>
      </c>
      <c r="F501" s="4">
        <v>36100</v>
      </c>
      <c r="G501" s="4">
        <v>52700</v>
      </c>
      <c r="H501" s="4">
        <v>57200</v>
      </c>
      <c r="I501" s="4">
        <v>1275</v>
      </c>
      <c r="J501" s="4">
        <v>1539</v>
      </c>
      <c r="K501" s="4">
        <v>1719</v>
      </c>
      <c r="L501" s="4">
        <v>282</v>
      </c>
      <c r="M501" s="4">
        <v>624</v>
      </c>
      <c r="N501" s="4">
        <v>948</v>
      </c>
    </row>
    <row r="502" spans="1:14">
      <c r="A502" s="3" t="s">
        <v>992</v>
      </c>
      <c r="B502" s="2" t="s">
        <v>993</v>
      </c>
      <c r="C502" s="4">
        <v>1674</v>
      </c>
      <c r="D502" s="4">
        <v>1812</v>
      </c>
      <c r="E502" s="4">
        <v>1902</v>
      </c>
      <c r="F502" s="4">
        <v>36600</v>
      </c>
      <c r="G502" s="4">
        <v>49400</v>
      </c>
      <c r="H502" s="4">
        <v>60400</v>
      </c>
      <c r="I502" s="4">
        <v>600</v>
      </c>
      <c r="J502" s="4">
        <v>636</v>
      </c>
      <c r="K502" s="4">
        <v>648</v>
      </c>
      <c r="L502" s="4">
        <v>156</v>
      </c>
      <c r="M502" s="4">
        <v>297</v>
      </c>
      <c r="N502" s="4">
        <v>417</v>
      </c>
    </row>
    <row r="503" spans="1:14">
      <c r="A503" s="3" t="s">
        <v>994</v>
      </c>
      <c r="B503" s="2" t="s">
        <v>995</v>
      </c>
      <c r="C503" s="4">
        <v>3411</v>
      </c>
      <c r="D503" s="4">
        <v>3711</v>
      </c>
      <c r="E503" s="4">
        <v>4203</v>
      </c>
      <c r="F503" s="4">
        <v>44000</v>
      </c>
      <c r="G503" s="4">
        <v>51200</v>
      </c>
      <c r="H503" s="4">
        <v>64100</v>
      </c>
      <c r="I503" s="4">
        <v>1194</v>
      </c>
      <c r="J503" s="4">
        <v>1254</v>
      </c>
      <c r="K503" s="4">
        <v>1359</v>
      </c>
      <c r="L503" s="4">
        <v>372</v>
      </c>
      <c r="M503" s="4">
        <v>690</v>
      </c>
      <c r="N503" s="4">
        <v>954</v>
      </c>
    </row>
    <row r="504" spans="1:14">
      <c r="A504" s="3" t="s">
        <v>996</v>
      </c>
      <c r="B504" s="2" t="s">
        <v>997</v>
      </c>
      <c r="C504" s="4">
        <v>2349</v>
      </c>
      <c r="D504" s="4">
        <v>2559</v>
      </c>
      <c r="E504" s="4">
        <v>2478</v>
      </c>
      <c r="F504" s="4">
        <v>53200</v>
      </c>
      <c r="G504" s="4">
        <v>66100</v>
      </c>
      <c r="H504" s="4">
        <v>70400</v>
      </c>
      <c r="I504" s="4">
        <v>729</v>
      </c>
      <c r="J504" s="4">
        <v>771</v>
      </c>
      <c r="K504" s="4">
        <v>783</v>
      </c>
      <c r="L504" s="4">
        <v>246</v>
      </c>
      <c r="M504" s="4">
        <v>405</v>
      </c>
      <c r="N504" s="4">
        <v>501</v>
      </c>
    </row>
    <row r="505" spans="1:14">
      <c r="A505" s="3" t="s">
        <v>998</v>
      </c>
      <c r="B505" s="2" t="s">
        <v>999</v>
      </c>
      <c r="C505" s="4">
        <v>6039</v>
      </c>
      <c r="D505" s="4">
        <v>7437</v>
      </c>
      <c r="E505" s="4">
        <v>8958</v>
      </c>
      <c r="F505" s="4">
        <v>38300</v>
      </c>
      <c r="G505" s="4">
        <v>53900</v>
      </c>
      <c r="H505" s="4">
        <v>70500</v>
      </c>
      <c r="I505" s="4">
        <v>1899</v>
      </c>
      <c r="J505" s="4">
        <v>2412</v>
      </c>
      <c r="K505" s="4">
        <v>2931</v>
      </c>
      <c r="L505" s="4">
        <v>447</v>
      </c>
      <c r="M505" s="4">
        <v>1143</v>
      </c>
      <c r="N505" s="4">
        <v>1944</v>
      </c>
    </row>
    <row r="506" spans="1:14">
      <c r="A506" s="3" t="s">
        <v>1000</v>
      </c>
      <c r="B506" s="2" t="s">
        <v>1001</v>
      </c>
      <c r="C506" s="4">
        <v>5034</v>
      </c>
      <c r="D506" s="4">
        <v>5844</v>
      </c>
      <c r="E506" s="4">
        <v>6942</v>
      </c>
      <c r="F506" s="4">
        <v>41600</v>
      </c>
      <c r="G506" s="4">
        <v>52700</v>
      </c>
      <c r="H506" s="4">
        <v>64400</v>
      </c>
      <c r="I506" s="4">
        <v>1812</v>
      </c>
      <c r="J506" s="4">
        <v>2163</v>
      </c>
      <c r="K506" s="4">
        <v>2592</v>
      </c>
      <c r="L506" s="4">
        <v>564</v>
      </c>
      <c r="M506" s="4">
        <v>1119</v>
      </c>
      <c r="N506" s="4">
        <v>1860</v>
      </c>
    </row>
    <row r="507" spans="1:14">
      <c r="A507" s="3" t="s">
        <v>1002</v>
      </c>
      <c r="B507" s="2" t="s">
        <v>1003</v>
      </c>
      <c r="C507" s="4">
        <v>2196</v>
      </c>
      <c r="D507" s="4">
        <v>2607</v>
      </c>
      <c r="E507" s="4">
        <v>2934</v>
      </c>
      <c r="F507" s="4">
        <v>41600</v>
      </c>
      <c r="G507" s="4">
        <v>58600</v>
      </c>
      <c r="H507" s="4">
        <v>70100</v>
      </c>
      <c r="I507" s="4">
        <v>816</v>
      </c>
      <c r="J507" s="4">
        <v>963</v>
      </c>
      <c r="K507" s="4">
        <v>1092</v>
      </c>
      <c r="L507" s="4">
        <v>234</v>
      </c>
      <c r="M507" s="4">
        <v>537</v>
      </c>
      <c r="N507" s="4">
        <v>786</v>
      </c>
    </row>
    <row r="508" spans="1:14">
      <c r="A508" s="3" t="s">
        <v>1004</v>
      </c>
      <c r="B508" s="2" t="s">
        <v>1005</v>
      </c>
      <c r="C508" s="4">
        <v>2451</v>
      </c>
      <c r="D508" s="4">
        <v>2688</v>
      </c>
      <c r="E508" s="4">
        <v>3102</v>
      </c>
      <c r="F508" s="4">
        <v>39400</v>
      </c>
      <c r="G508" s="4">
        <v>49300</v>
      </c>
      <c r="H508" s="4">
        <v>56900</v>
      </c>
      <c r="I508" s="4">
        <v>903</v>
      </c>
      <c r="J508" s="4">
        <v>1044</v>
      </c>
      <c r="K508" s="4">
        <v>1221</v>
      </c>
      <c r="L508" s="4">
        <v>267</v>
      </c>
      <c r="M508" s="4">
        <v>552</v>
      </c>
      <c r="N508" s="4">
        <v>861</v>
      </c>
    </row>
    <row r="509" spans="1:14">
      <c r="A509" s="3" t="s">
        <v>1006</v>
      </c>
      <c r="B509" s="2" t="s">
        <v>1007</v>
      </c>
      <c r="C509" s="4">
        <v>3027</v>
      </c>
      <c r="D509" s="4">
        <v>3396</v>
      </c>
      <c r="E509" s="4">
        <v>3498</v>
      </c>
      <c r="F509" s="4">
        <v>42000</v>
      </c>
      <c r="G509" s="4">
        <v>55000</v>
      </c>
      <c r="H509" s="4">
        <v>60500</v>
      </c>
      <c r="I509" s="4">
        <v>1047</v>
      </c>
      <c r="J509" s="4">
        <v>1170</v>
      </c>
      <c r="K509" s="4">
        <v>1248</v>
      </c>
      <c r="L509" s="4">
        <v>318</v>
      </c>
      <c r="M509" s="4">
        <v>660</v>
      </c>
      <c r="N509" s="4">
        <v>882</v>
      </c>
    </row>
    <row r="510" spans="1:14">
      <c r="A510" s="3" t="s">
        <v>1008</v>
      </c>
      <c r="B510" s="2" t="s">
        <v>1009</v>
      </c>
      <c r="C510" s="4">
        <v>912</v>
      </c>
      <c r="D510" s="4">
        <v>1242</v>
      </c>
      <c r="E510" s="4">
        <v>1599</v>
      </c>
      <c r="F510" s="4">
        <v>55000</v>
      </c>
      <c r="G510" s="4">
        <v>66000</v>
      </c>
      <c r="H510" s="4">
        <v>85600</v>
      </c>
      <c r="I510" s="4">
        <v>309</v>
      </c>
      <c r="J510" s="4">
        <v>429</v>
      </c>
      <c r="K510" s="4">
        <v>546</v>
      </c>
      <c r="L510" s="4">
        <v>105</v>
      </c>
      <c r="M510" s="4">
        <v>291</v>
      </c>
      <c r="N510" s="4">
        <v>435</v>
      </c>
    </row>
    <row r="511" spans="1:14">
      <c r="A511" s="3" t="s">
        <v>1010</v>
      </c>
      <c r="B511" s="2" t="s">
        <v>1011</v>
      </c>
      <c r="C511" s="4">
        <v>147</v>
      </c>
      <c r="D511" s="4">
        <v>234</v>
      </c>
      <c r="E511" s="4">
        <v>228</v>
      </c>
      <c r="F511" s="4">
        <v>57500</v>
      </c>
      <c r="G511" s="4">
        <v>76000</v>
      </c>
      <c r="H511" s="4">
        <v>73800</v>
      </c>
      <c r="I511" s="4">
        <v>63</v>
      </c>
      <c r="J511" s="4">
        <v>78</v>
      </c>
      <c r="K511" s="4">
        <v>87</v>
      </c>
      <c r="L511" s="4">
        <v>18</v>
      </c>
      <c r="M511" s="4">
        <v>48</v>
      </c>
      <c r="N511" s="4">
        <v>63</v>
      </c>
    </row>
    <row r="512" spans="1:14">
      <c r="A512" s="3" t="s">
        <v>1012</v>
      </c>
      <c r="B512" s="2" t="s">
        <v>1013</v>
      </c>
      <c r="C512" s="4">
        <v>2853</v>
      </c>
      <c r="D512" s="4">
        <v>3504</v>
      </c>
      <c r="E512" s="4">
        <v>4185</v>
      </c>
      <c r="F512" s="4">
        <v>40200</v>
      </c>
      <c r="G512" s="4">
        <v>47700</v>
      </c>
      <c r="H512" s="4">
        <v>59100</v>
      </c>
      <c r="I512" s="4">
        <v>921</v>
      </c>
      <c r="J512" s="4">
        <v>1170</v>
      </c>
      <c r="K512" s="4">
        <v>1443</v>
      </c>
      <c r="L512" s="4">
        <v>195</v>
      </c>
      <c r="M512" s="4">
        <v>513</v>
      </c>
      <c r="N512" s="4">
        <v>909</v>
      </c>
    </row>
    <row r="513" spans="1:14">
      <c r="A513" s="3" t="s">
        <v>1014</v>
      </c>
      <c r="B513" s="2" t="s">
        <v>1015</v>
      </c>
      <c r="C513" s="4">
        <v>0</v>
      </c>
      <c r="D513" s="4">
        <v>0</v>
      </c>
      <c r="E513" s="4">
        <v>0</v>
      </c>
      <c r="F513" s="4" t="s">
        <v>4025</v>
      </c>
      <c r="G513" s="4" t="s">
        <v>4025</v>
      </c>
      <c r="H513" s="4" t="s">
        <v>4025</v>
      </c>
      <c r="I513" s="4">
        <v>0</v>
      </c>
      <c r="J513" s="4">
        <v>0</v>
      </c>
      <c r="K513" s="4">
        <v>0</v>
      </c>
      <c r="L513" s="4" t="s">
        <v>4025</v>
      </c>
      <c r="M513" s="4" t="s">
        <v>4025</v>
      </c>
      <c r="N513" s="4" t="s">
        <v>4025</v>
      </c>
    </row>
    <row r="514" spans="1:14">
      <c r="A514" s="3" t="s">
        <v>1016</v>
      </c>
      <c r="B514" s="2" t="s">
        <v>1017</v>
      </c>
      <c r="C514" s="4">
        <v>2667</v>
      </c>
      <c r="D514" s="4">
        <v>2637</v>
      </c>
      <c r="E514" s="4">
        <v>2736</v>
      </c>
      <c r="F514" s="4">
        <v>26600</v>
      </c>
      <c r="G514" s="4">
        <v>34200</v>
      </c>
      <c r="H514" s="4">
        <v>47500</v>
      </c>
      <c r="I514" s="4">
        <v>1056</v>
      </c>
      <c r="J514" s="4">
        <v>1068</v>
      </c>
      <c r="K514" s="4">
        <v>1143</v>
      </c>
      <c r="L514" s="4">
        <v>231</v>
      </c>
      <c r="M514" s="4">
        <v>468</v>
      </c>
      <c r="N514" s="4">
        <v>753</v>
      </c>
    </row>
    <row r="515" spans="1:14">
      <c r="A515" s="3" t="s">
        <v>1018</v>
      </c>
      <c r="B515" s="2" t="s">
        <v>1019</v>
      </c>
      <c r="C515" s="4">
        <v>3312</v>
      </c>
      <c r="D515" s="4">
        <v>3786</v>
      </c>
      <c r="E515" s="4">
        <v>3978</v>
      </c>
      <c r="F515" s="4">
        <v>44300</v>
      </c>
      <c r="G515" s="4">
        <v>59000</v>
      </c>
      <c r="H515" s="4">
        <v>75900</v>
      </c>
      <c r="I515" s="4">
        <v>1104</v>
      </c>
      <c r="J515" s="4">
        <v>1269</v>
      </c>
      <c r="K515" s="4">
        <v>1437</v>
      </c>
      <c r="L515" s="4">
        <v>342</v>
      </c>
      <c r="M515" s="4">
        <v>702</v>
      </c>
      <c r="N515" s="4">
        <v>984</v>
      </c>
    </row>
    <row r="516" spans="1:14">
      <c r="A516" s="3" t="s">
        <v>1020</v>
      </c>
      <c r="B516" s="2" t="s">
        <v>1021</v>
      </c>
      <c r="C516" s="4">
        <v>1494</v>
      </c>
      <c r="D516" s="4">
        <v>1659</v>
      </c>
      <c r="E516" s="4">
        <v>1896</v>
      </c>
      <c r="F516" s="4">
        <v>38600</v>
      </c>
      <c r="G516" s="4">
        <v>47800</v>
      </c>
      <c r="H516" s="4">
        <v>61400</v>
      </c>
      <c r="I516" s="4">
        <v>534</v>
      </c>
      <c r="J516" s="4">
        <v>594</v>
      </c>
      <c r="K516" s="4">
        <v>681</v>
      </c>
      <c r="L516" s="4">
        <v>168</v>
      </c>
      <c r="M516" s="4">
        <v>330</v>
      </c>
      <c r="N516" s="4">
        <v>477</v>
      </c>
    </row>
    <row r="517" spans="1:14">
      <c r="A517" s="3" t="s">
        <v>1022</v>
      </c>
      <c r="B517" s="2" t="s">
        <v>1023</v>
      </c>
      <c r="C517" s="4">
        <v>1110</v>
      </c>
      <c r="D517" s="4">
        <v>1194</v>
      </c>
      <c r="E517" s="4">
        <v>1272</v>
      </c>
      <c r="F517" s="4">
        <v>55200</v>
      </c>
      <c r="G517" s="4">
        <v>66100</v>
      </c>
      <c r="H517" s="4">
        <v>81500</v>
      </c>
      <c r="I517" s="4">
        <v>363</v>
      </c>
      <c r="J517" s="4">
        <v>411</v>
      </c>
      <c r="K517" s="4">
        <v>462</v>
      </c>
      <c r="L517" s="4">
        <v>156</v>
      </c>
      <c r="M517" s="4">
        <v>267</v>
      </c>
      <c r="N517" s="4">
        <v>372</v>
      </c>
    </row>
    <row r="518" spans="1:14">
      <c r="A518" s="3" t="s">
        <v>1024</v>
      </c>
      <c r="B518" s="2" t="s">
        <v>1025</v>
      </c>
      <c r="C518" s="4">
        <v>3453</v>
      </c>
      <c r="D518" s="4">
        <v>3771</v>
      </c>
      <c r="E518" s="4">
        <v>3831</v>
      </c>
      <c r="F518" s="4">
        <v>41100</v>
      </c>
      <c r="G518" s="4">
        <v>57900</v>
      </c>
      <c r="H518" s="4">
        <v>66800</v>
      </c>
      <c r="I518" s="4">
        <v>1167</v>
      </c>
      <c r="J518" s="4">
        <v>1287</v>
      </c>
      <c r="K518" s="4">
        <v>1401</v>
      </c>
      <c r="L518" s="4">
        <v>378</v>
      </c>
      <c r="M518" s="4">
        <v>699</v>
      </c>
      <c r="N518" s="4">
        <v>954</v>
      </c>
    </row>
    <row r="519" spans="1:14">
      <c r="A519" s="3" t="s">
        <v>1026</v>
      </c>
      <c r="B519" s="2" t="s">
        <v>1027</v>
      </c>
      <c r="C519" s="4">
        <v>900</v>
      </c>
      <c r="D519" s="4">
        <v>957</v>
      </c>
      <c r="E519" s="4">
        <v>930</v>
      </c>
      <c r="F519" s="4">
        <v>37900</v>
      </c>
      <c r="G519" s="4">
        <v>48300</v>
      </c>
      <c r="H519" s="4">
        <v>60600</v>
      </c>
      <c r="I519" s="4">
        <v>318</v>
      </c>
      <c r="J519" s="4">
        <v>348</v>
      </c>
      <c r="K519" s="4">
        <v>348</v>
      </c>
      <c r="L519" s="4">
        <v>87</v>
      </c>
      <c r="M519" s="4">
        <v>174</v>
      </c>
      <c r="N519" s="4">
        <v>228</v>
      </c>
    </row>
    <row r="520" spans="1:14">
      <c r="A520" s="3" t="s">
        <v>1028</v>
      </c>
      <c r="B520" s="2" t="s">
        <v>1029</v>
      </c>
      <c r="C520" s="4">
        <v>1095</v>
      </c>
      <c r="D520" s="4">
        <v>1191</v>
      </c>
      <c r="E520" s="4">
        <v>1473</v>
      </c>
      <c r="F520" s="4">
        <v>30600</v>
      </c>
      <c r="G520" s="4">
        <v>42200</v>
      </c>
      <c r="H520" s="4">
        <v>60200</v>
      </c>
      <c r="I520" s="4">
        <v>426</v>
      </c>
      <c r="J520" s="4">
        <v>462</v>
      </c>
      <c r="K520" s="4">
        <v>552</v>
      </c>
      <c r="L520" s="4">
        <v>102</v>
      </c>
      <c r="M520" s="4">
        <v>228</v>
      </c>
      <c r="N520" s="4">
        <v>357</v>
      </c>
    </row>
    <row r="521" spans="1:14">
      <c r="A521" s="3" t="s">
        <v>1030</v>
      </c>
      <c r="B521" s="2" t="s">
        <v>1031</v>
      </c>
      <c r="C521" s="4">
        <v>1557</v>
      </c>
      <c r="D521" s="4">
        <v>1791</v>
      </c>
      <c r="E521" s="4">
        <v>2157</v>
      </c>
      <c r="F521" s="4">
        <v>58600</v>
      </c>
      <c r="G521" s="4">
        <v>77100</v>
      </c>
      <c r="H521" s="4">
        <v>97400</v>
      </c>
      <c r="I521" s="4">
        <v>489</v>
      </c>
      <c r="J521" s="4">
        <v>597</v>
      </c>
      <c r="K521" s="4">
        <v>735</v>
      </c>
      <c r="L521" s="4">
        <v>255</v>
      </c>
      <c r="M521" s="4">
        <v>432</v>
      </c>
      <c r="N521" s="4">
        <v>633</v>
      </c>
    </row>
    <row r="522" spans="1:14">
      <c r="A522" s="3" t="s">
        <v>1032</v>
      </c>
      <c r="B522" s="2" t="s">
        <v>1033</v>
      </c>
      <c r="C522" s="4">
        <v>117</v>
      </c>
      <c r="D522" s="4">
        <v>177</v>
      </c>
      <c r="E522" s="4">
        <v>2055</v>
      </c>
      <c r="F522" s="4">
        <v>60000</v>
      </c>
      <c r="G522" s="4">
        <v>100000</v>
      </c>
      <c r="H522" s="4">
        <v>112000</v>
      </c>
      <c r="I522" s="4">
        <v>45</v>
      </c>
      <c r="J522" s="4">
        <v>54</v>
      </c>
      <c r="K522" s="4">
        <v>618</v>
      </c>
      <c r="L522" s="4">
        <v>27</v>
      </c>
      <c r="M522" s="4">
        <v>45</v>
      </c>
      <c r="N522" s="4">
        <v>570</v>
      </c>
    </row>
    <row r="523" spans="1:14">
      <c r="A523" s="3" t="s">
        <v>1034</v>
      </c>
      <c r="B523" s="2" t="s">
        <v>1035</v>
      </c>
      <c r="C523" s="4">
        <v>3399</v>
      </c>
      <c r="D523" s="4">
        <v>3768</v>
      </c>
      <c r="E523" s="4">
        <v>3846</v>
      </c>
      <c r="F523" s="4">
        <v>53700</v>
      </c>
      <c r="G523" s="4">
        <v>64300</v>
      </c>
      <c r="H523" s="4">
        <v>74400</v>
      </c>
      <c r="I523" s="4">
        <v>1251</v>
      </c>
      <c r="J523" s="4">
        <v>1440</v>
      </c>
      <c r="K523" s="4">
        <v>1476</v>
      </c>
      <c r="L523" s="4">
        <v>603</v>
      </c>
      <c r="M523" s="4">
        <v>996</v>
      </c>
      <c r="N523" s="4">
        <v>1179</v>
      </c>
    </row>
    <row r="524" spans="1:14">
      <c r="A524" s="3" t="s">
        <v>1036</v>
      </c>
      <c r="B524" s="2" t="s">
        <v>1037</v>
      </c>
      <c r="C524" s="4">
        <v>843</v>
      </c>
      <c r="D524" s="4">
        <v>2586</v>
      </c>
      <c r="E524" s="4">
        <v>4833</v>
      </c>
      <c r="F524" s="4">
        <v>63600</v>
      </c>
      <c r="G524" s="4">
        <v>82100</v>
      </c>
      <c r="H524" s="4">
        <v>92400</v>
      </c>
      <c r="I524" s="4">
        <v>282</v>
      </c>
      <c r="J524" s="4">
        <v>801</v>
      </c>
      <c r="K524" s="4">
        <v>1491</v>
      </c>
      <c r="L524" s="4">
        <v>165</v>
      </c>
      <c r="M524" s="4">
        <v>660</v>
      </c>
      <c r="N524" s="4">
        <v>1344</v>
      </c>
    </row>
    <row r="525" spans="1:14">
      <c r="A525" s="3" t="s">
        <v>1038</v>
      </c>
      <c r="B525" s="2" t="s">
        <v>1039</v>
      </c>
      <c r="C525" s="4">
        <v>2031</v>
      </c>
      <c r="D525" s="4">
        <v>3177</v>
      </c>
      <c r="E525" s="4">
        <v>3195</v>
      </c>
      <c r="F525" s="4">
        <v>65100</v>
      </c>
      <c r="G525" s="4">
        <v>80100</v>
      </c>
      <c r="H525" s="4">
        <v>87000</v>
      </c>
      <c r="I525" s="4">
        <v>672</v>
      </c>
      <c r="J525" s="4">
        <v>1077</v>
      </c>
      <c r="K525" s="4">
        <v>1125</v>
      </c>
      <c r="L525" s="4">
        <v>405</v>
      </c>
      <c r="M525" s="4">
        <v>837</v>
      </c>
      <c r="N525" s="4">
        <v>987</v>
      </c>
    </row>
    <row r="526" spans="1:14">
      <c r="A526" s="3" t="s">
        <v>1040</v>
      </c>
      <c r="B526" s="2" t="s">
        <v>1041</v>
      </c>
      <c r="C526" s="4">
        <v>768</v>
      </c>
      <c r="D526" s="4">
        <v>3834</v>
      </c>
      <c r="E526" s="4">
        <v>7830</v>
      </c>
      <c r="F526" s="4">
        <v>75600</v>
      </c>
      <c r="G526" s="4">
        <v>86300</v>
      </c>
      <c r="H526" s="4">
        <v>98200</v>
      </c>
      <c r="I526" s="4">
        <v>258</v>
      </c>
      <c r="J526" s="4">
        <v>1269</v>
      </c>
      <c r="K526" s="4">
        <v>2553</v>
      </c>
      <c r="L526" s="4">
        <v>159</v>
      </c>
      <c r="M526" s="4">
        <v>1032</v>
      </c>
      <c r="N526" s="4">
        <v>2298</v>
      </c>
    </row>
    <row r="527" spans="1:14">
      <c r="A527" s="3" t="s">
        <v>1042</v>
      </c>
      <c r="B527" s="2" t="s">
        <v>1043</v>
      </c>
      <c r="C527" s="4">
        <v>1977</v>
      </c>
      <c r="D527" s="4">
        <v>2043</v>
      </c>
      <c r="E527" s="4">
        <v>2115</v>
      </c>
      <c r="F527" s="4">
        <v>53100</v>
      </c>
      <c r="G527" s="4">
        <v>67200</v>
      </c>
      <c r="H527" s="4">
        <v>77700</v>
      </c>
      <c r="I527" s="4">
        <v>624</v>
      </c>
      <c r="J527" s="4">
        <v>657</v>
      </c>
      <c r="K527" s="4">
        <v>708</v>
      </c>
      <c r="L527" s="4">
        <v>216</v>
      </c>
      <c r="M527" s="4">
        <v>396</v>
      </c>
      <c r="N527" s="4">
        <v>492</v>
      </c>
    </row>
    <row r="528" spans="1:14">
      <c r="A528" s="3" t="s">
        <v>1044</v>
      </c>
      <c r="B528" s="2" t="s">
        <v>1045</v>
      </c>
      <c r="C528" s="4">
        <v>444</v>
      </c>
      <c r="D528" s="4">
        <v>441</v>
      </c>
      <c r="E528" s="4">
        <v>417</v>
      </c>
      <c r="F528" s="4">
        <v>27000</v>
      </c>
      <c r="G528" s="4">
        <v>38800</v>
      </c>
      <c r="H528" s="4">
        <v>51400</v>
      </c>
      <c r="I528" s="4">
        <v>159</v>
      </c>
      <c r="J528" s="4">
        <v>159</v>
      </c>
      <c r="K528" s="4">
        <v>162</v>
      </c>
      <c r="L528" s="4">
        <v>18</v>
      </c>
      <c r="M528" s="4">
        <v>51</v>
      </c>
      <c r="N528" s="4">
        <v>81</v>
      </c>
    </row>
    <row r="529" spans="1:14">
      <c r="A529" s="3" t="s">
        <v>1046</v>
      </c>
      <c r="B529" s="2" t="s">
        <v>1047</v>
      </c>
      <c r="C529" s="4">
        <v>819</v>
      </c>
      <c r="D529" s="4">
        <v>951</v>
      </c>
      <c r="E529" s="4">
        <v>1137</v>
      </c>
      <c r="F529" s="4">
        <v>50800</v>
      </c>
      <c r="G529" s="4">
        <v>67300</v>
      </c>
      <c r="H529" s="4">
        <v>74200</v>
      </c>
      <c r="I529" s="4">
        <v>258</v>
      </c>
      <c r="J529" s="4">
        <v>291</v>
      </c>
      <c r="K529" s="4">
        <v>342</v>
      </c>
      <c r="L529" s="4">
        <v>105</v>
      </c>
      <c r="M529" s="4">
        <v>192</v>
      </c>
      <c r="N529" s="4">
        <v>276</v>
      </c>
    </row>
    <row r="530" spans="1:14">
      <c r="A530" s="3" t="s">
        <v>1048</v>
      </c>
      <c r="B530" s="2" t="s">
        <v>1049</v>
      </c>
      <c r="C530" s="4">
        <v>1947</v>
      </c>
      <c r="D530" s="4">
        <v>2433</v>
      </c>
      <c r="E530" s="4">
        <v>2766</v>
      </c>
      <c r="F530" s="4">
        <v>49500</v>
      </c>
      <c r="G530" s="4">
        <v>73300</v>
      </c>
      <c r="H530" s="4">
        <v>84700</v>
      </c>
      <c r="I530" s="4">
        <v>621</v>
      </c>
      <c r="J530" s="4">
        <v>789</v>
      </c>
      <c r="K530" s="4">
        <v>942</v>
      </c>
      <c r="L530" s="4">
        <v>261</v>
      </c>
      <c r="M530" s="4">
        <v>510</v>
      </c>
      <c r="N530" s="4">
        <v>732</v>
      </c>
    </row>
    <row r="531" spans="1:14">
      <c r="A531" s="3" t="s">
        <v>1050</v>
      </c>
      <c r="B531" s="2" t="s">
        <v>1051</v>
      </c>
      <c r="C531" s="4">
        <v>159</v>
      </c>
      <c r="D531" s="4">
        <v>174</v>
      </c>
      <c r="E531" s="4">
        <v>216</v>
      </c>
      <c r="F531" s="4">
        <v>56000</v>
      </c>
      <c r="G531" s="4">
        <v>60000</v>
      </c>
      <c r="H531" s="4">
        <v>79000</v>
      </c>
      <c r="I531" s="4">
        <v>51</v>
      </c>
      <c r="J531" s="4">
        <v>57</v>
      </c>
      <c r="K531" s="4">
        <v>81</v>
      </c>
      <c r="L531" s="4">
        <v>18</v>
      </c>
      <c r="M531" s="4">
        <v>42</v>
      </c>
      <c r="N531" s="4">
        <v>63</v>
      </c>
    </row>
    <row r="532" spans="1:14">
      <c r="A532" s="3" t="s">
        <v>1052</v>
      </c>
      <c r="B532" s="2" t="s">
        <v>1053</v>
      </c>
      <c r="C532" s="4">
        <v>1644</v>
      </c>
      <c r="D532" s="4">
        <v>1836</v>
      </c>
      <c r="E532" s="4">
        <v>2187</v>
      </c>
      <c r="F532" s="4">
        <v>61100</v>
      </c>
      <c r="G532" s="4">
        <v>75500</v>
      </c>
      <c r="H532" s="4">
        <v>85900</v>
      </c>
      <c r="I532" s="4">
        <v>543</v>
      </c>
      <c r="J532" s="4">
        <v>645</v>
      </c>
      <c r="K532" s="4">
        <v>750</v>
      </c>
      <c r="L532" s="4">
        <v>258</v>
      </c>
      <c r="M532" s="4">
        <v>438</v>
      </c>
      <c r="N532" s="4">
        <v>579</v>
      </c>
    </row>
    <row r="533" spans="1:14">
      <c r="A533" s="3" t="s">
        <v>1054</v>
      </c>
      <c r="B533" s="2" t="s">
        <v>1055</v>
      </c>
      <c r="C533" s="4">
        <v>3579</v>
      </c>
      <c r="D533" s="4">
        <v>4623</v>
      </c>
      <c r="E533" s="4">
        <v>5628</v>
      </c>
      <c r="F533" s="4">
        <v>62400</v>
      </c>
      <c r="G533" s="4">
        <v>82000</v>
      </c>
      <c r="H533" s="4">
        <v>107100</v>
      </c>
      <c r="I533" s="4">
        <v>1167</v>
      </c>
      <c r="J533" s="4">
        <v>1470</v>
      </c>
      <c r="K533" s="4">
        <v>1875</v>
      </c>
      <c r="L533" s="4">
        <v>573</v>
      </c>
      <c r="M533" s="4">
        <v>1062</v>
      </c>
      <c r="N533" s="4">
        <v>1605</v>
      </c>
    </row>
    <row r="534" spans="1:14">
      <c r="A534" s="3" t="s">
        <v>1056</v>
      </c>
      <c r="B534" s="2" t="s">
        <v>1057</v>
      </c>
      <c r="C534" s="4">
        <v>1476</v>
      </c>
      <c r="D534" s="4">
        <v>1608</v>
      </c>
      <c r="E534" s="4">
        <v>1914</v>
      </c>
      <c r="F534" s="4">
        <v>54600</v>
      </c>
      <c r="G534" s="4">
        <v>66600</v>
      </c>
      <c r="H534" s="4">
        <v>81400</v>
      </c>
      <c r="I534" s="4">
        <v>510</v>
      </c>
      <c r="J534" s="4">
        <v>585</v>
      </c>
      <c r="K534" s="4">
        <v>639</v>
      </c>
      <c r="L534" s="4">
        <v>210</v>
      </c>
      <c r="M534" s="4">
        <v>399</v>
      </c>
      <c r="N534" s="4">
        <v>510</v>
      </c>
    </row>
    <row r="535" spans="1:14">
      <c r="A535" s="3" t="s">
        <v>1058</v>
      </c>
      <c r="B535" s="2" t="s">
        <v>1059</v>
      </c>
      <c r="C535" s="4">
        <v>72</v>
      </c>
      <c r="D535" s="4">
        <v>231</v>
      </c>
      <c r="E535" s="4">
        <v>1461</v>
      </c>
      <c r="F535" s="4">
        <v>100000</v>
      </c>
      <c r="G535" s="4">
        <v>92500</v>
      </c>
      <c r="H535" s="4">
        <v>104700</v>
      </c>
      <c r="I535" s="4">
        <v>21</v>
      </c>
      <c r="J535" s="4">
        <v>63</v>
      </c>
      <c r="K535" s="4">
        <v>438</v>
      </c>
      <c r="L535" s="4">
        <v>15</v>
      </c>
      <c r="M535" s="4">
        <v>48</v>
      </c>
      <c r="N535" s="4">
        <v>411</v>
      </c>
    </row>
    <row r="536" spans="1:14">
      <c r="A536" s="3" t="s">
        <v>1060</v>
      </c>
      <c r="B536" s="2" t="s">
        <v>1061</v>
      </c>
      <c r="C536" s="4">
        <v>1695</v>
      </c>
      <c r="D536" s="4">
        <v>1785</v>
      </c>
      <c r="E536" s="4">
        <v>2538</v>
      </c>
      <c r="F536" s="4">
        <v>44400</v>
      </c>
      <c r="G536" s="4">
        <v>56700</v>
      </c>
      <c r="H536" s="4">
        <v>64300</v>
      </c>
      <c r="I536" s="4">
        <v>579</v>
      </c>
      <c r="J536" s="4">
        <v>609</v>
      </c>
      <c r="K536" s="4">
        <v>666</v>
      </c>
      <c r="L536" s="4">
        <v>213</v>
      </c>
      <c r="M536" s="4">
        <v>360</v>
      </c>
      <c r="N536" s="4">
        <v>444</v>
      </c>
    </row>
    <row r="537" spans="1:14">
      <c r="A537" s="3" t="s">
        <v>1062</v>
      </c>
      <c r="B537" s="2" t="s">
        <v>1063</v>
      </c>
      <c r="C537" s="4">
        <v>873</v>
      </c>
      <c r="D537" s="4">
        <v>951</v>
      </c>
      <c r="E537" s="4">
        <v>1011</v>
      </c>
      <c r="F537" s="4">
        <v>41800</v>
      </c>
      <c r="G537" s="4">
        <v>61100</v>
      </c>
      <c r="H537" s="4">
        <v>69100</v>
      </c>
      <c r="I537" s="4">
        <v>288</v>
      </c>
      <c r="J537" s="4">
        <v>336</v>
      </c>
      <c r="K537" s="4">
        <v>372</v>
      </c>
      <c r="L537" s="4">
        <v>81</v>
      </c>
      <c r="M537" s="4">
        <v>204</v>
      </c>
      <c r="N537" s="4">
        <v>252</v>
      </c>
    </row>
    <row r="538" spans="1:14">
      <c r="A538" s="3" t="s">
        <v>1064</v>
      </c>
      <c r="B538" s="2" t="s">
        <v>1065</v>
      </c>
      <c r="C538" s="4">
        <v>354</v>
      </c>
      <c r="D538" s="4">
        <v>462</v>
      </c>
      <c r="E538" s="4">
        <v>468</v>
      </c>
      <c r="F538" s="4">
        <v>25600</v>
      </c>
      <c r="G538" s="4">
        <v>34200</v>
      </c>
      <c r="H538" s="4">
        <v>40600</v>
      </c>
      <c r="I538" s="4">
        <v>114</v>
      </c>
      <c r="J538" s="4">
        <v>138</v>
      </c>
      <c r="K538" s="4">
        <v>150</v>
      </c>
      <c r="L538" s="4">
        <v>12</v>
      </c>
      <c r="M538" s="4">
        <v>27</v>
      </c>
      <c r="N538" s="4">
        <v>45</v>
      </c>
    </row>
    <row r="539" spans="1:14">
      <c r="A539" s="3" t="s">
        <v>1066</v>
      </c>
      <c r="B539" s="2" t="s">
        <v>1067</v>
      </c>
      <c r="C539" s="4">
        <v>2922</v>
      </c>
      <c r="D539" s="4">
        <v>2925</v>
      </c>
      <c r="E539" s="4">
        <v>2835</v>
      </c>
      <c r="F539" s="4">
        <v>24800</v>
      </c>
      <c r="G539" s="4">
        <v>33600</v>
      </c>
      <c r="H539" s="4">
        <v>38000</v>
      </c>
      <c r="I539" s="4">
        <v>867</v>
      </c>
      <c r="J539" s="4">
        <v>909</v>
      </c>
      <c r="K539" s="4">
        <v>906</v>
      </c>
      <c r="L539" s="4">
        <v>93</v>
      </c>
      <c r="M539" s="4">
        <v>201</v>
      </c>
      <c r="N539" s="4">
        <v>354</v>
      </c>
    </row>
    <row r="540" spans="1:14">
      <c r="A540" s="3" t="s">
        <v>1068</v>
      </c>
      <c r="B540" s="2" t="s">
        <v>1069</v>
      </c>
      <c r="C540" s="4">
        <v>3900</v>
      </c>
      <c r="D540" s="4">
        <v>3909</v>
      </c>
      <c r="E540" s="4">
        <v>4119</v>
      </c>
      <c r="F540" s="4">
        <v>29000</v>
      </c>
      <c r="G540" s="4">
        <v>41100</v>
      </c>
      <c r="H540" s="4">
        <v>48900</v>
      </c>
      <c r="I540" s="4">
        <v>1419</v>
      </c>
      <c r="J540" s="4">
        <v>1458</v>
      </c>
      <c r="K540" s="4">
        <v>1539</v>
      </c>
      <c r="L540" s="4">
        <v>291</v>
      </c>
      <c r="M540" s="4">
        <v>579</v>
      </c>
      <c r="N540" s="4">
        <v>852</v>
      </c>
    </row>
    <row r="541" spans="1:14">
      <c r="A541" s="3" t="s">
        <v>1070</v>
      </c>
      <c r="B541" s="2" t="s">
        <v>1071</v>
      </c>
      <c r="C541" s="4">
        <v>2526</v>
      </c>
      <c r="D541" s="4">
        <v>2928</v>
      </c>
      <c r="E541" s="4">
        <v>3006</v>
      </c>
      <c r="F541" s="4">
        <v>40300</v>
      </c>
      <c r="G541" s="4">
        <v>54700</v>
      </c>
      <c r="H541" s="4">
        <v>69800</v>
      </c>
      <c r="I541" s="4">
        <v>939</v>
      </c>
      <c r="J541" s="4">
        <v>1107</v>
      </c>
      <c r="K541" s="4">
        <v>1137</v>
      </c>
      <c r="L541" s="4">
        <v>324</v>
      </c>
      <c r="M541" s="4">
        <v>687</v>
      </c>
      <c r="N541" s="4">
        <v>903</v>
      </c>
    </row>
    <row r="542" spans="1:14">
      <c r="A542" s="3" t="s">
        <v>1072</v>
      </c>
      <c r="B542" s="2" t="s">
        <v>1073</v>
      </c>
      <c r="C542" s="4">
        <v>2565</v>
      </c>
      <c r="D542" s="4">
        <v>2574</v>
      </c>
      <c r="E542" s="4">
        <v>2718</v>
      </c>
      <c r="F542" s="4">
        <v>33600</v>
      </c>
      <c r="G542" s="4">
        <v>41200</v>
      </c>
      <c r="H542" s="4">
        <v>55400</v>
      </c>
      <c r="I542" s="4">
        <v>1041</v>
      </c>
      <c r="J542" s="4">
        <v>1122</v>
      </c>
      <c r="K542" s="4">
        <v>1185</v>
      </c>
      <c r="L542" s="4">
        <v>333</v>
      </c>
      <c r="M542" s="4">
        <v>588</v>
      </c>
      <c r="N542" s="4">
        <v>819</v>
      </c>
    </row>
    <row r="543" spans="1:14">
      <c r="A543" s="3" t="s">
        <v>1074</v>
      </c>
      <c r="B543" s="2" t="s">
        <v>1075</v>
      </c>
      <c r="C543" s="4">
        <v>711</v>
      </c>
      <c r="D543" s="4">
        <v>783</v>
      </c>
      <c r="E543" s="4">
        <v>765</v>
      </c>
      <c r="F543" s="4">
        <v>36300</v>
      </c>
      <c r="G543" s="4">
        <v>40400</v>
      </c>
      <c r="H543" s="4">
        <v>50200</v>
      </c>
      <c r="I543" s="4">
        <v>291</v>
      </c>
      <c r="J543" s="4">
        <v>339</v>
      </c>
      <c r="K543" s="4">
        <v>345</v>
      </c>
      <c r="L543" s="4">
        <v>108</v>
      </c>
      <c r="M543" s="4">
        <v>180</v>
      </c>
      <c r="N543" s="4">
        <v>237</v>
      </c>
    </row>
    <row r="544" spans="1:14">
      <c r="A544" s="3" t="s">
        <v>1076</v>
      </c>
      <c r="B544" s="2" t="s">
        <v>1077</v>
      </c>
      <c r="C544" s="4">
        <v>2751</v>
      </c>
      <c r="D544" s="4">
        <v>3030</v>
      </c>
      <c r="E544" s="4">
        <v>3528</v>
      </c>
      <c r="F544" s="4">
        <v>40700</v>
      </c>
      <c r="G544" s="4">
        <v>51600</v>
      </c>
      <c r="H544" s="4">
        <v>63600</v>
      </c>
      <c r="I544" s="4">
        <v>954</v>
      </c>
      <c r="J544" s="4">
        <v>1074</v>
      </c>
      <c r="K544" s="4">
        <v>1341</v>
      </c>
      <c r="L544" s="4">
        <v>321</v>
      </c>
      <c r="M544" s="4">
        <v>690</v>
      </c>
      <c r="N544" s="4">
        <v>1041</v>
      </c>
    </row>
    <row r="545" spans="1:14">
      <c r="A545" s="3" t="s">
        <v>1078</v>
      </c>
      <c r="B545" s="2" t="s">
        <v>1079</v>
      </c>
      <c r="C545" s="4">
        <v>3513</v>
      </c>
      <c r="D545" s="4">
        <v>3753</v>
      </c>
      <c r="E545" s="4">
        <v>3849</v>
      </c>
      <c r="F545" s="4">
        <v>38800</v>
      </c>
      <c r="G545" s="4">
        <v>50400</v>
      </c>
      <c r="H545" s="4">
        <v>63300</v>
      </c>
      <c r="I545" s="4">
        <v>1260</v>
      </c>
      <c r="J545" s="4">
        <v>1404</v>
      </c>
      <c r="K545" s="4">
        <v>1482</v>
      </c>
      <c r="L545" s="4">
        <v>465</v>
      </c>
      <c r="M545" s="4">
        <v>846</v>
      </c>
      <c r="N545" s="4">
        <v>1092</v>
      </c>
    </row>
    <row r="546" spans="1:14">
      <c r="A546" s="3" t="s">
        <v>1080</v>
      </c>
      <c r="B546" s="2" t="s">
        <v>1081</v>
      </c>
      <c r="C546" s="4">
        <v>465</v>
      </c>
      <c r="D546" s="4">
        <v>423</v>
      </c>
      <c r="E546" s="4">
        <v>519</v>
      </c>
      <c r="F546" s="4">
        <v>37500</v>
      </c>
      <c r="G546" s="4">
        <v>46300</v>
      </c>
      <c r="H546" s="4">
        <v>66700</v>
      </c>
      <c r="I546" s="4">
        <v>147</v>
      </c>
      <c r="J546" s="4">
        <v>159</v>
      </c>
      <c r="K546" s="4">
        <v>186</v>
      </c>
      <c r="L546" s="4">
        <v>45</v>
      </c>
      <c r="M546" s="4">
        <v>75</v>
      </c>
      <c r="N546" s="4">
        <v>135</v>
      </c>
    </row>
    <row r="547" spans="1:14">
      <c r="A547" s="3" t="s">
        <v>1082</v>
      </c>
      <c r="B547" s="2" t="s">
        <v>1083</v>
      </c>
      <c r="C547" s="4">
        <v>1953</v>
      </c>
      <c r="D547" s="4">
        <v>1971</v>
      </c>
      <c r="E547" s="4">
        <v>1974</v>
      </c>
      <c r="F547" s="4">
        <v>34400</v>
      </c>
      <c r="G547" s="4">
        <v>43400</v>
      </c>
      <c r="H547" s="4">
        <v>53800</v>
      </c>
      <c r="I547" s="4">
        <v>636</v>
      </c>
      <c r="J547" s="4">
        <v>681</v>
      </c>
      <c r="K547" s="4">
        <v>726</v>
      </c>
      <c r="L547" s="4">
        <v>141</v>
      </c>
      <c r="M547" s="4">
        <v>315</v>
      </c>
      <c r="N547" s="4">
        <v>441</v>
      </c>
    </row>
    <row r="548" spans="1:14">
      <c r="A548" s="3" t="s">
        <v>1084</v>
      </c>
      <c r="B548" s="2" t="s">
        <v>1085</v>
      </c>
      <c r="C548" s="4">
        <v>432</v>
      </c>
      <c r="D548" s="4">
        <v>459</v>
      </c>
      <c r="E548" s="4">
        <v>537</v>
      </c>
      <c r="F548" s="4">
        <v>64300</v>
      </c>
      <c r="G548" s="4">
        <v>72500</v>
      </c>
      <c r="H548" s="4">
        <v>67500</v>
      </c>
      <c r="I548" s="4">
        <v>141</v>
      </c>
      <c r="J548" s="4">
        <v>156</v>
      </c>
      <c r="K548" s="4">
        <v>213</v>
      </c>
      <c r="L548" s="4">
        <v>84</v>
      </c>
      <c r="M548" s="4">
        <v>117</v>
      </c>
      <c r="N548" s="4">
        <v>168</v>
      </c>
    </row>
    <row r="549" spans="1:14">
      <c r="A549" s="3" t="s">
        <v>1086</v>
      </c>
      <c r="B549" s="2" t="s">
        <v>1087</v>
      </c>
      <c r="C549" s="4">
        <v>1335</v>
      </c>
      <c r="D549" s="4">
        <v>1344</v>
      </c>
      <c r="E549" s="4">
        <v>1179</v>
      </c>
      <c r="F549" s="4">
        <v>41900</v>
      </c>
      <c r="G549" s="4">
        <v>56300</v>
      </c>
      <c r="H549" s="4">
        <v>62000</v>
      </c>
      <c r="I549" s="4">
        <v>318</v>
      </c>
      <c r="J549" s="4">
        <v>318</v>
      </c>
      <c r="K549" s="4">
        <v>318</v>
      </c>
      <c r="L549" s="4">
        <v>144</v>
      </c>
      <c r="M549" s="4">
        <v>228</v>
      </c>
      <c r="N549" s="4">
        <v>258</v>
      </c>
    </row>
    <row r="550" spans="1:14">
      <c r="A550" s="3" t="s">
        <v>1088</v>
      </c>
      <c r="B550" s="2" t="s">
        <v>1089</v>
      </c>
      <c r="C550" s="4">
        <v>1053</v>
      </c>
      <c r="D550" s="4">
        <v>1278</v>
      </c>
      <c r="E550" s="4">
        <v>1512</v>
      </c>
      <c r="F550" s="4">
        <v>46000</v>
      </c>
      <c r="G550" s="4">
        <v>62400</v>
      </c>
      <c r="H550" s="4">
        <v>80400</v>
      </c>
      <c r="I550" s="4">
        <v>375</v>
      </c>
      <c r="J550" s="4">
        <v>462</v>
      </c>
      <c r="K550" s="4">
        <v>549</v>
      </c>
      <c r="L550" s="4">
        <v>150</v>
      </c>
      <c r="M550" s="4">
        <v>294</v>
      </c>
      <c r="N550" s="4">
        <v>447</v>
      </c>
    </row>
    <row r="551" spans="1:14">
      <c r="A551" s="3" t="s">
        <v>1090</v>
      </c>
      <c r="B551" s="2" t="s">
        <v>1091</v>
      </c>
      <c r="C551" s="4">
        <v>1650</v>
      </c>
      <c r="D551" s="4">
        <v>2064</v>
      </c>
      <c r="E551" s="4">
        <v>2475</v>
      </c>
      <c r="F551" s="4">
        <v>60000</v>
      </c>
      <c r="G551" s="4">
        <v>75000</v>
      </c>
      <c r="H551" s="4">
        <v>91500</v>
      </c>
      <c r="I551" s="4">
        <v>537</v>
      </c>
      <c r="J551" s="4">
        <v>678</v>
      </c>
      <c r="K551" s="4">
        <v>831</v>
      </c>
      <c r="L551" s="4">
        <v>243</v>
      </c>
      <c r="M551" s="4">
        <v>468</v>
      </c>
      <c r="N551" s="4">
        <v>678</v>
      </c>
    </row>
    <row r="552" spans="1:14">
      <c r="A552" s="3" t="s">
        <v>1092</v>
      </c>
      <c r="B552" s="2" t="s">
        <v>1093</v>
      </c>
      <c r="C552" s="4">
        <v>1728</v>
      </c>
      <c r="D552" s="4">
        <v>1980</v>
      </c>
      <c r="E552" s="4">
        <v>2106</v>
      </c>
      <c r="F552" s="4">
        <v>61900</v>
      </c>
      <c r="G552" s="4">
        <v>73800</v>
      </c>
      <c r="H552" s="4">
        <v>89500</v>
      </c>
      <c r="I552" s="4">
        <v>543</v>
      </c>
      <c r="J552" s="4">
        <v>654</v>
      </c>
      <c r="K552" s="4">
        <v>735</v>
      </c>
      <c r="L552" s="4">
        <v>276</v>
      </c>
      <c r="M552" s="4">
        <v>468</v>
      </c>
      <c r="N552" s="4">
        <v>606</v>
      </c>
    </row>
    <row r="553" spans="1:14">
      <c r="A553" s="3" t="s">
        <v>1094</v>
      </c>
      <c r="B553" s="2" t="s">
        <v>1095</v>
      </c>
      <c r="C553" s="4">
        <v>906</v>
      </c>
      <c r="D553" s="4">
        <v>1050</v>
      </c>
      <c r="E553" s="4">
        <v>1176</v>
      </c>
      <c r="F553" s="4">
        <v>55800</v>
      </c>
      <c r="G553" s="4">
        <v>73900</v>
      </c>
      <c r="H553" s="4">
        <v>85600</v>
      </c>
      <c r="I553" s="4">
        <v>306</v>
      </c>
      <c r="J553" s="4">
        <v>366</v>
      </c>
      <c r="K553" s="4">
        <v>399</v>
      </c>
      <c r="L553" s="4">
        <v>150</v>
      </c>
      <c r="M553" s="4">
        <v>270</v>
      </c>
      <c r="N553" s="4">
        <v>318</v>
      </c>
    </row>
    <row r="554" spans="1:14">
      <c r="A554" s="3" t="s">
        <v>1096</v>
      </c>
      <c r="B554" s="2" t="s">
        <v>1097</v>
      </c>
      <c r="C554" s="4">
        <v>687</v>
      </c>
      <c r="D554" s="4">
        <v>786</v>
      </c>
      <c r="E554" s="4">
        <v>771</v>
      </c>
      <c r="F554" s="4">
        <v>44400</v>
      </c>
      <c r="G554" s="4">
        <v>58600</v>
      </c>
      <c r="H554" s="4">
        <v>76000</v>
      </c>
      <c r="I554" s="4">
        <v>222</v>
      </c>
      <c r="J554" s="4">
        <v>261</v>
      </c>
      <c r="K554" s="4">
        <v>279</v>
      </c>
      <c r="L554" s="4">
        <v>66</v>
      </c>
      <c r="M554" s="4">
        <v>141</v>
      </c>
      <c r="N554" s="4">
        <v>195</v>
      </c>
    </row>
    <row r="555" spans="1:14">
      <c r="A555" s="3" t="s">
        <v>1098</v>
      </c>
      <c r="B555" s="2" t="s">
        <v>1099</v>
      </c>
      <c r="C555" s="4">
        <v>186</v>
      </c>
      <c r="D555" s="4">
        <v>159</v>
      </c>
      <c r="E555" s="4">
        <v>150</v>
      </c>
      <c r="F555" s="4">
        <v>51100</v>
      </c>
      <c r="G555" s="4">
        <v>75000</v>
      </c>
      <c r="H555" s="4">
        <v>92500</v>
      </c>
      <c r="I555" s="4">
        <v>48</v>
      </c>
      <c r="J555" s="4">
        <v>45</v>
      </c>
      <c r="K555" s="4">
        <v>45</v>
      </c>
      <c r="L555" s="4">
        <v>18</v>
      </c>
      <c r="M555" s="4">
        <v>27</v>
      </c>
      <c r="N555" s="4">
        <v>33</v>
      </c>
    </row>
    <row r="556" spans="1:14">
      <c r="A556" s="3" t="s">
        <v>1100</v>
      </c>
      <c r="B556" s="2" t="s">
        <v>1101</v>
      </c>
      <c r="C556" s="4">
        <v>423</v>
      </c>
      <c r="D556" s="4">
        <v>417</v>
      </c>
      <c r="E556" s="4">
        <v>420</v>
      </c>
      <c r="F556" s="4">
        <v>60000</v>
      </c>
      <c r="G556" s="4">
        <v>73000</v>
      </c>
      <c r="H556" s="4">
        <v>81300</v>
      </c>
      <c r="I556" s="4">
        <v>138</v>
      </c>
      <c r="J556" s="4">
        <v>147</v>
      </c>
      <c r="K556" s="4">
        <v>156</v>
      </c>
      <c r="L556" s="4">
        <v>63</v>
      </c>
      <c r="M556" s="4">
        <v>99</v>
      </c>
      <c r="N556" s="4">
        <v>120</v>
      </c>
    </row>
    <row r="557" spans="1:14">
      <c r="A557" s="3" t="s">
        <v>1102</v>
      </c>
      <c r="B557" s="2" t="s">
        <v>1103</v>
      </c>
      <c r="C557" s="4">
        <v>1131</v>
      </c>
      <c r="D557" s="4">
        <v>1332</v>
      </c>
      <c r="E557" s="4">
        <v>1410</v>
      </c>
      <c r="F557" s="4">
        <v>44100</v>
      </c>
      <c r="G557" s="4">
        <v>62100</v>
      </c>
      <c r="H557" s="4">
        <v>78600</v>
      </c>
      <c r="I557" s="4">
        <v>405</v>
      </c>
      <c r="J557" s="4">
        <v>462</v>
      </c>
      <c r="K557" s="4">
        <v>513</v>
      </c>
      <c r="L557" s="4">
        <v>141</v>
      </c>
      <c r="M557" s="4">
        <v>318</v>
      </c>
      <c r="N557" s="4">
        <v>408</v>
      </c>
    </row>
    <row r="558" spans="1:14">
      <c r="A558" s="3" t="s">
        <v>1104</v>
      </c>
      <c r="B558" s="2" t="s">
        <v>1105</v>
      </c>
      <c r="C558" s="4">
        <v>432</v>
      </c>
      <c r="D558" s="4">
        <v>462</v>
      </c>
      <c r="E558" s="4">
        <v>528</v>
      </c>
      <c r="F558" s="4">
        <v>58900</v>
      </c>
      <c r="G558" s="4">
        <v>67000</v>
      </c>
      <c r="H558" s="4">
        <v>84000</v>
      </c>
      <c r="I558" s="4">
        <v>138</v>
      </c>
      <c r="J558" s="4">
        <v>159</v>
      </c>
      <c r="K558" s="4">
        <v>186</v>
      </c>
      <c r="L558" s="4">
        <v>66</v>
      </c>
      <c r="M558" s="4">
        <v>93</v>
      </c>
      <c r="N558" s="4">
        <v>132</v>
      </c>
    </row>
    <row r="559" spans="1:14">
      <c r="A559" s="3" t="s">
        <v>1106</v>
      </c>
      <c r="B559" s="2" t="s">
        <v>1107</v>
      </c>
      <c r="C559" s="4">
        <v>531</v>
      </c>
      <c r="D559" s="4">
        <v>513</v>
      </c>
      <c r="E559" s="4">
        <v>564</v>
      </c>
      <c r="F559" s="4">
        <v>59100</v>
      </c>
      <c r="G559" s="4">
        <v>65000</v>
      </c>
      <c r="H559" s="4">
        <v>80400</v>
      </c>
      <c r="I559" s="4">
        <v>171</v>
      </c>
      <c r="J559" s="4">
        <v>186</v>
      </c>
      <c r="K559" s="4">
        <v>201</v>
      </c>
      <c r="L559" s="4">
        <v>78</v>
      </c>
      <c r="M559" s="4">
        <v>129</v>
      </c>
      <c r="N559" s="4">
        <v>147</v>
      </c>
    </row>
    <row r="560" spans="1:14">
      <c r="A560" s="3" t="s">
        <v>1108</v>
      </c>
      <c r="B560" s="2" t="s">
        <v>1109</v>
      </c>
      <c r="C560" s="4">
        <v>399</v>
      </c>
      <c r="D560" s="4">
        <v>429</v>
      </c>
      <c r="E560" s="4">
        <v>444</v>
      </c>
      <c r="F560" s="4">
        <v>33800</v>
      </c>
      <c r="G560" s="4">
        <v>50400</v>
      </c>
      <c r="H560" s="4">
        <v>57500</v>
      </c>
      <c r="I560" s="4">
        <v>129</v>
      </c>
      <c r="J560" s="4">
        <v>141</v>
      </c>
      <c r="K560" s="4">
        <v>147</v>
      </c>
      <c r="L560" s="4">
        <v>30</v>
      </c>
      <c r="M560" s="4">
        <v>63</v>
      </c>
      <c r="N560" s="4">
        <v>66</v>
      </c>
    </row>
    <row r="561" spans="1:14">
      <c r="A561" s="3" t="s">
        <v>1110</v>
      </c>
      <c r="B561" s="2" t="s">
        <v>1111</v>
      </c>
      <c r="C561" s="4">
        <v>372</v>
      </c>
      <c r="D561" s="4">
        <v>390</v>
      </c>
      <c r="E561" s="4">
        <v>462</v>
      </c>
      <c r="F561" s="4">
        <v>60000</v>
      </c>
      <c r="G561" s="4">
        <v>63000</v>
      </c>
      <c r="H561" s="4">
        <v>90600</v>
      </c>
      <c r="I561" s="4">
        <v>120</v>
      </c>
      <c r="J561" s="4">
        <v>144</v>
      </c>
      <c r="K561" s="4">
        <v>162</v>
      </c>
      <c r="L561" s="4">
        <v>60</v>
      </c>
      <c r="M561" s="4">
        <v>108</v>
      </c>
      <c r="N561" s="4">
        <v>129</v>
      </c>
    </row>
    <row r="562" spans="1:14">
      <c r="A562" s="3" t="s">
        <v>1112</v>
      </c>
      <c r="B562" s="2" t="s">
        <v>1113</v>
      </c>
      <c r="C562" s="4">
        <v>765</v>
      </c>
      <c r="D562" s="4">
        <v>909</v>
      </c>
      <c r="E562" s="4">
        <v>975</v>
      </c>
      <c r="F562" s="4">
        <v>60000</v>
      </c>
      <c r="G562" s="4">
        <v>67500</v>
      </c>
      <c r="H562" s="4">
        <v>87500</v>
      </c>
      <c r="I562" s="4">
        <v>267</v>
      </c>
      <c r="J562" s="4">
        <v>309</v>
      </c>
      <c r="K562" s="4">
        <v>354</v>
      </c>
      <c r="L562" s="4">
        <v>129</v>
      </c>
      <c r="M562" s="4">
        <v>216</v>
      </c>
      <c r="N562" s="4">
        <v>291</v>
      </c>
    </row>
    <row r="563" spans="1:14">
      <c r="A563" s="3" t="s">
        <v>1114</v>
      </c>
      <c r="B563" s="2" t="s">
        <v>1115</v>
      </c>
      <c r="C563" s="4">
        <v>1665</v>
      </c>
      <c r="D563" s="4">
        <v>1707</v>
      </c>
      <c r="E563" s="4">
        <v>1935</v>
      </c>
      <c r="F563" s="4">
        <v>57500</v>
      </c>
      <c r="G563" s="4">
        <v>65900</v>
      </c>
      <c r="H563" s="4">
        <v>80100</v>
      </c>
      <c r="I563" s="4">
        <v>564</v>
      </c>
      <c r="J563" s="4">
        <v>606</v>
      </c>
      <c r="K563" s="4">
        <v>681</v>
      </c>
      <c r="L563" s="4">
        <v>231</v>
      </c>
      <c r="M563" s="4">
        <v>402</v>
      </c>
      <c r="N563" s="4">
        <v>501</v>
      </c>
    </row>
    <row r="564" spans="1:14">
      <c r="A564" s="3" t="s">
        <v>1116</v>
      </c>
      <c r="B564" s="2" t="s">
        <v>1117</v>
      </c>
      <c r="C564" s="4">
        <v>690</v>
      </c>
      <c r="D564" s="4">
        <v>876</v>
      </c>
      <c r="E564" s="4">
        <v>900</v>
      </c>
      <c r="F564" s="4">
        <v>53800</v>
      </c>
      <c r="G564" s="4">
        <v>68100</v>
      </c>
      <c r="H564" s="4">
        <v>80200</v>
      </c>
      <c r="I564" s="4">
        <v>228</v>
      </c>
      <c r="J564" s="4">
        <v>297</v>
      </c>
      <c r="K564" s="4">
        <v>330</v>
      </c>
      <c r="L564" s="4">
        <v>87</v>
      </c>
      <c r="M564" s="4">
        <v>192</v>
      </c>
      <c r="N564" s="4">
        <v>270</v>
      </c>
    </row>
    <row r="565" spans="1:14">
      <c r="A565" s="3" t="s">
        <v>1118</v>
      </c>
      <c r="B565" s="2" t="s">
        <v>1119</v>
      </c>
      <c r="C565" s="4">
        <v>558</v>
      </c>
      <c r="D565" s="4">
        <v>693</v>
      </c>
      <c r="E565" s="4">
        <v>789</v>
      </c>
      <c r="F565" s="4">
        <v>54200</v>
      </c>
      <c r="G565" s="4">
        <v>63800</v>
      </c>
      <c r="H565" s="4">
        <v>78300</v>
      </c>
      <c r="I565" s="4">
        <v>201</v>
      </c>
      <c r="J565" s="4">
        <v>246</v>
      </c>
      <c r="K565" s="4">
        <v>291</v>
      </c>
      <c r="L565" s="4">
        <v>72</v>
      </c>
      <c r="M565" s="4">
        <v>156</v>
      </c>
      <c r="N565" s="4">
        <v>216</v>
      </c>
    </row>
    <row r="566" spans="1:14">
      <c r="A566" s="3" t="s">
        <v>1120</v>
      </c>
      <c r="B566" s="2" t="s">
        <v>1121</v>
      </c>
      <c r="C566" s="4">
        <v>135</v>
      </c>
      <c r="D566" s="4">
        <v>156</v>
      </c>
      <c r="E566" s="4">
        <v>204</v>
      </c>
      <c r="F566" s="4">
        <v>45000</v>
      </c>
      <c r="G566" s="4">
        <v>62500</v>
      </c>
      <c r="H566" s="4">
        <v>85000</v>
      </c>
      <c r="I566" s="4">
        <v>45</v>
      </c>
      <c r="J566" s="4">
        <v>60</v>
      </c>
      <c r="K566" s="4">
        <v>72</v>
      </c>
      <c r="L566" s="4">
        <v>9</v>
      </c>
      <c r="M566" s="4">
        <v>39</v>
      </c>
      <c r="N566" s="4">
        <v>57</v>
      </c>
    </row>
    <row r="567" spans="1:14">
      <c r="A567" s="3" t="s">
        <v>1122</v>
      </c>
      <c r="B567" s="2" t="s">
        <v>1123</v>
      </c>
      <c r="C567" s="4">
        <v>828</v>
      </c>
      <c r="D567" s="4">
        <v>822</v>
      </c>
      <c r="E567" s="4">
        <v>816</v>
      </c>
      <c r="F567" s="4">
        <v>46900</v>
      </c>
      <c r="G567" s="4">
        <v>50700</v>
      </c>
      <c r="H567" s="4">
        <v>64400</v>
      </c>
      <c r="I567" s="4">
        <v>273</v>
      </c>
      <c r="J567" s="4">
        <v>273</v>
      </c>
      <c r="K567" s="4">
        <v>291</v>
      </c>
      <c r="L567" s="4">
        <v>99</v>
      </c>
      <c r="M567" s="4">
        <v>165</v>
      </c>
      <c r="N567" s="4">
        <v>201</v>
      </c>
    </row>
    <row r="568" spans="1:14">
      <c r="A568" s="3" t="s">
        <v>1124</v>
      </c>
      <c r="B568" s="2" t="s">
        <v>1125</v>
      </c>
      <c r="C568" s="4">
        <v>4938</v>
      </c>
      <c r="D568" s="4">
        <v>5106</v>
      </c>
      <c r="E568" s="4">
        <v>5127</v>
      </c>
      <c r="F568" s="4">
        <v>31300</v>
      </c>
      <c r="G568" s="4">
        <v>41500</v>
      </c>
      <c r="H568" s="4">
        <v>49600</v>
      </c>
      <c r="I568" s="4">
        <v>1539</v>
      </c>
      <c r="J568" s="4">
        <v>1623</v>
      </c>
      <c r="K568" s="4">
        <v>1719</v>
      </c>
      <c r="L568" s="4">
        <v>300</v>
      </c>
      <c r="M568" s="4">
        <v>603</v>
      </c>
      <c r="N568" s="4">
        <v>921</v>
      </c>
    </row>
    <row r="569" spans="1:14">
      <c r="A569" s="3" t="s">
        <v>1126</v>
      </c>
      <c r="B569" s="2" t="s">
        <v>1127</v>
      </c>
      <c r="C569" s="4">
        <v>5553</v>
      </c>
      <c r="D569" s="4">
        <v>5730</v>
      </c>
      <c r="E569" s="4">
        <v>5613</v>
      </c>
      <c r="F569" s="4">
        <v>43300</v>
      </c>
      <c r="G569" s="4">
        <v>58300</v>
      </c>
      <c r="H569" s="4">
        <v>67300</v>
      </c>
      <c r="I569" s="4">
        <v>2049</v>
      </c>
      <c r="J569" s="4">
        <v>2085</v>
      </c>
      <c r="K569" s="4">
        <v>2124</v>
      </c>
      <c r="L569" s="4">
        <v>765</v>
      </c>
      <c r="M569" s="4">
        <v>1248</v>
      </c>
      <c r="N569" s="4">
        <v>1623</v>
      </c>
    </row>
    <row r="570" spans="1:14">
      <c r="A570" s="3" t="s">
        <v>1128</v>
      </c>
      <c r="B570" s="2" t="s">
        <v>1129</v>
      </c>
      <c r="C570" s="4">
        <v>2409</v>
      </c>
      <c r="D570" s="4">
        <v>2400</v>
      </c>
      <c r="E570" s="4">
        <v>2280</v>
      </c>
      <c r="F570" s="4">
        <v>56000</v>
      </c>
      <c r="G570" s="4">
        <v>71500</v>
      </c>
      <c r="H570" s="4">
        <v>84000</v>
      </c>
      <c r="I570" s="4">
        <v>801</v>
      </c>
      <c r="J570" s="4">
        <v>810</v>
      </c>
      <c r="K570" s="4">
        <v>816</v>
      </c>
      <c r="L570" s="4">
        <v>405</v>
      </c>
      <c r="M570" s="4">
        <v>585</v>
      </c>
      <c r="N570" s="4">
        <v>699</v>
      </c>
    </row>
    <row r="571" spans="1:14">
      <c r="A571" s="3" t="s">
        <v>1130</v>
      </c>
      <c r="B571" s="2" t="s">
        <v>1131</v>
      </c>
      <c r="C571" s="4">
        <v>2085</v>
      </c>
      <c r="D571" s="4">
        <v>2103</v>
      </c>
      <c r="E571" s="4">
        <v>2016</v>
      </c>
      <c r="F571" s="4">
        <v>51800</v>
      </c>
      <c r="G571" s="4">
        <v>62000</v>
      </c>
      <c r="H571" s="4">
        <v>73300</v>
      </c>
      <c r="I571" s="4">
        <v>675</v>
      </c>
      <c r="J571" s="4">
        <v>675</v>
      </c>
      <c r="K571" s="4">
        <v>675</v>
      </c>
      <c r="L571" s="4">
        <v>303</v>
      </c>
      <c r="M571" s="4">
        <v>462</v>
      </c>
      <c r="N571" s="4">
        <v>561</v>
      </c>
    </row>
    <row r="572" spans="1:14">
      <c r="A572" s="3" t="s">
        <v>1132</v>
      </c>
      <c r="B572" s="2" t="s">
        <v>1133</v>
      </c>
      <c r="C572" s="4">
        <v>291</v>
      </c>
      <c r="D572" s="4">
        <v>225</v>
      </c>
      <c r="E572" s="4">
        <v>339</v>
      </c>
      <c r="F572" s="4">
        <v>41700</v>
      </c>
      <c r="G572" s="4">
        <v>24400</v>
      </c>
      <c r="H572" s="4">
        <v>31100</v>
      </c>
      <c r="I572" s="4">
        <v>96</v>
      </c>
      <c r="J572" s="4">
        <v>123</v>
      </c>
      <c r="K572" s="4">
        <v>222</v>
      </c>
      <c r="L572" s="4">
        <v>18</v>
      </c>
      <c r="M572" s="4">
        <v>51</v>
      </c>
      <c r="N572" s="4">
        <v>114</v>
      </c>
    </row>
    <row r="573" spans="1:14">
      <c r="A573" s="3" t="s">
        <v>1134</v>
      </c>
      <c r="B573" s="2" t="s">
        <v>1135</v>
      </c>
      <c r="C573" s="4">
        <v>207</v>
      </c>
      <c r="D573" s="4">
        <v>204</v>
      </c>
      <c r="E573" s="4">
        <v>168</v>
      </c>
      <c r="F573" s="4">
        <v>60000</v>
      </c>
      <c r="G573" s="4">
        <v>60000</v>
      </c>
      <c r="H573" s="4">
        <v>85000</v>
      </c>
      <c r="I573" s="4">
        <v>69</v>
      </c>
      <c r="J573" s="4">
        <v>72</v>
      </c>
      <c r="K573" s="4">
        <v>57</v>
      </c>
      <c r="L573" s="4">
        <v>33</v>
      </c>
      <c r="M573" s="4">
        <v>48</v>
      </c>
      <c r="N573" s="4">
        <v>48</v>
      </c>
    </row>
    <row r="574" spans="1:14">
      <c r="A574" s="3" t="s">
        <v>1136</v>
      </c>
      <c r="B574" s="2" t="s">
        <v>1137</v>
      </c>
      <c r="C574" s="4">
        <v>159</v>
      </c>
      <c r="D574" s="4">
        <v>186</v>
      </c>
      <c r="E574" s="4">
        <v>165</v>
      </c>
      <c r="F574" s="4">
        <v>55000</v>
      </c>
      <c r="G574" s="4">
        <v>81300</v>
      </c>
      <c r="H574" s="4">
        <v>105000</v>
      </c>
      <c r="I574" s="4">
        <v>45</v>
      </c>
      <c r="J574" s="4">
        <v>60</v>
      </c>
      <c r="K574" s="4">
        <v>57</v>
      </c>
      <c r="L574" s="4">
        <v>27</v>
      </c>
      <c r="M574" s="4">
        <v>45</v>
      </c>
      <c r="N574" s="4">
        <v>42</v>
      </c>
    </row>
    <row r="575" spans="1:14">
      <c r="A575" s="3" t="s">
        <v>1138</v>
      </c>
      <c r="B575" s="2" t="s">
        <v>1139</v>
      </c>
      <c r="C575" s="4">
        <v>4362</v>
      </c>
      <c r="D575" s="4">
        <v>4434</v>
      </c>
      <c r="E575" s="4">
        <v>4503</v>
      </c>
      <c r="F575" s="4">
        <v>42900</v>
      </c>
      <c r="G575" s="4">
        <v>52700</v>
      </c>
      <c r="H575" s="4">
        <v>59100</v>
      </c>
      <c r="I575" s="4">
        <v>1506</v>
      </c>
      <c r="J575" s="4">
        <v>1587</v>
      </c>
      <c r="K575" s="4">
        <v>1629</v>
      </c>
      <c r="L575" s="4">
        <v>555</v>
      </c>
      <c r="M575" s="4">
        <v>903</v>
      </c>
      <c r="N575" s="4">
        <v>1143</v>
      </c>
    </row>
    <row r="576" spans="1:14">
      <c r="A576" s="3" t="s">
        <v>1140</v>
      </c>
      <c r="B576" s="2" t="s">
        <v>1141</v>
      </c>
      <c r="C576" s="4">
        <v>2874</v>
      </c>
      <c r="D576" s="4">
        <v>2838</v>
      </c>
      <c r="E576" s="4">
        <v>2796</v>
      </c>
      <c r="F576" s="4">
        <v>32300</v>
      </c>
      <c r="G576" s="4">
        <v>42200</v>
      </c>
      <c r="H576" s="4">
        <v>50400</v>
      </c>
      <c r="I576" s="4">
        <v>897</v>
      </c>
      <c r="J576" s="4">
        <v>912</v>
      </c>
      <c r="K576" s="4">
        <v>906</v>
      </c>
      <c r="L576" s="4">
        <v>213</v>
      </c>
      <c r="M576" s="4">
        <v>384</v>
      </c>
      <c r="N576" s="4">
        <v>552</v>
      </c>
    </row>
    <row r="577" spans="1:14">
      <c r="A577" s="3" t="s">
        <v>1142</v>
      </c>
      <c r="B577" s="2" t="s">
        <v>1143</v>
      </c>
      <c r="C577" s="4">
        <v>2931</v>
      </c>
      <c r="D577" s="4">
        <v>2985</v>
      </c>
      <c r="E577" s="4">
        <v>3132</v>
      </c>
      <c r="F577" s="4">
        <v>39500</v>
      </c>
      <c r="G577" s="4">
        <v>46600</v>
      </c>
      <c r="H577" s="4">
        <v>56900</v>
      </c>
      <c r="I577" s="4">
        <v>1002</v>
      </c>
      <c r="J577" s="4">
        <v>1044</v>
      </c>
      <c r="K577" s="4">
        <v>1080</v>
      </c>
      <c r="L577" s="4">
        <v>321</v>
      </c>
      <c r="M577" s="4">
        <v>528</v>
      </c>
      <c r="N577" s="4">
        <v>741</v>
      </c>
    </row>
    <row r="578" spans="1:14">
      <c r="A578" s="3" t="s">
        <v>1144</v>
      </c>
      <c r="B578" s="2" t="s">
        <v>1145</v>
      </c>
      <c r="C578" s="4">
        <v>1515</v>
      </c>
      <c r="D578" s="4">
        <v>2289</v>
      </c>
      <c r="E578" s="4">
        <v>2625</v>
      </c>
      <c r="F578" s="4">
        <v>58300</v>
      </c>
      <c r="G578" s="4">
        <v>69700</v>
      </c>
      <c r="H578" s="4">
        <v>83900</v>
      </c>
      <c r="I578" s="4">
        <v>495</v>
      </c>
      <c r="J578" s="4">
        <v>720</v>
      </c>
      <c r="K578" s="4">
        <v>852</v>
      </c>
      <c r="L578" s="4">
        <v>237</v>
      </c>
      <c r="M578" s="4">
        <v>516</v>
      </c>
      <c r="N578" s="4">
        <v>726</v>
      </c>
    </row>
    <row r="579" spans="1:14">
      <c r="A579" s="3" t="s">
        <v>1146</v>
      </c>
      <c r="B579" s="2" t="s">
        <v>1147</v>
      </c>
      <c r="C579" s="4">
        <v>3612</v>
      </c>
      <c r="D579" s="4">
        <v>3768</v>
      </c>
      <c r="E579" s="4">
        <v>4101</v>
      </c>
      <c r="F579" s="4">
        <v>45700</v>
      </c>
      <c r="G579" s="4">
        <v>59400</v>
      </c>
      <c r="H579" s="4">
        <v>73400</v>
      </c>
      <c r="I579" s="4">
        <v>1272</v>
      </c>
      <c r="J579" s="4">
        <v>1320</v>
      </c>
      <c r="K579" s="4">
        <v>1419</v>
      </c>
      <c r="L579" s="4">
        <v>525</v>
      </c>
      <c r="M579" s="4">
        <v>831</v>
      </c>
      <c r="N579" s="4">
        <v>1128</v>
      </c>
    </row>
    <row r="580" spans="1:14">
      <c r="A580" s="3" t="s">
        <v>1148</v>
      </c>
      <c r="B580" s="2" t="s">
        <v>1149</v>
      </c>
      <c r="C580" s="4">
        <v>3960</v>
      </c>
      <c r="D580" s="4">
        <v>4005</v>
      </c>
      <c r="E580" s="4">
        <v>3903</v>
      </c>
      <c r="F580" s="4">
        <v>40500</v>
      </c>
      <c r="G580" s="4">
        <v>48900</v>
      </c>
      <c r="H580" s="4">
        <v>61300</v>
      </c>
      <c r="I580" s="4">
        <v>1389</v>
      </c>
      <c r="J580" s="4">
        <v>1422</v>
      </c>
      <c r="K580" s="4">
        <v>1401</v>
      </c>
      <c r="L580" s="4">
        <v>480</v>
      </c>
      <c r="M580" s="4">
        <v>777</v>
      </c>
      <c r="N580" s="4">
        <v>975</v>
      </c>
    </row>
    <row r="581" spans="1:14">
      <c r="A581" s="3" t="s">
        <v>1150</v>
      </c>
      <c r="B581" s="2" t="s">
        <v>1151</v>
      </c>
      <c r="C581" s="4">
        <v>3033</v>
      </c>
      <c r="D581" s="4">
        <v>3108</v>
      </c>
      <c r="E581" s="4">
        <v>3189</v>
      </c>
      <c r="F581" s="4">
        <v>43200</v>
      </c>
      <c r="G581" s="4">
        <v>52300</v>
      </c>
      <c r="H581" s="4">
        <v>65400</v>
      </c>
      <c r="I581" s="4">
        <v>1152</v>
      </c>
      <c r="J581" s="4">
        <v>1218</v>
      </c>
      <c r="K581" s="4">
        <v>1242</v>
      </c>
      <c r="L581" s="4">
        <v>420</v>
      </c>
      <c r="M581" s="4">
        <v>726</v>
      </c>
      <c r="N581" s="4">
        <v>927</v>
      </c>
    </row>
    <row r="582" spans="1:14">
      <c r="A582" s="3" t="s">
        <v>1152</v>
      </c>
      <c r="B582" s="2" t="s">
        <v>1153</v>
      </c>
      <c r="C582" s="4">
        <v>3318</v>
      </c>
      <c r="D582" s="4">
        <v>3603</v>
      </c>
      <c r="E582" s="4">
        <v>3636</v>
      </c>
      <c r="F582" s="4">
        <v>36200</v>
      </c>
      <c r="G582" s="4">
        <v>50100</v>
      </c>
      <c r="H582" s="4">
        <v>59200</v>
      </c>
      <c r="I582" s="4">
        <v>1263</v>
      </c>
      <c r="J582" s="4">
        <v>1350</v>
      </c>
      <c r="K582" s="4">
        <v>1395</v>
      </c>
      <c r="L582" s="4">
        <v>360</v>
      </c>
      <c r="M582" s="4">
        <v>687</v>
      </c>
      <c r="N582" s="4">
        <v>978</v>
      </c>
    </row>
    <row r="583" spans="1:14">
      <c r="A583" s="3" t="s">
        <v>1154</v>
      </c>
      <c r="B583" s="2" t="s">
        <v>1155</v>
      </c>
      <c r="C583" s="4">
        <v>1608</v>
      </c>
      <c r="D583" s="4">
        <v>1674</v>
      </c>
      <c r="E583" s="4">
        <v>1785</v>
      </c>
      <c r="F583" s="4">
        <v>32900</v>
      </c>
      <c r="G583" s="4">
        <v>43200</v>
      </c>
      <c r="H583" s="4">
        <v>54700</v>
      </c>
      <c r="I583" s="4">
        <v>693</v>
      </c>
      <c r="J583" s="4">
        <v>747</v>
      </c>
      <c r="K583" s="4">
        <v>726</v>
      </c>
      <c r="L583" s="4">
        <v>192</v>
      </c>
      <c r="M583" s="4">
        <v>354</v>
      </c>
      <c r="N583" s="4">
        <v>462</v>
      </c>
    </row>
    <row r="584" spans="1:14">
      <c r="A584" s="3" t="s">
        <v>1156</v>
      </c>
      <c r="B584" s="2" t="s">
        <v>1157</v>
      </c>
      <c r="C584" s="4">
        <v>3909</v>
      </c>
      <c r="D584" s="4">
        <v>4068</v>
      </c>
      <c r="E584" s="4">
        <v>4467</v>
      </c>
      <c r="F584" s="4">
        <v>29100</v>
      </c>
      <c r="G584" s="4">
        <v>40900</v>
      </c>
      <c r="H584" s="4">
        <v>45700</v>
      </c>
      <c r="I584" s="4">
        <v>1413</v>
      </c>
      <c r="J584" s="4">
        <v>1479</v>
      </c>
      <c r="K584" s="4">
        <v>1761</v>
      </c>
      <c r="L584" s="4">
        <v>333</v>
      </c>
      <c r="M584" s="4">
        <v>627</v>
      </c>
      <c r="N584" s="4">
        <v>1026</v>
      </c>
    </row>
    <row r="585" spans="1:14">
      <c r="A585" s="3" t="s">
        <v>1158</v>
      </c>
      <c r="B585" s="2" t="s">
        <v>1159</v>
      </c>
      <c r="C585" s="4">
        <v>3708</v>
      </c>
      <c r="D585" s="4">
        <v>3879</v>
      </c>
      <c r="E585" s="4">
        <v>4056</v>
      </c>
      <c r="F585" s="4">
        <v>45400</v>
      </c>
      <c r="G585" s="4">
        <v>59100</v>
      </c>
      <c r="H585" s="4">
        <v>67200</v>
      </c>
      <c r="I585" s="4">
        <v>1413</v>
      </c>
      <c r="J585" s="4">
        <v>1479</v>
      </c>
      <c r="K585" s="4">
        <v>1524</v>
      </c>
      <c r="L585" s="4">
        <v>603</v>
      </c>
      <c r="M585" s="4">
        <v>879</v>
      </c>
      <c r="N585" s="4">
        <v>1167</v>
      </c>
    </row>
    <row r="586" spans="1:14">
      <c r="A586" s="3" t="s">
        <v>1160</v>
      </c>
      <c r="B586" s="2" t="s">
        <v>1161</v>
      </c>
      <c r="C586" s="4">
        <v>4344</v>
      </c>
      <c r="D586" s="4">
        <v>4755</v>
      </c>
      <c r="E586" s="4">
        <v>4731</v>
      </c>
      <c r="F586" s="4">
        <v>38500</v>
      </c>
      <c r="G586" s="4">
        <v>50300</v>
      </c>
      <c r="H586" s="4">
        <v>57400</v>
      </c>
      <c r="I586" s="4">
        <v>1446</v>
      </c>
      <c r="J586" s="4">
        <v>1581</v>
      </c>
      <c r="K586" s="4">
        <v>1611</v>
      </c>
      <c r="L586" s="4">
        <v>462</v>
      </c>
      <c r="M586" s="4">
        <v>867</v>
      </c>
      <c r="N586" s="4">
        <v>1098</v>
      </c>
    </row>
    <row r="587" spans="1:14">
      <c r="A587" s="3" t="s">
        <v>1162</v>
      </c>
      <c r="B587" s="2" t="s">
        <v>1163</v>
      </c>
      <c r="C587" s="4">
        <v>5139</v>
      </c>
      <c r="D587" s="4">
        <v>5091</v>
      </c>
      <c r="E587" s="4">
        <v>5145</v>
      </c>
      <c r="F587" s="4">
        <v>46500</v>
      </c>
      <c r="G587" s="4">
        <v>56500</v>
      </c>
      <c r="H587" s="4">
        <v>67200</v>
      </c>
      <c r="I587" s="4">
        <v>1800</v>
      </c>
      <c r="J587" s="4">
        <v>1833</v>
      </c>
      <c r="K587" s="4">
        <v>1866</v>
      </c>
      <c r="L587" s="4">
        <v>732</v>
      </c>
      <c r="M587" s="4">
        <v>1191</v>
      </c>
      <c r="N587" s="4">
        <v>1440</v>
      </c>
    </row>
    <row r="588" spans="1:14">
      <c r="A588" s="3" t="s">
        <v>1164</v>
      </c>
      <c r="B588" s="2" t="s">
        <v>1165</v>
      </c>
      <c r="C588" s="4">
        <v>3000</v>
      </c>
      <c r="D588" s="4">
        <v>3018</v>
      </c>
      <c r="E588" s="4">
        <v>3045</v>
      </c>
      <c r="F588" s="4">
        <v>50700</v>
      </c>
      <c r="G588" s="4">
        <v>66400</v>
      </c>
      <c r="H588" s="4">
        <v>74300</v>
      </c>
      <c r="I588" s="4">
        <v>1104</v>
      </c>
      <c r="J588" s="4">
        <v>1113</v>
      </c>
      <c r="K588" s="4">
        <v>1152</v>
      </c>
      <c r="L588" s="4">
        <v>531</v>
      </c>
      <c r="M588" s="4">
        <v>762</v>
      </c>
      <c r="N588" s="4">
        <v>921</v>
      </c>
    </row>
    <row r="589" spans="1:14">
      <c r="A589" s="3" t="s">
        <v>1166</v>
      </c>
      <c r="B589" s="2" t="s">
        <v>1167</v>
      </c>
      <c r="C589" s="4">
        <v>3360</v>
      </c>
      <c r="D589" s="4">
        <v>3540</v>
      </c>
      <c r="E589" s="4">
        <v>3492</v>
      </c>
      <c r="F589" s="4">
        <v>45000</v>
      </c>
      <c r="G589" s="4">
        <v>59800</v>
      </c>
      <c r="H589" s="4">
        <v>65000</v>
      </c>
      <c r="I589" s="4">
        <v>1170</v>
      </c>
      <c r="J589" s="4">
        <v>1218</v>
      </c>
      <c r="K589" s="4">
        <v>1218</v>
      </c>
      <c r="L589" s="4">
        <v>519</v>
      </c>
      <c r="M589" s="4">
        <v>783</v>
      </c>
      <c r="N589" s="4">
        <v>918</v>
      </c>
    </row>
    <row r="590" spans="1:14">
      <c r="A590" s="3" t="s">
        <v>1168</v>
      </c>
      <c r="B590" s="2" t="s">
        <v>1169</v>
      </c>
      <c r="C590" s="4">
        <v>1656</v>
      </c>
      <c r="D590" s="4">
        <v>1692</v>
      </c>
      <c r="E590" s="4">
        <v>1737</v>
      </c>
      <c r="F590" s="4">
        <v>29200</v>
      </c>
      <c r="G590" s="4">
        <v>40400</v>
      </c>
      <c r="H590" s="4">
        <v>51700</v>
      </c>
      <c r="I590" s="4">
        <v>579</v>
      </c>
      <c r="J590" s="4">
        <v>582</v>
      </c>
      <c r="K590" s="4">
        <v>591</v>
      </c>
      <c r="L590" s="4">
        <v>174</v>
      </c>
      <c r="M590" s="4">
        <v>276</v>
      </c>
      <c r="N590" s="4">
        <v>375</v>
      </c>
    </row>
    <row r="591" spans="1:14">
      <c r="A591" s="3" t="s">
        <v>1170</v>
      </c>
      <c r="B591" s="2" t="s">
        <v>1171</v>
      </c>
      <c r="C591" s="4">
        <v>2562</v>
      </c>
      <c r="D591" s="4">
        <v>2580</v>
      </c>
      <c r="E591" s="4">
        <v>2565</v>
      </c>
      <c r="F591" s="4">
        <v>26700</v>
      </c>
      <c r="G591" s="4">
        <v>35100</v>
      </c>
      <c r="H591" s="4">
        <v>41700</v>
      </c>
      <c r="I591" s="4">
        <v>741</v>
      </c>
      <c r="J591" s="4">
        <v>741</v>
      </c>
      <c r="K591" s="4">
        <v>747</v>
      </c>
      <c r="L591" s="4">
        <v>129</v>
      </c>
      <c r="M591" s="4">
        <v>246</v>
      </c>
      <c r="N591" s="4">
        <v>375</v>
      </c>
    </row>
    <row r="592" spans="1:14">
      <c r="A592" s="3" t="s">
        <v>1172</v>
      </c>
      <c r="B592" s="2" t="s">
        <v>1173</v>
      </c>
      <c r="C592" s="4">
        <v>3114</v>
      </c>
      <c r="D592" s="4">
        <v>3333</v>
      </c>
      <c r="E592" s="4">
        <v>3330</v>
      </c>
      <c r="F592" s="4">
        <v>45300</v>
      </c>
      <c r="G592" s="4">
        <v>56200</v>
      </c>
      <c r="H592" s="4">
        <v>65600</v>
      </c>
      <c r="I592" s="4">
        <v>1032</v>
      </c>
      <c r="J592" s="4">
        <v>1110</v>
      </c>
      <c r="K592" s="4">
        <v>1110</v>
      </c>
      <c r="L592" s="4">
        <v>396</v>
      </c>
      <c r="M592" s="4">
        <v>672</v>
      </c>
      <c r="N592" s="4">
        <v>816</v>
      </c>
    </row>
    <row r="593" spans="1:14">
      <c r="A593" s="3" t="s">
        <v>1174</v>
      </c>
      <c r="B593" s="2" t="s">
        <v>1175</v>
      </c>
      <c r="C593" s="4">
        <v>2310</v>
      </c>
      <c r="D593" s="4">
        <v>2352</v>
      </c>
      <c r="E593" s="4">
        <v>2517</v>
      </c>
      <c r="F593" s="4">
        <v>55800</v>
      </c>
      <c r="G593" s="4">
        <v>77700</v>
      </c>
      <c r="H593" s="4">
        <v>93300</v>
      </c>
      <c r="I593" s="4">
        <v>840</v>
      </c>
      <c r="J593" s="4">
        <v>870</v>
      </c>
      <c r="K593" s="4">
        <v>900</v>
      </c>
      <c r="L593" s="4">
        <v>408</v>
      </c>
      <c r="M593" s="4">
        <v>633</v>
      </c>
      <c r="N593" s="4">
        <v>735</v>
      </c>
    </row>
    <row r="594" spans="1:14">
      <c r="A594" s="3" t="s">
        <v>1176</v>
      </c>
      <c r="B594" s="2" t="s">
        <v>1177</v>
      </c>
      <c r="C594" s="4">
        <v>2103</v>
      </c>
      <c r="D594" s="4">
        <v>2697</v>
      </c>
      <c r="E594" s="4">
        <v>2928</v>
      </c>
      <c r="F594" s="4">
        <v>28500</v>
      </c>
      <c r="G594" s="4">
        <v>39900</v>
      </c>
      <c r="H594" s="4">
        <v>50700</v>
      </c>
      <c r="I594" s="4">
        <v>948</v>
      </c>
      <c r="J594" s="4">
        <v>1212</v>
      </c>
      <c r="K594" s="4">
        <v>1314</v>
      </c>
      <c r="L594" s="4">
        <v>267</v>
      </c>
      <c r="M594" s="4">
        <v>501</v>
      </c>
      <c r="N594" s="4">
        <v>822</v>
      </c>
    </row>
    <row r="595" spans="1:14">
      <c r="A595" s="3" t="s">
        <v>1178</v>
      </c>
      <c r="B595" s="2" t="s">
        <v>1179</v>
      </c>
      <c r="C595" s="4">
        <v>2817</v>
      </c>
      <c r="D595" s="4">
        <v>3006</v>
      </c>
      <c r="E595" s="4">
        <v>3048</v>
      </c>
      <c r="F595" s="4">
        <v>29100</v>
      </c>
      <c r="G595" s="4">
        <v>39600</v>
      </c>
      <c r="H595" s="4">
        <v>50400</v>
      </c>
      <c r="I595" s="4">
        <v>1017</v>
      </c>
      <c r="J595" s="4">
        <v>1041</v>
      </c>
      <c r="K595" s="4">
        <v>1092</v>
      </c>
      <c r="L595" s="4">
        <v>288</v>
      </c>
      <c r="M595" s="4">
        <v>498</v>
      </c>
      <c r="N595" s="4">
        <v>672</v>
      </c>
    </row>
    <row r="596" spans="1:14">
      <c r="A596" s="3" t="s">
        <v>1180</v>
      </c>
      <c r="B596" s="2" t="s">
        <v>1181</v>
      </c>
      <c r="C596" s="4">
        <v>2391</v>
      </c>
      <c r="D596" s="4">
        <v>2382</v>
      </c>
      <c r="E596" s="4">
        <v>2424</v>
      </c>
      <c r="F596" s="4">
        <v>34000</v>
      </c>
      <c r="G596" s="4">
        <v>47500</v>
      </c>
      <c r="H596" s="4">
        <v>53500</v>
      </c>
      <c r="I596" s="4">
        <v>990</v>
      </c>
      <c r="J596" s="4">
        <v>987</v>
      </c>
      <c r="K596" s="4">
        <v>1038</v>
      </c>
      <c r="L596" s="4">
        <v>360</v>
      </c>
      <c r="M596" s="4">
        <v>525</v>
      </c>
      <c r="N596" s="4">
        <v>681</v>
      </c>
    </row>
    <row r="597" spans="1:14">
      <c r="A597" s="3" t="s">
        <v>1182</v>
      </c>
      <c r="B597" s="2" t="s">
        <v>1183</v>
      </c>
      <c r="C597" s="4">
        <v>3981</v>
      </c>
      <c r="D597" s="4">
        <v>3897</v>
      </c>
      <c r="E597" s="4">
        <v>4182</v>
      </c>
      <c r="F597" s="4">
        <v>29600</v>
      </c>
      <c r="G597" s="4">
        <v>40100</v>
      </c>
      <c r="H597" s="4">
        <v>50300</v>
      </c>
      <c r="I597" s="4">
        <v>1401</v>
      </c>
      <c r="J597" s="4">
        <v>1434</v>
      </c>
      <c r="K597" s="4">
        <v>1509</v>
      </c>
      <c r="L597" s="4">
        <v>363</v>
      </c>
      <c r="M597" s="4">
        <v>651</v>
      </c>
      <c r="N597" s="4">
        <v>912</v>
      </c>
    </row>
    <row r="598" spans="1:14">
      <c r="A598" s="3" t="s">
        <v>1184</v>
      </c>
      <c r="B598" s="2" t="s">
        <v>1185</v>
      </c>
      <c r="C598" s="4">
        <v>2403</v>
      </c>
      <c r="D598" s="4">
        <v>2841</v>
      </c>
      <c r="E598" s="4">
        <v>3276</v>
      </c>
      <c r="F598" s="4">
        <v>35200</v>
      </c>
      <c r="G598" s="4">
        <v>36400</v>
      </c>
      <c r="H598" s="4">
        <v>45200</v>
      </c>
      <c r="I598" s="4">
        <v>939</v>
      </c>
      <c r="J598" s="4">
        <v>1173</v>
      </c>
      <c r="K598" s="4">
        <v>1275</v>
      </c>
      <c r="L598" s="4">
        <v>336</v>
      </c>
      <c r="M598" s="4">
        <v>546</v>
      </c>
      <c r="N598" s="4">
        <v>795</v>
      </c>
    </row>
    <row r="599" spans="1:14">
      <c r="A599" s="3" t="s">
        <v>1186</v>
      </c>
      <c r="B599" s="2" t="s">
        <v>1187</v>
      </c>
      <c r="C599" s="4">
        <v>3420</v>
      </c>
      <c r="D599" s="4">
        <v>3660</v>
      </c>
      <c r="E599" s="4">
        <v>3852</v>
      </c>
      <c r="F599" s="4">
        <v>28600</v>
      </c>
      <c r="G599" s="4">
        <v>37500</v>
      </c>
      <c r="H599" s="4">
        <v>48000</v>
      </c>
      <c r="I599" s="4">
        <v>1254</v>
      </c>
      <c r="J599" s="4">
        <v>1299</v>
      </c>
      <c r="K599" s="4">
        <v>1326</v>
      </c>
      <c r="L599" s="4">
        <v>393</v>
      </c>
      <c r="M599" s="4">
        <v>621</v>
      </c>
      <c r="N599" s="4">
        <v>861</v>
      </c>
    </row>
    <row r="600" spans="1:14">
      <c r="A600" s="3" t="s">
        <v>1188</v>
      </c>
      <c r="B600" s="2" t="s">
        <v>1189</v>
      </c>
      <c r="C600" s="4">
        <v>3972</v>
      </c>
      <c r="D600" s="4">
        <v>4221</v>
      </c>
      <c r="E600" s="4">
        <v>4326</v>
      </c>
      <c r="F600" s="4">
        <v>33600</v>
      </c>
      <c r="G600" s="4">
        <v>45600</v>
      </c>
      <c r="H600" s="4">
        <v>56600</v>
      </c>
      <c r="I600" s="4">
        <v>1623</v>
      </c>
      <c r="J600" s="4">
        <v>1638</v>
      </c>
      <c r="K600" s="4">
        <v>1737</v>
      </c>
      <c r="L600" s="4">
        <v>591</v>
      </c>
      <c r="M600" s="4">
        <v>861</v>
      </c>
      <c r="N600" s="4">
        <v>1197</v>
      </c>
    </row>
    <row r="601" spans="1:14">
      <c r="A601" s="3" t="s">
        <v>1190</v>
      </c>
      <c r="B601" s="2" t="s">
        <v>1191</v>
      </c>
      <c r="C601" s="4">
        <v>3594</v>
      </c>
      <c r="D601" s="4">
        <v>3762</v>
      </c>
      <c r="E601" s="4">
        <v>4005</v>
      </c>
      <c r="F601" s="4">
        <v>33000</v>
      </c>
      <c r="G601" s="4">
        <v>42500</v>
      </c>
      <c r="H601" s="4">
        <v>54200</v>
      </c>
      <c r="I601" s="4">
        <v>1245</v>
      </c>
      <c r="J601" s="4">
        <v>1284</v>
      </c>
      <c r="K601" s="4">
        <v>1434</v>
      </c>
      <c r="L601" s="4">
        <v>366</v>
      </c>
      <c r="M601" s="4">
        <v>615</v>
      </c>
      <c r="N601" s="4">
        <v>924</v>
      </c>
    </row>
    <row r="602" spans="1:14">
      <c r="A602" s="3" t="s">
        <v>1192</v>
      </c>
      <c r="B602" s="2" t="s">
        <v>1193</v>
      </c>
      <c r="C602" s="4">
        <v>3555</v>
      </c>
      <c r="D602" s="4">
        <v>4968</v>
      </c>
      <c r="E602" s="4">
        <v>5610</v>
      </c>
      <c r="F602" s="4">
        <v>26000</v>
      </c>
      <c r="G602" s="4">
        <v>36300</v>
      </c>
      <c r="H602" s="4">
        <v>42400</v>
      </c>
      <c r="I602" s="4">
        <v>1113</v>
      </c>
      <c r="J602" s="4">
        <v>1440</v>
      </c>
      <c r="K602" s="4">
        <v>1626</v>
      </c>
      <c r="L602" s="4">
        <v>468</v>
      </c>
      <c r="M602" s="4">
        <v>915</v>
      </c>
      <c r="N602" s="4">
        <v>1212</v>
      </c>
    </row>
    <row r="603" spans="1:14">
      <c r="A603" s="3" t="s">
        <v>1194</v>
      </c>
      <c r="B603" s="2" t="s">
        <v>1195</v>
      </c>
      <c r="C603" s="4">
        <v>2370</v>
      </c>
      <c r="D603" s="4">
        <v>2514</v>
      </c>
      <c r="E603" s="4">
        <v>2595</v>
      </c>
      <c r="F603" s="4">
        <v>30700</v>
      </c>
      <c r="G603" s="4">
        <v>38900</v>
      </c>
      <c r="H603" s="4">
        <v>48800</v>
      </c>
      <c r="I603" s="4">
        <v>819</v>
      </c>
      <c r="J603" s="4">
        <v>861</v>
      </c>
      <c r="K603" s="4">
        <v>882</v>
      </c>
      <c r="L603" s="4">
        <v>348</v>
      </c>
      <c r="M603" s="4">
        <v>546</v>
      </c>
      <c r="N603" s="4">
        <v>636</v>
      </c>
    </row>
    <row r="604" spans="1:14">
      <c r="A604" s="3" t="s">
        <v>1196</v>
      </c>
      <c r="B604" s="2" t="s">
        <v>1197</v>
      </c>
      <c r="C604" s="4">
        <v>3213</v>
      </c>
      <c r="D604" s="4">
        <v>3573</v>
      </c>
      <c r="E604" s="4">
        <v>3618</v>
      </c>
      <c r="F604" s="4">
        <v>41000</v>
      </c>
      <c r="G604" s="4">
        <v>53100</v>
      </c>
      <c r="H604" s="4">
        <v>66100</v>
      </c>
      <c r="I604" s="4">
        <v>1116</v>
      </c>
      <c r="J604" s="4">
        <v>1167</v>
      </c>
      <c r="K604" s="4">
        <v>1185</v>
      </c>
      <c r="L604" s="4">
        <v>567</v>
      </c>
      <c r="M604" s="4">
        <v>828</v>
      </c>
      <c r="N604" s="4">
        <v>987</v>
      </c>
    </row>
    <row r="605" spans="1:14">
      <c r="A605" s="3" t="s">
        <v>1198</v>
      </c>
      <c r="B605" s="2" t="s">
        <v>1199</v>
      </c>
      <c r="C605" s="4">
        <v>2496</v>
      </c>
      <c r="D605" s="4">
        <v>2532</v>
      </c>
      <c r="E605" s="4">
        <v>2583</v>
      </c>
      <c r="F605" s="4">
        <v>50100</v>
      </c>
      <c r="G605" s="4">
        <v>62100</v>
      </c>
      <c r="H605" s="4">
        <v>74400</v>
      </c>
      <c r="I605" s="4">
        <v>900</v>
      </c>
      <c r="J605" s="4">
        <v>930</v>
      </c>
      <c r="K605" s="4">
        <v>954</v>
      </c>
      <c r="L605" s="4">
        <v>465</v>
      </c>
      <c r="M605" s="4">
        <v>678</v>
      </c>
      <c r="N605" s="4">
        <v>789</v>
      </c>
    </row>
    <row r="606" spans="1:14">
      <c r="A606" s="3" t="s">
        <v>1200</v>
      </c>
      <c r="B606" s="2" t="s">
        <v>1201</v>
      </c>
      <c r="C606" s="4">
        <v>1125</v>
      </c>
      <c r="D606" s="4">
        <v>1227</v>
      </c>
      <c r="E606" s="4">
        <v>1305</v>
      </c>
      <c r="F606" s="4">
        <v>37500</v>
      </c>
      <c r="G606" s="4">
        <v>47900</v>
      </c>
      <c r="H606" s="4">
        <v>59200</v>
      </c>
      <c r="I606" s="4">
        <v>405</v>
      </c>
      <c r="J606" s="4">
        <v>441</v>
      </c>
      <c r="K606" s="4">
        <v>474</v>
      </c>
      <c r="L606" s="4">
        <v>120</v>
      </c>
      <c r="M606" s="4">
        <v>255</v>
      </c>
      <c r="N606" s="4">
        <v>321</v>
      </c>
    </row>
    <row r="607" spans="1:14">
      <c r="A607" s="3" t="s">
        <v>1202</v>
      </c>
      <c r="B607" s="2" t="s">
        <v>1203</v>
      </c>
      <c r="C607" s="4">
        <v>2892</v>
      </c>
      <c r="D607" s="4">
        <v>3153</v>
      </c>
      <c r="E607" s="4">
        <v>3321</v>
      </c>
      <c r="F607" s="4">
        <v>30300</v>
      </c>
      <c r="G607" s="4">
        <v>41400</v>
      </c>
      <c r="H607" s="4">
        <v>50000</v>
      </c>
      <c r="I607" s="4">
        <v>1179</v>
      </c>
      <c r="J607" s="4">
        <v>1281</v>
      </c>
      <c r="K607" s="4">
        <v>1368</v>
      </c>
      <c r="L607" s="4">
        <v>300</v>
      </c>
      <c r="M607" s="4">
        <v>594</v>
      </c>
      <c r="N607" s="4">
        <v>852</v>
      </c>
    </row>
    <row r="608" spans="1:14">
      <c r="A608" s="3" t="s">
        <v>1204</v>
      </c>
      <c r="B608" s="2" t="s">
        <v>1205</v>
      </c>
      <c r="C608" s="4">
        <v>2301</v>
      </c>
      <c r="D608" s="4">
        <v>2511</v>
      </c>
      <c r="E608" s="4">
        <v>2769</v>
      </c>
      <c r="F608" s="4">
        <v>33700</v>
      </c>
      <c r="G608" s="4">
        <v>43500</v>
      </c>
      <c r="H608" s="4">
        <v>52300</v>
      </c>
      <c r="I608" s="4">
        <v>849</v>
      </c>
      <c r="J608" s="4">
        <v>975</v>
      </c>
      <c r="K608" s="4">
        <v>1107</v>
      </c>
      <c r="L608" s="4">
        <v>210</v>
      </c>
      <c r="M608" s="4">
        <v>477</v>
      </c>
      <c r="N608" s="4">
        <v>732</v>
      </c>
    </row>
    <row r="609" spans="1:14">
      <c r="A609" s="3" t="s">
        <v>1206</v>
      </c>
      <c r="B609" s="2" t="s">
        <v>1207</v>
      </c>
      <c r="C609" s="4">
        <v>2862</v>
      </c>
      <c r="D609" s="4">
        <v>2928</v>
      </c>
      <c r="E609" s="4">
        <v>2913</v>
      </c>
      <c r="F609" s="4">
        <v>30600</v>
      </c>
      <c r="G609" s="4">
        <v>42900</v>
      </c>
      <c r="H609" s="4">
        <v>50700</v>
      </c>
      <c r="I609" s="4">
        <v>1098</v>
      </c>
      <c r="J609" s="4">
        <v>1131</v>
      </c>
      <c r="K609" s="4">
        <v>1176</v>
      </c>
      <c r="L609" s="4">
        <v>255</v>
      </c>
      <c r="M609" s="4">
        <v>510</v>
      </c>
      <c r="N609" s="4">
        <v>714</v>
      </c>
    </row>
    <row r="610" spans="1:14">
      <c r="A610" s="3" t="s">
        <v>1208</v>
      </c>
      <c r="B610" s="2" t="s">
        <v>1209</v>
      </c>
      <c r="C610" s="4">
        <v>507</v>
      </c>
      <c r="D610" s="4">
        <v>390</v>
      </c>
      <c r="E610" s="4">
        <v>339</v>
      </c>
      <c r="F610" s="4">
        <v>20400</v>
      </c>
      <c r="G610" s="4">
        <v>22500</v>
      </c>
      <c r="H610" s="4">
        <v>32500</v>
      </c>
      <c r="I610" s="4">
        <v>198</v>
      </c>
      <c r="J610" s="4">
        <v>171</v>
      </c>
      <c r="K610" s="4">
        <v>153</v>
      </c>
      <c r="L610" s="4">
        <v>21</v>
      </c>
      <c r="M610" s="4">
        <v>60</v>
      </c>
      <c r="N610" s="4">
        <v>66</v>
      </c>
    </row>
    <row r="611" spans="1:14">
      <c r="A611" s="3" t="s">
        <v>1210</v>
      </c>
      <c r="B611" s="2" t="s">
        <v>1211</v>
      </c>
      <c r="C611" s="4">
        <v>2628</v>
      </c>
      <c r="D611" s="4">
        <v>2592</v>
      </c>
      <c r="E611" s="4">
        <v>2514</v>
      </c>
      <c r="F611" s="4">
        <v>29900</v>
      </c>
      <c r="G611" s="4">
        <v>40000</v>
      </c>
      <c r="H611" s="4">
        <v>48000</v>
      </c>
      <c r="I611" s="4">
        <v>972</v>
      </c>
      <c r="J611" s="4">
        <v>999</v>
      </c>
      <c r="K611" s="4">
        <v>1005</v>
      </c>
      <c r="L611" s="4">
        <v>165</v>
      </c>
      <c r="M611" s="4">
        <v>384</v>
      </c>
      <c r="N611" s="4">
        <v>561</v>
      </c>
    </row>
    <row r="612" spans="1:14">
      <c r="A612" s="3" t="s">
        <v>1212</v>
      </c>
      <c r="B612" s="2" t="s">
        <v>1213</v>
      </c>
      <c r="C612" s="4">
        <v>1662</v>
      </c>
      <c r="D612" s="4">
        <v>1686</v>
      </c>
      <c r="E612" s="4">
        <v>1845</v>
      </c>
      <c r="F612" s="4">
        <v>37900</v>
      </c>
      <c r="G612" s="4">
        <v>48400</v>
      </c>
      <c r="H612" s="4">
        <v>56400</v>
      </c>
      <c r="I612" s="4">
        <v>561</v>
      </c>
      <c r="J612" s="4">
        <v>594</v>
      </c>
      <c r="K612" s="4">
        <v>705</v>
      </c>
      <c r="L612" s="4">
        <v>156</v>
      </c>
      <c r="M612" s="4">
        <v>306</v>
      </c>
      <c r="N612" s="4">
        <v>441</v>
      </c>
    </row>
    <row r="613" spans="1:14">
      <c r="A613" s="3" t="s">
        <v>1214</v>
      </c>
      <c r="B613" s="2" t="s">
        <v>1215</v>
      </c>
      <c r="C613" s="4">
        <v>390</v>
      </c>
      <c r="D613" s="4">
        <v>420</v>
      </c>
      <c r="E613" s="4">
        <v>450</v>
      </c>
      <c r="F613" s="4">
        <v>52900</v>
      </c>
      <c r="G613" s="4">
        <v>62200</v>
      </c>
      <c r="H613" s="4">
        <v>66300</v>
      </c>
      <c r="I613" s="4">
        <v>132</v>
      </c>
      <c r="J613" s="4">
        <v>141</v>
      </c>
      <c r="K613" s="4">
        <v>153</v>
      </c>
      <c r="L613" s="4">
        <v>39</v>
      </c>
      <c r="M613" s="4">
        <v>75</v>
      </c>
      <c r="N613" s="4">
        <v>108</v>
      </c>
    </row>
    <row r="614" spans="1:14">
      <c r="A614" s="3" t="s">
        <v>1216</v>
      </c>
      <c r="B614" s="2" t="s">
        <v>1217</v>
      </c>
      <c r="C614" s="4">
        <v>4092</v>
      </c>
      <c r="D614" s="4">
        <v>3996</v>
      </c>
      <c r="E614" s="4">
        <v>3993</v>
      </c>
      <c r="F614" s="4">
        <v>50200</v>
      </c>
      <c r="G614" s="4">
        <v>56500</v>
      </c>
      <c r="H614" s="4">
        <v>70600</v>
      </c>
      <c r="I614" s="4">
        <v>1080</v>
      </c>
      <c r="J614" s="4">
        <v>1134</v>
      </c>
      <c r="K614" s="4">
        <v>1287</v>
      </c>
      <c r="L614" s="4">
        <v>372</v>
      </c>
      <c r="M614" s="4">
        <v>699</v>
      </c>
      <c r="N614" s="4">
        <v>939</v>
      </c>
    </row>
    <row r="615" spans="1:14">
      <c r="A615" s="3" t="s">
        <v>1218</v>
      </c>
      <c r="B615" s="2" t="s">
        <v>1219</v>
      </c>
      <c r="C615" s="4">
        <v>471</v>
      </c>
      <c r="D615" s="4">
        <v>468</v>
      </c>
      <c r="E615" s="4">
        <v>396</v>
      </c>
      <c r="F615" s="4">
        <v>31400</v>
      </c>
      <c r="G615" s="4">
        <v>46700</v>
      </c>
      <c r="H615" s="4">
        <v>48800</v>
      </c>
      <c r="I615" s="4">
        <v>177</v>
      </c>
      <c r="J615" s="4">
        <v>168</v>
      </c>
      <c r="K615" s="4">
        <v>165</v>
      </c>
      <c r="L615" s="4">
        <v>42</v>
      </c>
      <c r="M615" s="4">
        <v>69</v>
      </c>
      <c r="N615" s="4">
        <v>90</v>
      </c>
    </row>
    <row r="616" spans="1:14">
      <c r="A616" s="3" t="s">
        <v>1220</v>
      </c>
      <c r="B616" s="2" t="s">
        <v>1221</v>
      </c>
      <c r="C616" s="4">
        <v>246</v>
      </c>
      <c r="D616" s="4">
        <v>219</v>
      </c>
      <c r="E616" s="4">
        <v>231</v>
      </c>
      <c r="F616" s="4">
        <v>28800</v>
      </c>
      <c r="G616" s="4">
        <v>52500</v>
      </c>
      <c r="H616" s="4">
        <v>81300</v>
      </c>
      <c r="I616" s="4">
        <v>78</v>
      </c>
      <c r="J616" s="4">
        <v>72</v>
      </c>
      <c r="K616" s="4">
        <v>84</v>
      </c>
      <c r="L616" s="4">
        <v>15</v>
      </c>
      <c r="M616" s="4">
        <v>21</v>
      </c>
      <c r="N616" s="4">
        <v>39</v>
      </c>
    </row>
    <row r="617" spans="1:14">
      <c r="A617" s="3" t="s">
        <v>1222</v>
      </c>
      <c r="B617" s="2" t="s">
        <v>1223</v>
      </c>
      <c r="C617" s="4">
        <v>528</v>
      </c>
      <c r="D617" s="4">
        <v>480</v>
      </c>
      <c r="E617" s="4">
        <v>402</v>
      </c>
      <c r="F617" s="4">
        <v>28600</v>
      </c>
      <c r="G617" s="4">
        <v>40200</v>
      </c>
      <c r="H617" s="4">
        <v>44400</v>
      </c>
      <c r="I617" s="4">
        <v>201</v>
      </c>
      <c r="J617" s="4">
        <v>180</v>
      </c>
      <c r="K617" s="4">
        <v>162</v>
      </c>
      <c r="L617" s="4">
        <v>39</v>
      </c>
      <c r="M617" s="4">
        <v>75</v>
      </c>
      <c r="N617" s="4">
        <v>108</v>
      </c>
    </row>
    <row r="618" spans="1:14">
      <c r="A618" s="3" t="s">
        <v>1224</v>
      </c>
      <c r="B618" s="2" t="s">
        <v>1225</v>
      </c>
      <c r="C618" s="4">
        <v>1572</v>
      </c>
      <c r="D618" s="4">
        <v>1575</v>
      </c>
      <c r="E618" s="4">
        <v>1536</v>
      </c>
      <c r="F618" s="4">
        <v>43100</v>
      </c>
      <c r="G618" s="4">
        <v>50300</v>
      </c>
      <c r="H618" s="4">
        <v>60700</v>
      </c>
      <c r="I618" s="4">
        <v>552</v>
      </c>
      <c r="J618" s="4">
        <v>576</v>
      </c>
      <c r="K618" s="4">
        <v>588</v>
      </c>
      <c r="L618" s="4">
        <v>162</v>
      </c>
      <c r="M618" s="4">
        <v>297</v>
      </c>
      <c r="N618" s="4">
        <v>381</v>
      </c>
    </row>
    <row r="619" spans="1:14">
      <c r="A619" s="3" t="s">
        <v>1226</v>
      </c>
      <c r="B619" s="2" t="s">
        <v>1227</v>
      </c>
      <c r="C619" s="4">
        <v>960</v>
      </c>
      <c r="D619" s="4">
        <v>984</v>
      </c>
      <c r="E619" s="4">
        <v>1050</v>
      </c>
      <c r="F619" s="4">
        <v>44000</v>
      </c>
      <c r="G619" s="4">
        <v>54000</v>
      </c>
      <c r="H619" s="4">
        <v>64600</v>
      </c>
      <c r="I619" s="4">
        <v>324</v>
      </c>
      <c r="J619" s="4">
        <v>351</v>
      </c>
      <c r="K619" s="4">
        <v>372</v>
      </c>
      <c r="L619" s="4">
        <v>99</v>
      </c>
      <c r="M619" s="4">
        <v>186</v>
      </c>
      <c r="N619" s="4">
        <v>252</v>
      </c>
    </row>
    <row r="620" spans="1:14">
      <c r="A620" s="3" t="s">
        <v>1228</v>
      </c>
      <c r="B620" s="2" t="s">
        <v>1229</v>
      </c>
      <c r="C620" s="4">
        <v>72</v>
      </c>
      <c r="D620" s="4">
        <v>84</v>
      </c>
      <c r="E620" s="4">
        <v>48</v>
      </c>
      <c r="F620" s="4">
        <v>42500</v>
      </c>
      <c r="G620" s="4">
        <v>44200</v>
      </c>
      <c r="H620" s="4">
        <v>45000</v>
      </c>
      <c r="I620" s="4">
        <v>24</v>
      </c>
      <c r="J620" s="4">
        <v>27</v>
      </c>
      <c r="K620" s="4">
        <v>18</v>
      </c>
      <c r="L620" s="4">
        <v>3</v>
      </c>
      <c r="M620" s="4">
        <v>12</v>
      </c>
      <c r="N620" s="4">
        <v>3</v>
      </c>
    </row>
    <row r="621" spans="1:14">
      <c r="A621" s="3" t="s">
        <v>1230</v>
      </c>
      <c r="B621" s="2" t="s">
        <v>1231</v>
      </c>
      <c r="C621" s="4">
        <v>1218</v>
      </c>
      <c r="D621" s="4">
        <v>1179</v>
      </c>
      <c r="E621" s="4">
        <v>1026</v>
      </c>
      <c r="F621" s="4">
        <v>36200</v>
      </c>
      <c r="G621" s="4">
        <v>45000</v>
      </c>
      <c r="H621" s="4">
        <v>57100</v>
      </c>
      <c r="I621" s="4">
        <v>414</v>
      </c>
      <c r="J621" s="4">
        <v>408</v>
      </c>
      <c r="K621" s="4">
        <v>390</v>
      </c>
      <c r="L621" s="4">
        <v>105</v>
      </c>
      <c r="M621" s="4">
        <v>186</v>
      </c>
      <c r="N621" s="4">
        <v>240</v>
      </c>
    </row>
    <row r="622" spans="1:14">
      <c r="A622" s="3" t="s">
        <v>1232</v>
      </c>
      <c r="B622" s="2" t="s">
        <v>1233</v>
      </c>
      <c r="C622" s="4">
        <v>4395</v>
      </c>
      <c r="D622" s="4">
        <v>4455</v>
      </c>
      <c r="E622" s="4">
        <v>4218</v>
      </c>
      <c r="F622" s="4">
        <v>30900</v>
      </c>
      <c r="G622" s="4">
        <v>38200</v>
      </c>
      <c r="H622" s="4">
        <v>43500</v>
      </c>
      <c r="I622" s="4">
        <v>1569</v>
      </c>
      <c r="J622" s="4">
        <v>1599</v>
      </c>
      <c r="K622" s="4">
        <v>1578</v>
      </c>
      <c r="L622" s="4">
        <v>267</v>
      </c>
      <c r="M622" s="4">
        <v>555</v>
      </c>
      <c r="N622" s="4">
        <v>783</v>
      </c>
    </row>
    <row r="623" spans="1:14">
      <c r="A623" s="3" t="s">
        <v>1234</v>
      </c>
      <c r="B623" s="2" t="s">
        <v>1235</v>
      </c>
      <c r="C623" s="4">
        <v>192</v>
      </c>
      <c r="D623" s="4">
        <v>219</v>
      </c>
      <c r="E623" s="4">
        <v>195</v>
      </c>
      <c r="F623" s="4">
        <v>35000</v>
      </c>
      <c r="G623" s="4">
        <v>43800</v>
      </c>
      <c r="H623" s="4">
        <v>52500</v>
      </c>
      <c r="I623" s="4">
        <v>84</v>
      </c>
      <c r="J623" s="4">
        <v>99</v>
      </c>
      <c r="K623" s="4">
        <v>93</v>
      </c>
      <c r="L623" s="4">
        <v>27</v>
      </c>
      <c r="M623" s="4">
        <v>57</v>
      </c>
      <c r="N623" s="4">
        <v>72</v>
      </c>
    </row>
    <row r="624" spans="1:14">
      <c r="A624" s="3" t="s">
        <v>1236</v>
      </c>
      <c r="B624" s="2" t="s">
        <v>1237</v>
      </c>
      <c r="C624" s="4">
        <v>204</v>
      </c>
      <c r="D624" s="4">
        <v>189</v>
      </c>
      <c r="E624" s="4">
        <v>177</v>
      </c>
      <c r="F624" s="4">
        <v>27500</v>
      </c>
      <c r="G624" s="4">
        <v>37500</v>
      </c>
      <c r="H624" s="4">
        <v>41300</v>
      </c>
      <c r="I624" s="4">
        <v>81</v>
      </c>
      <c r="J624" s="4">
        <v>81</v>
      </c>
      <c r="K624" s="4">
        <v>72</v>
      </c>
      <c r="L624" s="4">
        <v>24</v>
      </c>
      <c r="M624" s="4">
        <v>42</v>
      </c>
      <c r="N624" s="4">
        <v>48</v>
      </c>
    </row>
    <row r="625" spans="1:14">
      <c r="A625" s="3" t="s">
        <v>1238</v>
      </c>
      <c r="B625" s="2" t="s">
        <v>1239</v>
      </c>
      <c r="C625" s="4">
        <v>222</v>
      </c>
      <c r="D625" s="4">
        <v>165</v>
      </c>
      <c r="E625" s="4">
        <v>129</v>
      </c>
      <c r="F625" s="4">
        <v>20800</v>
      </c>
      <c r="G625" s="4">
        <v>18100</v>
      </c>
      <c r="H625" s="4">
        <v>25800</v>
      </c>
      <c r="I625" s="4">
        <v>81</v>
      </c>
      <c r="J625" s="4">
        <v>69</v>
      </c>
      <c r="K625" s="4">
        <v>69</v>
      </c>
      <c r="L625" s="4">
        <v>6</v>
      </c>
      <c r="M625" s="4">
        <v>18</v>
      </c>
      <c r="N625" s="4">
        <v>33</v>
      </c>
    </row>
    <row r="626" spans="1:14">
      <c r="A626" s="3" t="s">
        <v>1240</v>
      </c>
      <c r="B626" s="2" t="s">
        <v>1241</v>
      </c>
      <c r="C626" s="4">
        <v>1611</v>
      </c>
      <c r="D626" s="4">
        <v>1584</v>
      </c>
      <c r="E626" s="4">
        <v>1557</v>
      </c>
      <c r="F626" s="4">
        <v>39400</v>
      </c>
      <c r="G626" s="4">
        <v>44000</v>
      </c>
      <c r="H626" s="4">
        <v>54700</v>
      </c>
      <c r="I626" s="4">
        <v>564</v>
      </c>
      <c r="J626" s="4">
        <v>579</v>
      </c>
      <c r="K626" s="4">
        <v>600</v>
      </c>
      <c r="L626" s="4">
        <v>135</v>
      </c>
      <c r="M626" s="4">
        <v>288</v>
      </c>
      <c r="N626" s="4">
        <v>363</v>
      </c>
    </row>
    <row r="627" spans="1:14">
      <c r="A627" s="3" t="s">
        <v>1242</v>
      </c>
      <c r="B627" s="2" t="s">
        <v>1243</v>
      </c>
      <c r="C627" s="4">
        <v>294</v>
      </c>
      <c r="D627" s="4">
        <v>273</v>
      </c>
      <c r="E627" s="4">
        <v>273</v>
      </c>
      <c r="F627" s="4">
        <v>29600</v>
      </c>
      <c r="G627" s="4">
        <v>50600</v>
      </c>
      <c r="H627" s="4">
        <v>56700</v>
      </c>
      <c r="I627" s="4">
        <v>108</v>
      </c>
      <c r="J627" s="4">
        <v>105</v>
      </c>
      <c r="K627" s="4">
        <v>114</v>
      </c>
      <c r="L627" s="4">
        <v>27</v>
      </c>
      <c r="M627" s="4">
        <v>66</v>
      </c>
      <c r="N627" s="4">
        <v>78</v>
      </c>
    </row>
    <row r="628" spans="1:14">
      <c r="A628" s="3" t="s">
        <v>1244</v>
      </c>
      <c r="B628" s="2" t="s">
        <v>1245</v>
      </c>
      <c r="C628" s="4">
        <v>588</v>
      </c>
      <c r="D628" s="4">
        <v>552</v>
      </c>
      <c r="E628" s="4">
        <v>534</v>
      </c>
      <c r="F628" s="4">
        <v>37500</v>
      </c>
      <c r="G628" s="4">
        <v>41700</v>
      </c>
      <c r="H628" s="4">
        <v>48000</v>
      </c>
      <c r="I628" s="4">
        <v>207</v>
      </c>
      <c r="J628" s="4">
        <v>210</v>
      </c>
      <c r="K628" s="4">
        <v>216</v>
      </c>
      <c r="L628" s="4">
        <v>57</v>
      </c>
      <c r="M628" s="4">
        <v>114</v>
      </c>
      <c r="N628" s="4">
        <v>135</v>
      </c>
    </row>
    <row r="629" spans="1:14">
      <c r="A629" s="3" t="s">
        <v>1246</v>
      </c>
      <c r="B629" s="2" t="s">
        <v>1247</v>
      </c>
      <c r="C629" s="4">
        <v>234</v>
      </c>
      <c r="D629" s="4">
        <v>237</v>
      </c>
      <c r="E629" s="4">
        <v>171</v>
      </c>
      <c r="F629" s="4">
        <v>29200</v>
      </c>
      <c r="G629" s="4">
        <v>47500</v>
      </c>
      <c r="H629" s="4">
        <v>37500</v>
      </c>
      <c r="I629" s="4">
        <v>84</v>
      </c>
      <c r="J629" s="4">
        <v>96</v>
      </c>
      <c r="K629" s="4">
        <v>84</v>
      </c>
      <c r="L629" s="4">
        <v>27</v>
      </c>
      <c r="M629" s="4">
        <v>45</v>
      </c>
      <c r="N629" s="4">
        <v>51</v>
      </c>
    </row>
    <row r="630" spans="1:14">
      <c r="A630" s="3" t="s">
        <v>1248</v>
      </c>
      <c r="B630" s="2" t="s">
        <v>1249</v>
      </c>
      <c r="C630" s="4">
        <v>1074</v>
      </c>
      <c r="D630" s="4">
        <v>927</v>
      </c>
      <c r="E630" s="4">
        <v>822</v>
      </c>
      <c r="F630" s="4">
        <v>34600</v>
      </c>
      <c r="G630" s="4">
        <v>41700</v>
      </c>
      <c r="H630" s="4">
        <v>48500</v>
      </c>
      <c r="I630" s="4">
        <v>360</v>
      </c>
      <c r="J630" s="4">
        <v>351</v>
      </c>
      <c r="K630" s="4">
        <v>330</v>
      </c>
      <c r="L630" s="4">
        <v>90</v>
      </c>
      <c r="M630" s="4">
        <v>162</v>
      </c>
      <c r="N630" s="4">
        <v>183</v>
      </c>
    </row>
    <row r="631" spans="1:14">
      <c r="A631" s="3" t="s">
        <v>1250</v>
      </c>
      <c r="B631" s="2" t="s">
        <v>1251</v>
      </c>
      <c r="C631" s="4">
        <v>1344</v>
      </c>
      <c r="D631" s="4">
        <v>1308</v>
      </c>
      <c r="E631" s="4">
        <v>1152</v>
      </c>
      <c r="F631" s="4">
        <v>28300</v>
      </c>
      <c r="G631" s="4">
        <v>32200</v>
      </c>
      <c r="H631" s="4">
        <v>34800</v>
      </c>
      <c r="I631" s="4">
        <v>465</v>
      </c>
      <c r="J631" s="4">
        <v>492</v>
      </c>
      <c r="K631" s="4">
        <v>447</v>
      </c>
      <c r="L631" s="4">
        <v>93</v>
      </c>
      <c r="M631" s="4">
        <v>198</v>
      </c>
      <c r="N631" s="4">
        <v>243</v>
      </c>
    </row>
    <row r="632" spans="1:14">
      <c r="A632" s="3" t="s">
        <v>1252</v>
      </c>
      <c r="B632" s="2" t="s">
        <v>1253</v>
      </c>
      <c r="C632" s="4">
        <v>2640</v>
      </c>
      <c r="D632" s="4">
        <v>2622</v>
      </c>
      <c r="E632" s="4">
        <v>2274</v>
      </c>
      <c r="F632" s="4">
        <v>23100</v>
      </c>
      <c r="G632" s="4">
        <v>30100</v>
      </c>
      <c r="H632" s="4">
        <v>29800</v>
      </c>
      <c r="I632" s="4">
        <v>969</v>
      </c>
      <c r="J632" s="4">
        <v>972</v>
      </c>
      <c r="K632" s="4">
        <v>924</v>
      </c>
      <c r="L632" s="4">
        <v>144</v>
      </c>
      <c r="M632" s="4">
        <v>324</v>
      </c>
      <c r="N632" s="4">
        <v>408</v>
      </c>
    </row>
    <row r="633" spans="1:14">
      <c r="A633" s="3" t="s">
        <v>1254</v>
      </c>
      <c r="B633" s="2" t="s">
        <v>1255</v>
      </c>
      <c r="C633" s="4">
        <v>561</v>
      </c>
      <c r="D633" s="4">
        <v>564</v>
      </c>
      <c r="E633" s="4">
        <v>531</v>
      </c>
      <c r="F633" s="4">
        <v>28400</v>
      </c>
      <c r="G633" s="4">
        <v>30300</v>
      </c>
      <c r="H633" s="4">
        <v>38800</v>
      </c>
      <c r="I633" s="4">
        <v>219</v>
      </c>
      <c r="J633" s="4">
        <v>225</v>
      </c>
      <c r="K633" s="4">
        <v>216</v>
      </c>
      <c r="L633" s="4">
        <v>51</v>
      </c>
      <c r="M633" s="4">
        <v>90</v>
      </c>
      <c r="N633" s="4">
        <v>123</v>
      </c>
    </row>
    <row r="634" spans="1:14">
      <c r="A634" s="3" t="s">
        <v>1256</v>
      </c>
      <c r="B634" s="2" t="s">
        <v>1257</v>
      </c>
      <c r="C634" s="4">
        <v>588</v>
      </c>
      <c r="D634" s="4">
        <v>558</v>
      </c>
      <c r="E634" s="4">
        <v>546</v>
      </c>
      <c r="F634" s="4">
        <v>25600</v>
      </c>
      <c r="G634" s="4">
        <v>31500</v>
      </c>
      <c r="H634" s="4">
        <v>39200</v>
      </c>
      <c r="I634" s="4">
        <v>213</v>
      </c>
      <c r="J634" s="4">
        <v>213</v>
      </c>
      <c r="K634" s="4">
        <v>201</v>
      </c>
      <c r="L634" s="4">
        <v>27</v>
      </c>
      <c r="M634" s="4">
        <v>87</v>
      </c>
      <c r="N634" s="4">
        <v>96</v>
      </c>
    </row>
    <row r="635" spans="1:14">
      <c r="A635" s="3" t="s">
        <v>1258</v>
      </c>
      <c r="B635" s="2" t="s">
        <v>1259</v>
      </c>
      <c r="C635" s="4">
        <v>3078</v>
      </c>
      <c r="D635" s="4">
        <v>3768</v>
      </c>
      <c r="E635" s="4">
        <v>4368</v>
      </c>
      <c r="F635" s="4">
        <v>27600</v>
      </c>
      <c r="G635" s="4">
        <v>39400</v>
      </c>
      <c r="H635" s="4">
        <v>43100</v>
      </c>
      <c r="I635" s="4">
        <v>1281</v>
      </c>
      <c r="J635" s="4">
        <v>1560</v>
      </c>
      <c r="K635" s="4">
        <v>1869</v>
      </c>
      <c r="L635" s="4">
        <v>312</v>
      </c>
      <c r="M635" s="4">
        <v>771</v>
      </c>
      <c r="N635" s="4">
        <v>1260</v>
      </c>
    </row>
    <row r="636" spans="1:14">
      <c r="A636" s="3" t="s">
        <v>1260</v>
      </c>
      <c r="B636" s="2" t="s">
        <v>1261</v>
      </c>
      <c r="C636" s="4">
        <v>1437</v>
      </c>
      <c r="D636" s="4">
        <v>1476</v>
      </c>
      <c r="E636" s="4">
        <v>1503</v>
      </c>
      <c r="F636" s="4">
        <v>22800</v>
      </c>
      <c r="G636" s="4">
        <v>33000</v>
      </c>
      <c r="H636" s="4">
        <v>37800</v>
      </c>
      <c r="I636" s="4">
        <v>588</v>
      </c>
      <c r="J636" s="4">
        <v>606</v>
      </c>
      <c r="K636" s="4">
        <v>648</v>
      </c>
      <c r="L636" s="4">
        <v>129</v>
      </c>
      <c r="M636" s="4">
        <v>279</v>
      </c>
      <c r="N636" s="4">
        <v>387</v>
      </c>
    </row>
    <row r="637" spans="1:14">
      <c r="A637" s="3" t="s">
        <v>1262</v>
      </c>
      <c r="B637" s="2" t="s">
        <v>1263</v>
      </c>
      <c r="C637" s="4">
        <v>3786</v>
      </c>
      <c r="D637" s="4">
        <v>4170</v>
      </c>
      <c r="E637" s="4">
        <v>4107</v>
      </c>
      <c r="F637" s="4">
        <v>27400</v>
      </c>
      <c r="G637" s="4">
        <v>35500</v>
      </c>
      <c r="H637" s="4">
        <v>42500</v>
      </c>
      <c r="I637" s="4">
        <v>1503</v>
      </c>
      <c r="J637" s="4">
        <v>1665</v>
      </c>
      <c r="K637" s="4">
        <v>1800</v>
      </c>
      <c r="L637" s="4">
        <v>387</v>
      </c>
      <c r="M637" s="4">
        <v>888</v>
      </c>
      <c r="N637" s="4">
        <v>1212</v>
      </c>
    </row>
    <row r="638" spans="1:14">
      <c r="A638" s="3" t="s">
        <v>1264</v>
      </c>
      <c r="B638" s="2" t="s">
        <v>1265</v>
      </c>
      <c r="C638" s="4">
        <v>3963</v>
      </c>
      <c r="D638" s="4">
        <v>3555</v>
      </c>
      <c r="E638" s="4">
        <v>3471</v>
      </c>
      <c r="F638" s="4">
        <v>25800</v>
      </c>
      <c r="G638" s="4">
        <v>31700</v>
      </c>
      <c r="H638" s="4">
        <v>38700</v>
      </c>
      <c r="I638" s="4">
        <v>1698</v>
      </c>
      <c r="J638" s="4">
        <v>1575</v>
      </c>
      <c r="K638" s="4">
        <v>1575</v>
      </c>
      <c r="L638" s="4">
        <v>384</v>
      </c>
      <c r="M638" s="4">
        <v>738</v>
      </c>
      <c r="N638" s="4">
        <v>1005</v>
      </c>
    </row>
    <row r="639" spans="1:14">
      <c r="A639" s="3" t="s">
        <v>1266</v>
      </c>
      <c r="B639" s="2" t="s">
        <v>1267</v>
      </c>
      <c r="C639" s="4">
        <v>1461</v>
      </c>
      <c r="D639" s="4">
        <v>1269</v>
      </c>
      <c r="E639" s="4">
        <v>1227</v>
      </c>
      <c r="F639" s="4">
        <v>26700</v>
      </c>
      <c r="G639" s="4">
        <v>32100</v>
      </c>
      <c r="H639" s="4">
        <v>38900</v>
      </c>
      <c r="I639" s="4">
        <v>612</v>
      </c>
      <c r="J639" s="4">
        <v>555</v>
      </c>
      <c r="K639" s="4">
        <v>567</v>
      </c>
      <c r="L639" s="4">
        <v>159</v>
      </c>
      <c r="M639" s="4">
        <v>312</v>
      </c>
      <c r="N639" s="4">
        <v>390</v>
      </c>
    </row>
    <row r="640" spans="1:14">
      <c r="A640" s="3" t="s">
        <v>1268</v>
      </c>
      <c r="B640" s="2" t="s">
        <v>1269</v>
      </c>
      <c r="C640" s="4">
        <v>2502</v>
      </c>
      <c r="D640" s="4">
        <v>2472</v>
      </c>
      <c r="E640" s="4">
        <v>2424</v>
      </c>
      <c r="F640" s="4">
        <v>26900</v>
      </c>
      <c r="G640" s="4">
        <v>32300</v>
      </c>
      <c r="H640" s="4">
        <v>34800</v>
      </c>
      <c r="I640" s="4">
        <v>1086</v>
      </c>
      <c r="J640" s="4">
        <v>1119</v>
      </c>
      <c r="K640" s="4">
        <v>1185</v>
      </c>
      <c r="L640" s="4">
        <v>252</v>
      </c>
      <c r="M640" s="4">
        <v>492</v>
      </c>
      <c r="N640" s="4">
        <v>633</v>
      </c>
    </row>
    <row r="641" spans="1:14">
      <c r="A641" s="3" t="s">
        <v>1270</v>
      </c>
      <c r="B641" s="2" t="s">
        <v>1271</v>
      </c>
      <c r="C641" s="4">
        <v>4203</v>
      </c>
      <c r="D641" s="4">
        <v>4281</v>
      </c>
      <c r="E641" s="4">
        <v>4269</v>
      </c>
      <c r="F641" s="4">
        <v>32900</v>
      </c>
      <c r="G641" s="4">
        <v>37900</v>
      </c>
      <c r="H641" s="4">
        <v>40800</v>
      </c>
      <c r="I641" s="4">
        <v>1605</v>
      </c>
      <c r="J641" s="4">
        <v>1713</v>
      </c>
      <c r="K641" s="4">
        <v>1812</v>
      </c>
      <c r="L641" s="4">
        <v>414</v>
      </c>
      <c r="M641" s="4">
        <v>828</v>
      </c>
      <c r="N641" s="4">
        <v>1137</v>
      </c>
    </row>
    <row r="642" spans="1:14">
      <c r="A642" s="3" t="s">
        <v>1272</v>
      </c>
      <c r="B642" s="2" t="s">
        <v>1273</v>
      </c>
      <c r="C642" s="4">
        <v>702</v>
      </c>
      <c r="D642" s="4">
        <v>741</v>
      </c>
      <c r="E642" s="4">
        <v>753</v>
      </c>
      <c r="F642" s="4">
        <v>27900</v>
      </c>
      <c r="G642" s="4">
        <v>33800</v>
      </c>
      <c r="H642" s="4">
        <v>47300</v>
      </c>
      <c r="I642" s="4">
        <v>318</v>
      </c>
      <c r="J642" s="4">
        <v>342</v>
      </c>
      <c r="K642" s="4">
        <v>354</v>
      </c>
      <c r="L642" s="4">
        <v>87</v>
      </c>
      <c r="M642" s="4">
        <v>195</v>
      </c>
      <c r="N642" s="4">
        <v>279</v>
      </c>
    </row>
    <row r="643" spans="1:14">
      <c r="A643" s="3" t="s">
        <v>1274</v>
      </c>
      <c r="B643" s="2" t="s">
        <v>1275</v>
      </c>
      <c r="C643" s="4">
        <v>3078</v>
      </c>
      <c r="D643" s="4">
        <v>3252</v>
      </c>
      <c r="E643" s="4">
        <v>3198</v>
      </c>
      <c r="F643" s="4">
        <v>33100</v>
      </c>
      <c r="G643" s="4">
        <v>44600</v>
      </c>
      <c r="H643" s="4">
        <v>52900</v>
      </c>
      <c r="I643" s="4">
        <v>1203</v>
      </c>
      <c r="J643" s="4">
        <v>1257</v>
      </c>
      <c r="K643" s="4">
        <v>1290</v>
      </c>
      <c r="L643" s="4">
        <v>345</v>
      </c>
      <c r="M643" s="4">
        <v>699</v>
      </c>
      <c r="N643" s="4">
        <v>909</v>
      </c>
    </row>
    <row r="644" spans="1:14">
      <c r="A644" s="3" t="s">
        <v>1276</v>
      </c>
      <c r="B644" s="2" t="s">
        <v>1277</v>
      </c>
      <c r="C644" s="4">
        <v>951</v>
      </c>
      <c r="D644" s="4">
        <v>942</v>
      </c>
      <c r="E644" s="4">
        <v>846</v>
      </c>
      <c r="F644" s="4">
        <v>30400</v>
      </c>
      <c r="G644" s="4">
        <v>36600</v>
      </c>
      <c r="H644" s="4">
        <v>38800</v>
      </c>
      <c r="I644" s="4">
        <v>405</v>
      </c>
      <c r="J644" s="4">
        <v>408</v>
      </c>
      <c r="K644" s="4">
        <v>402</v>
      </c>
      <c r="L644" s="4">
        <v>108</v>
      </c>
      <c r="M644" s="4">
        <v>204</v>
      </c>
      <c r="N644" s="4">
        <v>276</v>
      </c>
    </row>
    <row r="645" spans="1:14">
      <c r="A645" s="3" t="s">
        <v>1278</v>
      </c>
      <c r="B645" s="2" t="s">
        <v>1279</v>
      </c>
      <c r="C645" s="4">
        <v>1074</v>
      </c>
      <c r="D645" s="4">
        <v>1164</v>
      </c>
      <c r="E645" s="4">
        <v>1245</v>
      </c>
      <c r="F645" s="4">
        <v>29500</v>
      </c>
      <c r="G645" s="4">
        <v>39400</v>
      </c>
      <c r="H645" s="4">
        <v>52100</v>
      </c>
      <c r="I645" s="4">
        <v>408</v>
      </c>
      <c r="J645" s="4">
        <v>468</v>
      </c>
      <c r="K645" s="4">
        <v>531</v>
      </c>
      <c r="L645" s="4">
        <v>111</v>
      </c>
      <c r="M645" s="4">
        <v>243</v>
      </c>
      <c r="N645" s="4">
        <v>357</v>
      </c>
    </row>
    <row r="646" spans="1:14">
      <c r="A646" s="3" t="s">
        <v>1280</v>
      </c>
      <c r="B646" s="2" t="s">
        <v>1281</v>
      </c>
      <c r="C646" s="4">
        <v>2424</v>
      </c>
      <c r="D646" s="4">
        <v>2544</v>
      </c>
      <c r="E646" s="4">
        <v>2508</v>
      </c>
      <c r="F646" s="4">
        <v>49800</v>
      </c>
      <c r="G646" s="4">
        <v>55600</v>
      </c>
      <c r="H646" s="4">
        <v>65000</v>
      </c>
      <c r="I646" s="4">
        <v>819</v>
      </c>
      <c r="J646" s="4">
        <v>888</v>
      </c>
      <c r="K646" s="4">
        <v>930</v>
      </c>
      <c r="L646" s="4">
        <v>267</v>
      </c>
      <c r="M646" s="4">
        <v>501</v>
      </c>
      <c r="N646" s="4">
        <v>621</v>
      </c>
    </row>
    <row r="647" spans="1:14">
      <c r="A647" s="3" t="s">
        <v>1282</v>
      </c>
      <c r="B647" s="2" t="s">
        <v>1283</v>
      </c>
      <c r="C647" s="4">
        <v>1320</v>
      </c>
      <c r="D647" s="4">
        <v>1338</v>
      </c>
      <c r="E647" s="4">
        <v>1317</v>
      </c>
      <c r="F647" s="4">
        <v>44600</v>
      </c>
      <c r="G647" s="4">
        <v>53700</v>
      </c>
      <c r="H647" s="4">
        <v>60900</v>
      </c>
      <c r="I647" s="4">
        <v>444</v>
      </c>
      <c r="J647" s="4">
        <v>477</v>
      </c>
      <c r="K647" s="4">
        <v>483</v>
      </c>
      <c r="L647" s="4">
        <v>123</v>
      </c>
      <c r="M647" s="4">
        <v>270</v>
      </c>
      <c r="N647" s="4">
        <v>321</v>
      </c>
    </row>
    <row r="648" spans="1:14">
      <c r="A648" s="3" t="s">
        <v>1284</v>
      </c>
      <c r="B648" s="2" t="s">
        <v>1285</v>
      </c>
      <c r="C648" s="4">
        <v>501</v>
      </c>
      <c r="D648" s="4">
        <v>513</v>
      </c>
      <c r="E648" s="4">
        <v>429</v>
      </c>
      <c r="F648" s="4">
        <v>28400</v>
      </c>
      <c r="G648" s="4">
        <v>34400</v>
      </c>
      <c r="H648" s="4">
        <v>41300</v>
      </c>
      <c r="I648" s="4">
        <v>171</v>
      </c>
      <c r="J648" s="4">
        <v>180</v>
      </c>
      <c r="K648" s="4">
        <v>162</v>
      </c>
      <c r="L648" s="4">
        <v>36</v>
      </c>
      <c r="M648" s="4">
        <v>72</v>
      </c>
      <c r="N648" s="4">
        <v>84</v>
      </c>
    </row>
    <row r="649" spans="1:14">
      <c r="A649" s="3" t="s">
        <v>1286</v>
      </c>
      <c r="B649" s="2" t="s">
        <v>1287</v>
      </c>
      <c r="C649" s="4">
        <v>1908</v>
      </c>
      <c r="D649" s="4">
        <v>1776</v>
      </c>
      <c r="E649" s="4">
        <v>1935</v>
      </c>
      <c r="F649" s="4">
        <v>27300</v>
      </c>
      <c r="G649" s="4">
        <v>36000</v>
      </c>
      <c r="H649" s="4">
        <v>46500</v>
      </c>
      <c r="I649" s="4">
        <v>765</v>
      </c>
      <c r="J649" s="4">
        <v>768</v>
      </c>
      <c r="K649" s="4">
        <v>855</v>
      </c>
      <c r="L649" s="4">
        <v>183</v>
      </c>
      <c r="M649" s="4">
        <v>411</v>
      </c>
      <c r="N649" s="4">
        <v>591</v>
      </c>
    </row>
    <row r="650" spans="1:14">
      <c r="A650" s="3" t="s">
        <v>1288</v>
      </c>
      <c r="B650" s="2" t="s">
        <v>1289</v>
      </c>
      <c r="C650" s="4">
        <v>3045</v>
      </c>
      <c r="D650" s="4">
        <v>3159</v>
      </c>
      <c r="E650" s="4">
        <v>3111</v>
      </c>
      <c r="F650" s="4">
        <v>34300</v>
      </c>
      <c r="G650" s="4">
        <v>42500</v>
      </c>
      <c r="H650" s="4">
        <v>50900</v>
      </c>
      <c r="I650" s="4">
        <v>1122</v>
      </c>
      <c r="J650" s="4">
        <v>1200</v>
      </c>
      <c r="K650" s="4">
        <v>1278</v>
      </c>
      <c r="L650" s="4">
        <v>351</v>
      </c>
      <c r="M650" s="4">
        <v>651</v>
      </c>
      <c r="N650" s="4">
        <v>852</v>
      </c>
    </row>
    <row r="651" spans="1:14">
      <c r="A651" s="3" t="s">
        <v>1290</v>
      </c>
      <c r="B651" s="2" t="s">
        <v>1291</v>
      </c>
      <c r="C651" s="4">
        <v>3879</v>
      </c>
      <c r="D651" s="4">
        <v>3978</v>
      </c>
      <c r="E651" s="4">
        <v>3885</v>
      </c>
      <c r="F651" s="4">
        <v>27200</v>
      </c>
      <c r="G651" s="4">
        <v>31700</v>
      </c>
      <c r="H651" s="4">
        <v>34400</v>
      </c>
      <c r="I651" s="4">
        <v>1488</v>
      </c>
      <c r="J651" s="4">
        <v>1596</v>
      </c>
      <c r="K651" s="4">
        <v>1647</v>
      </c>
      <c r="L651" s="4">
        <v>261</v>
      </c>
      <c r="M651" s="4">
        <v>621</v>
      </c>
      <c r="N651" s="4">
        <v>891</v>
      </c>
    </row>
    <row r="652" spans="1:14">
      <c r="A652" s="3" t="s">
        <v>1292</v>
      </c>
      <c r="B652" s="2" t="s">
        <v>1293</v>
      </c>
      <c r="C652" s="4">
        <v>4524</v>
      </c>
      <c r="D652" s="4">
        <v>4500</v>
      </c>
      <c r="E652" s="4">
        <v>4527</v>
      </c>
      <c r="F652" s="4">
        <v>24700</v>
      </c>
      <c r="G652" s="4">
        <v>25600</v>
      </c>
      <c r="H652" s="4">
        <v>33100</v>
      </c>
      <c r="I652" s="4">
        <v>1767</v>
      </c>
      <c r="J652" s="4">
        <v>1857</v>
      </c>
      <c r="K652" s="4">
        <v>2001</v>
      </c>
      <c r="L652" s="4">
        <v>351</v>
      </c>
      <c r="M652" s="4">
        <v>741</v>
      </c>
      <c r="N652" s="4">
        <v>1134</v>
      </c>
    </row>
    <row r="653" spans="1:14">
      <c r="A653" s="3" t="s">
        <v>1294</v>
      </c>
      <c r="B653" s="2" t="s">
        <v>1295</v>
      </c>
      <c r="C653" s="4">
        <v>2499</v>
      </c>
      <c r="D653" s="4">
        <v>2529</v>
      </c>
      <c r="E653" s="4">
        <v>2652</v>
      </c>
      <c r="F653" s="4">
        <v>54100</v>
      </c>
      <c r="G653" s="4">
        <v>63900</v>
      </c>
      <c r="H653" s="4">
        <v>75300</v>
      </c>
      <c r="I653" s="4">
        <v>813</v>
      </c>
      <c r="J653" s="4">
        <v>861</v>
      </c>
      <c r="K653" s="4">
        <v>948</v>
      </c>
      <c r="L653" s="4">
        <v>279</v>
      </c>
      <c r="M653" s="4">
        <v>516</v>
      </c>
      <c r="N653" s="4">
        <v>657</v>
      </c>
    </row>
    <row r="654" spans="1:14">
      <c r="A654" s="3" t="s">
        <v>1296</v>
      </c>
      <c r="B654" s="2" t="s">
        <v>1297</v>
      </c>
      <c r="C654" s="4">
        <v>360</v>
      </c>
      <c r="D654" s="4">
        <v>318</v>
      </c>
      <c r="E654" s="4">
        <v>306</v>
      </c>
      <c r="F654" s="4">
        <v>38800</v>
      </c>
      <c r="G654" s="4">
        <v>47500</v>
      </c>
      <c r="H654" s="4">
        <v>55000</v>
      </c>
      <c r="I654" s="4">
        <v>123</v>
      </c>
      <c r="J654" s="4">
        <v>120</v>
      </c>
      <c r="K654" s="4">
        <v>120</v>
      </c>
      <c r="L654" s="4">
        <v>27</v>
      </c>
      <c r="M654" s="4">
        <v>63</v>
      </c>
      <c r="N654" s="4">
        <v>78</v>
      </c>
    </row>
    <row r="655" spans="1:14">
      <c r="A655" s="3" t="s">
        <v>1298</v>
      </c>
      <c r="B655" s="2" t="s">
        <v>1299</v>
      </c>
      <c r="C655" s="4">
        <v>2526</v>
      </c>
      <c r="D655" s="4">
        <v>2484</v>
      </c>
      <c r="E655" s="4">
        <v>2454</v>
      </c>
      <c r="F655" s="4">
        <v>57100</v>
      </c>
      <c r="G655" s="4">
        <v>61400</v>
      </c>
      <c r="H655" s="4">
        <v>72200</v>
      </c>
      <c r="I655" s="4">
        <v>831</v>
      </c>
      <c r="J655" s="4">
        <v>855</v>
      </c>
      <c r="K655" s="4">
        <v>891</v>
      </c>
      <c r="L655" s="4">
        <v>318</v>
      </c>
      <c r="M655" s="4">
        <v>510</v>
      </c>
      <c r="N655" s="4">
        <v>618</v>
      </c>
    </row>
    <row r="656" spans="1:14">
      <c r="A656" s="3" t="s">
        <v>1300</v>
      </c>
      <c r="B656" s="2" t="s">
        <v>1301</v>
      </c>
      <c r="C656" s="4">
        <v>4053</v>
      </c>
      <c r="D656" s="4">
        <v>4341</v>
      </c>
      <c r="E656" s="4">
        <v>3999</v>
      </c>
      <c r="F656" s="4">
        <v>53200</v>
      </c>
      <c r="G656" s="4">
        <v>60900</v>
      </c>
      <c r="H656" s="4">
        <v>68900</v>
      </c>
      <c r="I656" s="4">
        <v>1386</v>
      </c>
      <c r="J656" s="4">
        <v>1434</v>
      </c>
      <c r="K656" s="4">
        <v>1470</v>
      </c>
      <c r="L656" s="4">
        <v>453</v>
      </c>
      <c r="M656" s="4">
        <v>840</v>
      </c>
      <c r="N656" s="4">
        <v>975</v>
      </c>
    </row>
    <row r="657" spans="1:14">
      <c r="A657" s="3" t="s">
        <v>1302</v>
      </c>
      <c r="B657" s="2" t="s">
        <v>1303</v>
      </c>
      <c r="C657" s="4">
        <v>3684</v>
      </c>
      <c r="D657" s="4">
        <v>3771</v>
      </c>
      <c r="E657" s="4">
        <v>3906</v>
      </c>
      <c r="F657" s="4">
        <v>28300</v>
      </c>
      <c r="G657" s="4">
        <v>35400</v>
      </c>
      <c r="H657" s="4">
        <v>44500</v>
      </c>
      <c r="I657" s="4">
        <v>1491</v>
      </c>
      <c r="J657" s="4">
        <v>1557</v>
      </c>
      <c r="K657" s="4">
        <v>1662</v>
      </c>
      <c r="L657" s="4">
        <v>303</v>
      </c>
      <c r="M657" s="4">
        <v>717</v>
      </c>
      <c r="N657" s="4">
        <v>1011</v>
      </c>
    </row>
    <row r="658" spans="1:14">
      <c r="A658" s="3" t="s">
        <v>1304</v>
      </c>
      <c r="B658" s="2" t="s">
        <v>1305</v>
      </c>
      <c r="C658" s="4">
        <v>2520</v>
      </c>
      <c r="D658" s="4">
        <v>2547</v>
      </c>
      <c r="E658" s="4">
        <v>2562</v>
      </c>
      <c r="F658" s="4">
        <v>33600</v>
      </c>
      <c r="G658" s="4">
        <v>38100</v>
      </c>
      <c r="H658" s="4">
        <v>48400</v>
      </c>
      <c r="I658" s="4">
        <v>903</v>
      </c>
      <c r="J658" s="4">
        <v>945</v>
      </c>
      <c r="K658" s="4">
        <v>978</v>
      </c>
      <c r="L658" s="4">
        <v>174</v>
      </c>
      <c r="M658" s="4">
        <v>381</v>
      </c>
      <c r="N658" s="4">
        <v>576</v>
      </c>
    </row>
    <row r="659" spans="1:14">
      <c r="A659" s="3" t="s">
        <v>1306</v>
      </c>
      <c r="B659" s="2" t="s">
        <v>1307</v>
      </c>
      <c r="C659" s="4">
        <v>3678</v>
      </c>
      <c r="D659" s="4">
        <v>4056</v>
      </c>
      <c r="E659" s="4">
        <v>4431</v>
      </c>
      <c r="F659" s="4">
        <v>39200</v>
      </c>
      <c r="G659" s="4">
        <v>52800</v>
      </c>
      <c r="H659" s="4">
        <v>61700</v>
      </c>
      <c r="I659" s="4">
        <v>1431</v>
      </c>
      <c r="J659" s="4">
        <v>1566</v>
      </c>
      <c r="K659" s="4">
        <v>1773</v>
      </c>
      <c r="L659" s="4">
        <v>408</v>
      </c>
      <c r="M659" s="4">
        <v>837</v>
      </c>
      <c r="N659" s="4">
        <v>1209</v>
      </c>
    </row>
    <row r="660" spans="1:14">
      <c r="A660" s="3" t="s">
        <v>1308</v>
      </c>
      <c r="B660" s="2" t="s">
        <v>1309</v>
      </c>
      <c r="C660" s="4">
        <v>534</v>
      </c>
      <c r="D660" s="4">
        <v>507</v>
      </c>
      <c r="E660" s="4">
        <v>465</v>
      </c>
      <c r="F660" s="4">
        <v>26500</v>
      </c>
      <c r="G660" s="4">
        <v>30600</v>
      </c>
      <c r="H660" s="4">
        <v>45000</v>
      </c>
      <c r="I660" s="4">
        <v>153</v>
      </c>
      <c r="J660" s="4">
        <v>150</v>
      </c>
      <c r="K660" s="4">
        <v>147</v>
      </c>
      <c r="L660" s="4">
        <v>15</v>
      </c>
      <c r="M660" s="4">
        <v>42</v>
      </c>
      <c r="N660" s="4">
        <v>45</v>
      </c>
    </row>
    <row r="661" spans="1:14">
      <c r="A661" s="3" t="s">
        <v>1310</v>
      </c>
      <c r="B661" s="2" t="s">
        <v>1311</v>
      </c>
      <c r="C661" s="4">
        <v>726</v>
      </c>
      <c r="D661" s="4">
        <v>729</v>
      </c>
      <c r="E661" s="4">
        <v>693</v>
      </c>
      <c r="F661" s="4">
        <v>32000</v>
      </c>
      <c r="G661" s="4">
        <v>38800</v>
      </c>
      <c r="H661" s="4">
        <v>45600</v>
      </c>
      <c r="I661" s="4">
        <v>282</v>
      </c>
      <c r="J661" s="4">
        <v>288</v>
      </c>
      <c r="K661" s="4">
        <v>294</v>
      </c>
      <c r="L661" s="4">
        <v>60</v>
      </c>
      <c r="M661" s="4">
        <v>123</v>
      </c>
      <c r="N661" s="4">
        <v>183</v>
      </c>
    </row>
    <row r="662" spans="1:14">
      <c r="A662" s="3" t="s">
        <v>1312</v>
      </c>
      <c r="B662" s="2" t="s">
        <v>1313</v>
      </c>
      <c r="C662" s="4">
        <v>183</v>
      </c>
      <c r="D662" s="4">
        <v>210</v>
      </c>
      <c r="E662" s="4">
        <v>231</v>
      </c>
      <c r="F662" s="4">
        <v>52500</v>
      </c>
      <c r="G662" s="4">
        <v>45000</v>
      </c>
      <c r="H662" s="4">
        <v>81300</v>
      </c>
      <c r="I662" s="4">
        <v>66</v>
      </c>
      <c r="J662" s="4">
        <v>78</v>
      </c>
      <c r="K662" s="4">
        <v>87</v>
      </c>
      <c r="L662" s="4">
        <v>27</v>
      </c>
      <c r="M662" s="4">
        <v>39</v>
      </c>
      <c r="N662" s="4">
        <v>63</v>
      </c>
    </row>
    <row r="663" spans="1:14">
      <c r="A663" s="3" t="s">
        <v>1314</v>
      </c>
      <c r="B663" s="2" t="s">
        <v>1315</v>
      </c>
      <c r="C663" s="4">
        <v>222</v>
      </c>
      <c r="D663" s="4">
        <v>228</v>
      </c>
      <c r="E663" s="4">
        <v>237</v>
      </c>
      <c r="F663" s="4">
        <v>64000</v>
      </c>
      <c r="G663" s="4">
        <v>65000</v>
      </c>
      <c r="H663" s="4">
        <v>71000</v>
      </c>
      <c r="I663" s="4">
        <v>84</v>
      </c>
      <c r="J663" s="4">
        <v>84</v>
      </c>
      <c r="K663" s="4">
        <v>90</v>
      </c>
      <c r="L663" s="4">
        <v>24</v>
      </c>
      <c r="M663" s="4">
        <v>48</v>
      </c>
      <c r="N663" s="4">
        <v>60</v>
      </c>
    </row>
    <row r="664" spans="1:14">
      <c r="A664" s="3" t="s">
        <v>1316</v>
      </c>
      <c r="B664" s="2" t="s">
        <v>1317</v>
      </c>
      <c r="C664" s="4">
        <v>1803</v>
      </c>
      <c r="D664" s="4">
        <v>1908</v>
      </c>
      <c r="E664" s="4">
        <v>1965</v>
      </c>
      <c r="F664" s="4">
        <v>53400</v>
      </c>
      <c r="G664" s="4">
        <v>61700</v>
      </c>
      <c r="H664" s="4">
        <v>75000</v>
      </c>
      <c r="I664" s="4">
        <v>588</v>
      </c>
      <c r="J664" s="4">
        <v>654</v>
      </c>
      <c r="K664" s="4">
        <v>723</v>
      </c>
      <c r="L664" s="4">
        <v>225</v>
      </c>
      <c r="M664" s="4">
        <v>414</v>
      </c>
      <c r="N664" s="4">
        <v>537</v>
      </c>
    </row>
    <row r="665" spans="1:14">
      <c r="A665" s="3" t="s">
        <v>1318</v>
      </c>
      <c r="B665" s="2" t="s">
        <v>1319</v>
      </c>
      <c r="C665" s="4">
        <v>789</v>
      </c>
      <c r="D665" s="4">
        <v>819</v>
      </c>
      <c r="E665" s="4">
        <v>801</v>
      </c>
      <c r="F665" s="4">
        <v>49500</v>
      </c>
      <c r="G665" s="4">
        <v>60000</v>
      </c>
      <c r="H665" s="4">
        <v>68600</v>
      </c>
      <c r="I665" s="4">
        <v>264</v>
      </c>
      <c r="J665" s="4">
        <v>285</v>
      </c>
      <c r="K665" s="4">
        <v>285</v>
      </c>
      <c r="L665" s="4">
        <v>87</v>
      </c>
      <c r="M665" s="4">
        <v>156</v>
      </c>
      <c r="N665" s="4">
        <v>186</v>
      </c>
    </row>
    <row r="666" spans="1:14">
      <c r="A666" s="3" t="s">
        <v>1320</v>
      </c>
      <c r="B666" s="2" t="s">
        <v>1321</v>
      </c>
      <c r="C666" s="4">
        <v>1020</v>
      </c>
      <c r="D666" s="4">
        <v>1038</v>
      </c>
      <c r="E666" s="4">
        <v>999</v>
      </c>
      <c r="F666" s="4">
        <v>47500</v>
      </c>
      <c r="G666" s="4">
        <v>63700</v>
      </c>
      <c r="H666" s="4">
        <v>70800</v>
      </c>
      <c r="I666" s="4">
        <v>339</v>
      </c>
      <c r="J666" s="4">
        <v>348</v>
      </c>
      <c r="K666" s="4">
        <v>369</v>
      </c>
      <c r="L666" s="4">
        <v>120</v>
      </c>
      <c r="M666" s="4">
        <v>207</v>
      </c>
      <c r="N666" s="4">
        <v>243</v>
      </c>
    </row>
    <row r="667" spans="1:14">
      <c r="A667" s="3" t="s">
        <v>1322</v>
      </c>
      <c r="B667" s="2" t="s">
        <v>1323</v>
      </c>
      <c r="C667" s="4">
        <v>2064</v>
      </c>
      <c r="D667" s="4">
        <v>2454</v>
      </c>
      <c r="E667" s="4">
        <v>2625</v>
      </c>
      <c r="F667" s="4">
        <v>51800</v>
      </c>
      <c r="G667" s="4">
        <v>70100</v>
      </c>
      <c r="H667" s="4">
        <v>86900</v>
      </c>
      <c r="I667" s="4">
        <v>696</v>
      </c>
      <c r="J667" s="4">
        <v>819</v>
      </c>
      <c r="K667" s="4">
        <v>936</v>
      </c>
      <c r="L667" s="4">
        <v>315</v>
      </c>
      <c r="M667" s="4">
        <v>582</v>
      </c>
      <c r="N667" s="4">
        <v>744</v>
      </c>
    </row>
    <row r="668" spans="1:14">
      <c r="A668" s="3" t="s">
        <v>1324</v>
      </c>
      <c r="B668" s="2" t="s">
        <v>1325</v>
      </c>
      <c r="C668" s="4">
        <v>891</v>
      </c>
      <c r="D668" s="4">
        <v>891</v>
      </c>
      <c r="E668" s="4">
        <v>906</v>
      </c>
      <c r="F668" s="4">
        <v>53900</v>
      </c>
      <c r="G668" s="4">
        <v>66900</v>
      </c>
      <c r="H668" s="4">
        <v>78900</v>
      </c>
      <c r="I668" s="4">
        <v>297</v>
      </c>
      <c r="J668" s="4">
        <v>324</v>
      </c>
      <c r="K668" s="4">
        <v>336</v>
      </c>
      <c r="L668" s="4">
        <v>117</v>
      </c>
      <c r="M668" s="4">
        <v>204</v>
      </c>
      <c r="N668" s="4">
        <v>255</v>
      </c>
    </row>
    <row r="669" spans="1:14">
      <c r="A669" s="3" t="s">
        <v>1326</v>
      </c>
      <c r="B669" s="2" t="s">
        <v>1327</v>
      </c>
      <c r="C669" s="4">
        <v>2163</v>
      </c>
      <c r="D669" s="4">
        <v>2145</v>
      </c>
      <c r="E669" s="4">
        <v>2190</v>
      </c>
      <c r="F669" s="4">
        <v>50300</v>
      </c>
      <c r="G669" s="4">
        <v>59800</v>
      </c>
      <c r="H669" s="4">
        <v>70300</v>
      </c>
      <c r="I669" s="4">
        <v>711</v>
      </c>
      <c r="J669" s="4">
        <v>744</v>
      </c>
      <c r="K669" s="4">
        <v>816</v>
      </c>
      <c r="L669" s="4">
        <v>267</v>
      </c>
      <c r="M669" s="4">
        <v>453</v>
      </c>
      <c r="N669" s="4">
        <v>609</v>
      </c>
    </row>
    <row r="670" spans="1:14">
      <c r="A670" s="3" t="s">
        <v>1328</v>
      </c>
      <c r="B670" s="2" t="s">
        <v>1329</v>
      </c>
      <c r="C670" s="4">
        <v>846</v>
      </c>
      <c r="D670" s="4">
        <v>966</v>
      </c>
      <c r="E670" s="4">
        <v>987</v>
      </c>
      <c r="F670" s="4">
        <v>50600</v>
      </c>
      <c r="G670" s="4">
        <v>61000</v>
      </c>
      <c r="H670" s="4">
        <v>74800</v>
      </c>
      <c r="I670" s="4">
        <v>297</v>
      </c>
      <c r="J670" s="4">
        <v>336</v>
      </c>
      <c r="K670" s="4">
        <v>369</v>
      </c>
      <c r="L670" s="4">
        <v>105</v>
      </c>
      <c r="M670" s="4">
        <v>207</v>
      </c>
      <c r="N670" s="4">
        <v>261</v>
      </c>
    </row>
    <row r="671" spans="1:14">
      <c r="A671" s="3" t="s">
        <v>1330</v>
      </c>
      <c r="B671" s="2" t="s">
        <v>1331</v>
      </c>
      <c r="C671" s="4">
        <v>504</v>
      </c>
      <c r="D671" s="4">
        <v>468</v>
      </c>
      <c r="E671" s="4">
        <v>711</v>
      </c>
      <c r="F671" s="4">
        <v>58900</v>
      </c>
      <c r="G671" s="4">
        <v>61000</v>
      </c>
      <c r="H671" s="4">
        <v>67900</v>
      </c>
      <c r="I671" s="4">
        <v>162</v>
      </c>
      <c r="J671" s="4">
        <v>162</v>
      </c>
      <c r="K671" s="4">
        <v>270</v>
      </c>
      <c r="L671" s="4">
        <v>66</v>
      </c>
      <c r="M671" s="4">
        <v>99</v>
      </c>
      <c r="N671" s="4">
        <v>165</v>
      </c>
    </row>
    <row r="672" spans="1:14">
      <c r="A672" s="3" t="s">
        <v>1332</v>
      </c>
      <c r="B672" s="2" t="s">
        <v>1333</v>
      </c>
      <c r="C672" s="4">
        <v>1848</v>
      </c>
      <c r="D672" s="4">
        <v>1785</v>
      </c>
      <c r="E672" s="4">
        <v>1725</v>
      </c>
      <c r="F672" s="4">
        <v>46600</v>
      </c>
      <c r="G672" s="4">
        <v>49300</v>
      </c>
      <c r="H672" s="4">
        <v>55000</v>
      </c>
      <c r="I672" s="4">
        <v>687</v>
      </c>
      <c r="J672" s="4">
        <v>678</v>
      </c>
      <c r="K672" s="4">
        <v>684</v>
      </c>
      <c r="L672" s="4">
        <v>246</v>
      </c>
      <c r="M672" s="4">
        <v>360</v>
      </c>
      <c r="N672" s="4">
        <v>447</v>
      </c>
    </row>
    <row r="673" spans="1:14">
      <c r="A673" s="3" t="s">
        <v>1334</v>
      </c>
      <c r="B673" s="2" t="s">
        <v>1335</v>
      </c>
      <c r="C673" s="4">
        <v>789</v>
      </c>
      <c r="D673" s="4">
        <v>714</v>
      </c>
      <c r="E673" s="4">
        <v>666</v>
      </c>
      <c r="F673" s="4">
        <v>43000</v>
      </c>
      <c r="G673" s="4">
        <v>42200</v>
      </c>
      <c r="H673" s="4">
        <v>55000</v>
      </c>
      <c r="I673" s="4">
        <v>252</v>
      </c>
      <c r="J673" s="4">
        <v>258</v>
      </c>
      <c r="K673" s="4">
        <v>255</v>
      </c>
      <c r="L673" s="4">
        <v>63</v>
      </c>
      <c r="M673" s="4">
        <v>111</v>
      </c>
      <c r="N673" s="4">
        <v>159</v>
      </c>
    </row>
    <row r="674" spans="1:14">
      <c r="A674" s="3" t="s">
        <v>1336</v>
      </c>
      <c r="B674" s="2" t="s">
        <v>1337</v>
      </c>
      <c r="C674" s="4">
        <v>2211</v>
      </c>
      <c r="D674" s="4">
        <v>2025</v>
      </c>
      <c r="E674" s="4">
        <v>1899</v>
      </c>
      <c r="F674" s="4">
        <v>31900</v>
      </c>
      <c r="G674" s="4">
        <v>36700</v>
      </c>
      <c r="H674" s="4">
        <v>38400</v>
      </c>
      <c r="I674" s="4">
        <v>747</v>
      </c>
      <c r="J674" s="4">
        <v>729</v>
      </c>
      <c r="K674" s="4">
        <v>741</v>
      </c>
      <c r="L674" s="4">
        <v>144</v>
      </c>
      <c r="M674" s="4">
        <v>273</v>
      </c>
      <c r="N674" s="4">
        <v>372</v>
      </c>
    </row>
    <row r="675" spans="1:14">
      <c r="A675" s="3" t="s">
        <v>1338</v>
      </c>
      <c r="B675" s="2" t="s">
        <v>1339</v>
      </c>
      <c r="C675" s="4">
        <v>2274</v>
      </c>
      <c r="D675" s="4">
        <v>2055</v>
      </c>
      <c r="E675" s="4">
        <v>2034</v>
      </c>
      <c r="F675" s="4">
        <v>26900</v>
      </c>
      <c r="G675" s="4">
        <v>31300</v>
      </c>
      <c r="H675" s="4">
        <v>32500</v>
      </c>
      <c r="I675" s="4">
        <v>789</v>
      </c>
      <c r="J675" s="4">
        <v>744</v>
      </c>
      <c r="K675" s="4">
        <v>771</v>
      </c>
      <c r="L675" s="4">
        <v>141</v>
      </c>
      <c r="M675" s="4">
        <v>252</v>
      </c>
      <c r="N675" s="4">
        <v>381</v>
      </c>
    </row>
    <row r="676" spans="1:14">
      <c r="A676" s="3" t="s">
        <v>1340</v>
      </c>
      <c r="B676" s="2" t="s">
        <v>1341</v>
      </c>
      <c r="C676" s="4">
        <v>930</v>
      </c>
      <c r="D676" s="4">
        <v>807</v>
      </c>
      <c r="E676" s="4">
        <v>720</v>
      </c>
      <c r="F676" s="4">
        <v>24700</v>
      </c>
      <c r="G676" s="4">
        <v>24100</v>
      </c>
      <c r="H676" s="4">
        <v>35600</v>
      </c>
      <c r="I676" s="4">
        <v>306</v>
      </c>
      <c r="J676" s="4">
        <v>297</v>
      </c>
      <c r="K676" s="4">
        <v>288</v>
      </c>
      <c r="L676" s="4">
        <v>36</v>
      </c>
      <c r="M676" s="4">
        <v>69</v>
      </c>
      <c r="N676" s="4">
        <v>108</v>
      </c>
    </row>
    <row r="677" spans="1:14">
      <c r="A677" s="3" t="s">
        <v>1342</v>
      </c>
      <c r="B677" s="2" t="s">
        <v>1343</v>
      </c>
      <c r="C677" s="4">
        <v>3360</v>
      </c>
      <c r="D677" s="4">
        <v>3141</v>
      </c>
      <c r="E677" s="4">
        <v>2979</v>
      </c>
      <c r="F677" s="4">
        <v>41300</v>
      </c>
      <c r="G677" s="4">
        <v>42900</v>
      </c>
      <c r="H677" s="4">
        <v>51300</v>
      </c>
      <c r="I677" s="4">
        <v>1059</v>
      </c>
      <c r="J677" s="4">
        <v>1044</v>
      </c>
      <c r="K677" s="4">
        <v>1038</v>
      </c>
      <c r="L677" s="4">
        <v>246</v>
      </c>
      <c r="M677" s="4">
        <v>471</v>
      </c>
      <c r="N677" s="4">
        <v>636</v>
      </c>
    </row>
    <row r="678" spans="1:14">
      <c r="A678" s="3" t="s">
        <v>1344</v>
      </c>
      <c r="B678" s="2" t="s">
        <v>1345</v>
      </c>
      <c r="C678" s="4">
        <v>2439</v>
      </c>
      <c r="D678" s="4">
        <v>2403</v>
      </c>
      <c r="E678" s="4">
        <v>2070</v>
      </c>
      <c r="F678" s="4">
        <v>33500</v>
      </c>
      <c r="G678" s="4">
        <v>37700</v>
      </c>
      <c r="H678" s="4">
        <v>39500</v>
      </c>
      <c r="I678" s="4">
        <v>756</v>
      </c>
      <c r="J678" s="4">
        <v>765</v>
      </c>
      <c r="K678" s="4">
        <v>741</v>
      </c>
      <c r="L678" s="4">
        <v>129</v>
      </c>
      <c r="M678" s="4">
        <v>264</v>
      </c>
      <c r="N678" s="4">
        <v>375</v>
      </c>
    </row>
    <row r="679" spans="1:14">
      <c r="A679" s="3" t="s">
        <v>1346</v>
      </c>
      <c r="B679" s="2" t="s">
        <v>1347</v>
      </c>
      <c r="C679" s="4">
        <v>174</v>
      </c>
      <c r="D679" s="4">
        <v>159</v>
      </c>
      <c r="E679" s="4">
        <v>156</v>
      </c>
      <c r="F679" s="4">
        <v>47500</v>
      </c>
      <c r="G679" s="4">
        <v>46700</v>
      </c>
      <c r="H679" s="4">
        <v>61700</v>
      </c>
      <c r="I679" s="4">
        <v>63</v>
      </c>
      <c r="J679" s="4">
        <v>63</v>
      </c>
      <c r="K679" s="4">
        <v>60</v>
      </c>
      <c r="L679" s="4">
        <v>18</v>
      </c>
      <c r="M679" s="4">
        <v>42</v>
      </c>
      <c r="N679" s="4">
        <v>39</v>
      </c>
    </row>
    <row r="680" spans="1:14">
      <c r="A680" s="3" t="s">
        <v>1348</v>
      </c>
      <c r="B680" s="2" t="s">
        <v>1349</v>
      </c>
      <c r="C680" s="4">
        <v>2586</v>
      </c>
      <c r="D680" s="4">
        <v>2628</v>
      </c>
      <c r="E680" s="4">
        <v>2928</v>
      </c>
      <c r="F680" s="4">
        <v>30400</v>
      </c>
      <c r="G680" s="4">
        <v>34600</v>
      </c>
      <c r="H680" s="4">
        <v>46300</v>
      </c>
      <c r="I680" s="4">
        <v>1083</v>
      </c>
      <c r="J680" s="4">
        <v>1134</v>
      </c>
      <c r="K680" s="4">
        <v>1260</v>
      </c>
      <c r="L680" s="4">
        <v>249</v>
      </c>
      <c r="M680" s="4">
        <v>498</v>
      </c>
      <c r="N680" s="4">
        <v>759</v>
      </c>
    </row>
    <row r="681" spans="1:14">
      <c r="A681" s="3" t="s">
        <v>1350</v>
      </c>
      <c r="B681" s="2" t="s">
        <v>1351</v>
      </c>
      <c r="C681" s="4">
        <v>3540</v>
      </c>
      <c r="D681" s="4">
        <v>3678</v>
      </c>
      <c r="E681" s="4">
        <v>4164</v>
      </c>
      <c r="F681" s="4">
        <v>34800</v>
      </c>
      <c r="G681" s="4">
        <v>41600</v>
      </c>
      <c r="H681" s="4">
        <v>49800</v>
      </c>
      <c r="I681" s="4">
        <v>1329</v>
      </c>
      <c r="J681" s="4">
        <v>1437</v>
      </c>
      <c r="K681" s="4">
        <v>1656</v>
      </c>
      <c r="L681" s="4">
        <v>333</v>
      </c>
      <c r="M681" s="4">
        <v>714</v>
      </c>
      <c r="N681" s="4">
        <v>1101</v>
      </c>
    </row>
    <row r="682" spans="1:14">
      <c r="A682" s="3" t="s">
        <v>1352</v>
      </c>
      <c r="B682" s="2" t="s">
        <v>1353</v>
      </c>
      <c r="C682" s="4">
        <v>3783</v>
      </c>
      <c r="D682" s="4">
        <v>3768</v>
      </c>
      <c r="E682" s="4">
        <v>3777</v>
      </c>
      <c r="F682" s="4">
        <v>30900</v>
      </c>
      <c r="G682" s="4">
        <v>33300</v>
      </c>
      <c r="H682" s="4">
        <v>38700</v>
      </c>
      <c r="I682" s="4">
        <v>1410</v>
      </c>
      <c r="J682" s="4">
        <v>1473</v>
      </c>
      <c r="K682" s="4">
        <v>1515</v>
      </c>
      <c r="L682" s="4">
        <v>288</v>
      </c>
      <c r="M682" s="4">
        <v>600</v>
      </c>
      <c r="N682" s="4">
        <v>840</v>
      </c>
    </row>
    <row r="683" spans="1:14">
      <c r="A683" s="3" t="s">
        <v>1354</v>
      </c>
      <c r="B683" s="2" t="s">
        <v>1355</v>
      </c>
      <c r="C683" s="4">
        <v>519</v>
      </c>
      <c r="D683" s="4">
        <v>612</v>
      </c>
      <c r="E683" s="4">
        <v>672</v>
      </c>
      <c r="F683" s="4">
        <v>28100</v>
      </c>
      <c r="G683" s="4">
        <v>38800</v>
      </c>
      <c r="H683" s="4">
        <v>52100</v>
      </c>
      <c r="I683" s="4">
        <v>210</v>
      </c>
      <c r="J683" s="4">
        <v>240</v>
      </c>
      <c r="K683" s="4">
        <v>264</v>
      </c>
      <c r="L683" s="4">
        <v>60</v>
      </c>
      <c r="M683" s="4">
        <v>138</v>
      </c>
      <c r="N683" s="4">
        <v>189</v>
      </c>
    </row>
    <row r="684" spans="1:14">
      <c r="A684" s="3" t="s">
        <v>1356</v>
      </c>
      <c r="B684" s="2" t="s">
        <v>1357</v>
      </c>
      <c r="C684" s="4">
        <v>2916</v>
      </c>
      <c r="D684" s="4">
        <v>3582</v>
      </c>
      <c r="E684" s="4">
        <v>4056</v>
      </c>
      <c r="F684" s="4">
        <v>26400</v>
      </c>
      <c r="G684" s="4">
        <v>29500</v>
      </c>
      <c r="H684" s="4">
        <v>36400</v>
      </c>
      <c r="I684" s="4">
        <v>1188</v>
      </c>
      <c r="J684" s="4">
        <v>1458</v>
      </c>
      <c r="K684" s="4">
        <v>1671</v>
      </c>
      <c r="L684" s="4">
        <v>276</v>
      </c>
      <c r="M684" s="4">
        <v>729</v>
      </c>
      <c r="N684" s="4">
        <v>1146</v>
      </c>
    </row>
    <row r="685" spans="1:14">
      <c r="A685" s="3" t="s">
        <v>1358</v>
      </c>
      <c r="B685" s="2" t="s">
        <v>1359</v>
      </c>
      <c r="C685" s="4">
        <v>999</v>
      </c>
      <c r="D685" s="4">
        <v>1176</v>
      </c>
      <c r="E685" s="4">
        <v>1047</v>
      </c>
      <c r="F685" s="4">
        <v>26100</v>
      </c>
      <c r="G685" s="4">
        <v>39600</v>
      </c>
      <c r="H685" s="4">
        <v>45000</v>
      </c>
      <c r="I685" s="4">
        <v>378</v>
      </c>
      <c r="J685" s="4">
        <v>438</v>
      </c>
      <c r="K685" s="4">
        <v>399</v>
      </c>
      <c r="L685" s="4">
        <v>66</v>
      </c>
      <c r="M685" s="4">
        <v>156</v>
      </c>
      <c r="N685" s="4">
        <v>216</v>
      </c>
    </row>
    <row r="686" spans="1:14">
      <c r="A686" s="3" t="s">
        <v>1360</v>
      </c>
      <c r="B686" s="2" t="s">
        <v>1361</v>
      </c>
      <c r="C686" s="4">
        <v>1968</v>
      </c>
      <c r="D686" s="4">
        <v>2205</v>
      </c>
      <c r="E686" s="4">
        <v>2547</v>
      </c>
      <c r="F686" s="4">
        <v>28700</v>
      </c>
      <c r="G686" s="4">
        <v>42500</v>
      </c>
      <c r="H686" s="4">
        <v>54400</v>
      </c>
      <c r="I686" s="4">
        <v>852</v>
      </c>
      <c r="J686" s="4">
        <v>894</v>
      </c>
      <c r="K686" s="4">
        <v>1053</v>
      </c>
      <c r="L686" s="4">
        <v>285</v>
      </c>
      <c r="M686" s="4">
        <v>570</v>
      </c>
      <c r="N686" s="4">
        <v>849</v>
      </c>
    </row>
    <row r="687" spans="1:14">
      <c r="A687" s="3" t="s">
        <v>1362</v>
      </c>
      <c r="B687" s="2" t="s">
        <v>1363</v>
      </c>
      <c r="C687" s="4">
        <v>3123</v>
      </c>
      <c r="D687" s="4">
        <v>3255</v>
      </c>
      <c r="E687" s="4">
        <v>3456</v>
      </c>
      <c r="F687" s="4">
        <v>36900</v>
      </c>
      <c r="G687" s="4">
        <v>49700</v>
      </c>
      <c r="H687" s="4">
        <v>56300</v>
      </c>
      <c r="I687" s="4">
        <v>1119</v>
      </c>
      <c r="J687" s="4">
        <v>1176</v>
      </c>
      <c r="K687" s="4">
        <v>1257</v>
      </c>
      <c r="L687" s="4">
        <v>366</v>
      </c>
      <c r="M687" s="4">
        <v>702</v>
      </c>
      <c r="N687" s="4">
        <v>936</v>
      </c>
    </row>
    <row r="688" spans="1:14">
      <c r="A688" s="3" t="s">
        <v>1364</v>
      </c>
      <c r="B688" s="2" t="s">
        <v>1365</v>
      </c>
      <c r="C688" s="4">
        <v>1941</v>
      </c>
      <c r="D688" s="4">
        <v>3093</v>
      </c>
      <c r="E688" s="4">
        <v>4206</v>
      </c>
      <c r="F688" s="4">
        <v>37300</v>
      </c>
      <c r="G688" s="4">
        <v>54200</v>
      </c>
      <c r="H688" s="4">
        <v>64700</v>
      </c>
      <c r="I688" s="4">
        <v>696</v>
      </c>
      <c r="J688" s="4">
        <v>1134</v>
      </c>
      <c r="K688" s="4">
        <v>1545</v>
      </c>
      <c r="L688" s="4">
        <v>231</v>
      </c>
      <c r="M688" s="4">
        <v>702</v>
      </c>
      <c r="N688" s="4">
        <v>1245</v>
      </c>
    </row>
    <row r="689" spans="1:14">
      <c r="A689" s="3" t="s">
        <v>1366</v>
      </c>
      <c r="B689" s="2" t="s">
        <v>1367</v>
      </c>
      <c r="C689" s="4">
        <v>960</v>
      </c>
      <c r="D689" s="4">
        <v>1449</v>
      </c>
      <c r="E689" s="4">
        <v>2493</v>
      </c>
      <c r="F689" s="4">
        <v>26900</v>
      </c>
      <c r="G689" s="4">
        <v>32700</v>
      </c>
      <c r="H689" s="4">
        <v>50700</v>
      </c>
      <c r="I689" s="4">
        <v>342</v>
      </c>
      <c r="J689" s="4">
        <v>555</v>
      </c>
      <c r="K689" s="4">
        <v>921</v>
      </c>
      <c r="L689" s="4">
        <v>87</v>
      </c>
      <c r="M689" s="4">
        <v>309</v>
      </c>
      <c r="N689" s="4">
        <v>675</v>
      </c>
    </row>
    <row r="690" spans="1:14">
      <c r="A690" s="3" t="s">
        <v>1368</v>
      </c>
      <c r="B690" s="2" t="s">
        <v>1369</v>
      </c>
      <c r="C690" s="4">
        <v>609</v>
      </c>
      <c r="D690" s="4">
        <v>561</v>
      </c>
      <c r="E690" s="4">
        <v>543</v>
      </c>
      <c r="F690" s="4">
        <v>31400</v>
      </c>
      <c r="G690" s="4">
        <v>40300</v>
      </c>
      <c r="H690" s="4">
        <v>54300</v>
      </c>
      <c r="I690" s="4">
        <v>234</v>
      </c>
      <c r="J690" s="4">
        <v>234</v>
      </c>
      <c r="K690" s="4">
        <v>240</v>
      </c>
      <c r="L690" s="4">
        <v>69</v>
      </c>
      <c r="M690" s="4">
        <v>123</v>
      </c>
      <c r="N690" s="4">
        <v>171</v>
      </c>
    </row>
    <row r="691" spans="1:14">
      <c r="A691" s="3" t="s">
        <v>1370</v>
      </c>
      <c r="B691" s="2" t="s">
        <v>1371</v>
      </c>
      <c r="C691" s="4">
        <v>2304</v>
      </c>
      <c r="D691" s="4">
        <v>2466</v>
      </c>
      <c r="E691" s="4">
        <v>2439</v>
      </c>
      <c r="F691" s="4">
        <v>45000</v>
      </c>
      <c r="G691" s="4">
        <v>60000</v>
      </c>
      <c r="H691" s="4">
        <v>70300</v>
      </c>
      <c r="I691" s="4">
        <v>789</v>
      </c>
      <c r="J691" s="4">
        <v>849</v>
      </c>
      <c r="K691" s="4">
        <v>906</v>
      </c>
      <c r="L691" s="4">
        <v>336</v>
      </c>
      <c r="M691" s="4">
        <v>576</v>
      </c>
      <c r="N691" s="4">
        <v>702</v>
      </c>
    </row>
    <row r="692" spans="1:14">
      <c r="A692" s="3" t="s">
        <v>1372</v>
      </c>
      <c r="B692" s="2" t="s">
        <v>1373</v>
      </c>
      <c r="C692" s="4">
        <v>615</v>
      </c>
      <c r="D692" s="4">
        <v>681</v>
      </c>
      <c r="E692" s="4">
        <v>672</v>
      </c>
      <c r="F692" s="4">
        <v>30400</v>
      </c>
      <c r="G692" s="4">
        <v>55000</v>
      </c>
      <c r="H692" s="4">
        <v>55000</v>
      </c>
      <c r="I692" s="4">
        <v>183</v>
      </c>
      <c r="J692" s="4">
        <v>201</v>
      </c>
      <c r="K692" s="4">
        <v>219</v>
      </c>
      <c r="L692" s="4">
        <v>33</v>
      </c>
      <c r="M692" s="4">
        <v>75</v>
      </c>
      <c r="N692" s="4">
        <v>120</v>
      </c>
    </row>
    <row r="693" spans="1:14">
      <c r="A693" s="3" t="s">
        <v>1374</v>
      </c>
      <c r="B693" s="2" t="s">
        <v>1375</v>
      </c>
      <c r="C693" s="4">
        <v>0</v>
      </c>
      <c r="D693" s="4">
        <v>0</v>
      </c>
      <c r="E693" s="4">
        <v>0</v>
      </c>
      <c r="F693" s="4" t="s">
        <v>4025</v>
      </c>
      <c r="G693" s="4" t="s">
        <v>4025</v>
      </c>
      <c r="H693" s="4" t="s">
        <v>4025</v>
      </c>
      <c r="I693" s="4">
        <v>0</v>
      </c>
      <c r="J693" s="4">
        <v>0</v>
      </c>
      <c r="K693" s="4">
        <v>0</v>
      </c>
      <c r="L693" s="4" t="s">
        <v>4025</v>
      </c>
      <c r="M693" s="4" t="s">
        <v>4025</v>
      </c>
      <c r="N693" s="4" t="s">
        <v>4025</v>
      </c>
    </row>
    <row r="694" spans="1:14">
      <c r="A694" s="3" t="s">
        <v>1376</v>
      </c>
      <c r="B694" s="2" t="s">
        <v>1377</v>
      </c>
      <c r="C694" s="4">
        <v>18</v>
      </c>
      <c r="D694" s="4">
        <v>9</v>
      </c>
      <c r="E694" s="4">
        <v>3</v>
      </c>
      <c r="F694" s="4" t="s">
        <v>4025</v>
      </c>
      <c r="G694" s="4" t="s">
        <v>4025</v>
      </c>
      <c r="H694" s="4" t="s">
        <v>4025</v>
      </c>
      <c r="I694" s="4">
        <v>0</v>
      </c>
      <c r="J694" s="4">
        <v>0</v>
      </c>
      <c r="K694" s="4">
        <v>0</v>
      </c>
      <c r="L694" s="4" t="s">
        <v>4025</v>
      </c>
      <c r="M694" s="4" t="s">
        <v>4025</v>
      </c>
      <c r="N694" s="4" t="s">
        <v>4025</v>
      </c>
    </row>
    <row r="695" spans="1:14">
      <c r="A695" s="3" t="s">
        <v>1378</v>
      </c>
      <c r="B695" s="2" t="s">
        <v>1379</v>
      </c>
      <c r="C695" s="4">
        <v>0</v>
      </c>
      <c r="D695" s="4">
        <v>0</v>
      </c>
      <c r="E695" s="4">
        <v>0</v>
      </c>
      <c r="F695" s="4" t="s">
        <v>4025</v>
      </c>
      <c r="G695" s="4" t="s">
        <v>4025</v>
      </c>
      <c r="H695" s="4" t="s">
        <v>4025</v>
      </c>
      <c r="I695" s="4">
        <v>0</v>
      </c>
      <c r="J695" s="4">
        <v>0</v>
      </c>
      <c r="K695" s="4">
        <v>0</v>
      </c>
      <c r="L695" s="4" t="s">
        <v>4025</v>
      </c>
      <c r="M695" s="4" t="s">
        <v>4025</v>
      </c>
      <c r="N695" s="4" t="s">
        <v>4025</v>
      </c>
    </row>
    <row r="696" spans="1:14">
      <c r="A696" s="3" t="s">
        <v>1380</v>
      </c>
      <c r="B696" s="2" t="s">
        <v>1381</v>
      </c>
      <c r="C696" s="4">
        <v>0</v>
      </c>
      <c r="D696" s="4">
        <v>0</v>
      </c>
      <c r="E696" s="4">
        <v>0</v>
      </c>
      <c r="F696" s="4" t="s">
        <v>4025</v>
      </c>
      <c r="G696" s="4" t="s">
        <v>4025</v>
      </c>
      <c r="H696" s="4" t="s">
        <v>4025</v>
      </c>
      <c r="I696" s="4">
        <v>0</v>
      </c>
      <c r="J696" s="4">
        <v>0</v>
      </c>
      <c r="K696" s="4">
        <v>0</v>
      </c>
      <c r="L696" s="4" t="s">
        <v>4025</v>
      </c>
      <c r="M696" s="4" t="s">
        <v>4025</v>
      </c>
      <c r="N696" s="4" t="s">
        <v>4025</v>
      </c>
    </row>
    <row r="697" spans="1:14">
      <c r="A697" s="3" t="s">
        <v>1382</v>
      </c>
      <c r="B697" s="2" t="s">
        <v>1383</v>
      </c>
      <c r="C697" s="4">
        <v>381</v>
      </c>
      <c r="D697" s="4">
        <v>459</v>
      </c>
      <c r="E697" s="4">
        <v>438</v>
      </c>
      <c r="F697" s="4">
        <v>32500</v>
      </c>
      <c r="G697" s="4">
        <v>45000</v>
      </c>
      <c r="H697" s="4">
        <v>45000</v>
      </c>
      <c r="I697" s="4">
        <v>105</v>
      </c>
      <c r="J697" s="4">
        <v>123</v>
      </c>
      <c r="K697" s="4">
        <v>141</v>
      </c>
      <c r="L697" s="4">
        <v>24</v>
      </c>
      <c r="M697" s="4">
        <v>48</v>
      </c>
      <c r="N697" s="4">
        <v>75</v>
      </c>
    </row>
    <row r="698" spans="1:14">
      <c r="A698" s="3" t="s">
        <v>1384</v>
      </c>
      <c r="B698" s="2" t="s">
        <v>1385</v>
      </c>
      <c r="C698" s="4">
        <v>2235</v>
      </c>
      <c r="D698" s="4">
        <v>3090</v>
      </c>
      <c r="E698" s="4">
        <v>3390</v>
      </c>
      <c r="F698" s="4">
        <v>51300</v>
      </c>
      <c r="G698" s="4">
        <v>63700</v>
      </c>
      <c r="H698" s="4">
        <v>71300</v>
      </c>
      <c r="I698" s="4">
        <v>765</v>
      </c>
      <c r="J698" s="4">
        <v>1134</v>
      </c>
      <c r="K698" s="4">
        <v>1326</v>
      </c>
      <c r="L698" s="4">
        <v>408</v>
      </c>
      <c r="M698" s="4">
        <v>900</v>
      </c>
      <c r="N698" s="4">
        <v>1161</v>
      </c>
    </row>
    <row r="699" spans="1:14">
      <c r="A699" s="3" t="s">
        <v>1386</v>
      </c>
      <c r="B699" s="2" t="s">
        <v>1387</v>
      </c>
      <c r="C699" s="4">
        <v>1911</v>
      </c>
      <c r="D699" s="4">
        <v>2661</v>
      </c>
      <c r="E699" s="4">
        <v>3876</v>
      </c>
      <c r="F699" s="4">
        <v>47400</v>
      </c>
      <c r="G699" s="4">
        <v>68300</v>
      </c>
      <c r="H699" s="4">
        <v>75800</v>
      </c>
      <c r="I699" s="4">
        <v>612</v>
      </c>
      <c r="J699" s="4">
        <v>855</v>
      </c>
      <c r="K699" s="4">
        <v>1347</v>
      </c>
      <c r="L699" s="4">
        <v>288</v>
      </c>
      <c r="M699" s="4">
        <v>627</v>
      </c>
      <c r="N699" s="4">
        <v>1095</v>
      </c>
    </row>
    <row r="700" spans="1:14">
      <c r="A700" s="3" t="s">
        <v>1388</v>
      </c>
      <c r="B700" s="2" t="s">
        <v>1389</v>
      </c>
      <c r="C700" s="4">
        <v>1545</v>
      </c>
      <c r="D700" s="4">
        <v>2688</v>
      </c>
      <c r="E700" s="4">
        <v>2859</v>
      </c>
      <c r="F700" s="4">
        <v>42000</v>
      </c>
      <c r="G700" s="4">
        <v>54100</v>
      </c>
      <c r="H700" s="4">
        <v>65000</v>
      </c>
      <c r="I700" s="4">
        <v>594</v>
      </c>
      <c r="J700" s="4">
        <v>1002</v>
      </c>
      <c r="K700" s="4">
        <v>1116</v>
      </c>
      <c r="L700" s="4">
        <v>237</v>
      </c>
      <c r="M700" s="4">
        <v>723</v>
      </c>
      <c r="N700" s="4">
        <v>915</v>
      </c>
    </row>
    <row r="701" spans="1:14">
      <c r="A701" s="3" t="s">
        <v>1390</v>
      </c>
      <c r="B701" s="2" t="s">
        <v>1391</v>
      </c>
      <c r="C701" s="4">
        <v>3189</v>
      </c>
      <c r="D701" s="4">
        <v>3456</v>
      </c>
      <c r="E701" s="4">
        <v>3633</v>
      </c>
      <c r="F701" s="4">
        <v>37500</v>
      </c>
      <c r="G701" s="4">
        <v>50800</v>
      </c>
      <c r="H701" s="4">
        <v>54300</v>
      </c>
      <c r="I701" s="4">
        <v>1161</v>
      </c>
      <c r="J701" s="4">
        <v>1314</v>
      </c>
      <c r="K701" s="4">
        <v>1395</v>
      </c>
      <c r="L701" s="4">
        <v>435</v>
      </c>
      <c r="M701" s="4">
        <v>768</v>
      </c>
      <c r="N701" s="4">
        <v>1053</v>
      </c>
    </row>
    <row r="702" spans="1:14">
      <c r="A702" s="3" t="s">
        <v>1392</v>
      </c>
      <c r="B702" s="2" t="s">
        <v>1393</v>
      </c>
      <c r="C702" s="4">
        <v>1191</v>
      </c>
      <c r="D702" s="4">
        <v>2724</v>
      </c>
      <c r="E702" s="4">
        <v>3447</v>
      </c>
      <c r="F702" s="4">
        <v>42900</v>
      </c>
      <c r="G702" s="4">
        <v>56000</v>
      </c>
      <c r="H702" s="4">
        <v>70200</v>
      </c>
      <c r="I702" s="4">
        <v>414</v>
      </c>
      <c r="J702" s="4">
        <v>945</v>
      </c>
      <c r="K702" s="4">
        <v>1212</v>
      </c>
      <c r="L702" s="4">
        <v>189</v>
      </c>
      <c r="M702" s="4">
        <v>693</v>
      </c>
      <c r="N702" s="4">
        <v>1062</v>
      </c>
    </row>
    <row r="703" spans="1:14">
      <c r="A703" s="3" t="s">
        <v>1394</v>
      </c>
      <c r="B703" s="2" t="s">
        <v>1395</v>
      </c>
      <c r="C703" s="4">
        <v>291</v>
      </c>
      <c r="D703" s="4">
        <v>222</v>
      </c>
      <c r="E703" s="4">
        <v>255</v>
      </c>
      <c r="F703" s="4">
        <v>31700</v>
      </c>
      <c r="G703" s="4">
        <v>33300</v>
      </c>
      <c r="H703" s="4">
        <v>40800</v>
      </c>
      <c r="I703" s="4">
        <v>90</v>
      </c>
      <c r="J703" s="4">
        <v>81</v>
      </c>
      <c r="K703" s="4">
        <v>87</v>
      </c>
      <c r="L703" s="4">
        <v>18</v>
      </c>
      <c r="M703" s="4">
        <v>24</v>
      </c>
      <c r="N703" s="4">
        <v>36</v>
      </c>
    </row>
    <row r="704" spans="1:14">
      <c r="A704" s="3" t="s">
        <v>1396</v>
      </c>
      <c r="B704" s="2" t="s">
        <v>1397</v>
      </c>
      <c r="C704" s="4">
        <v>15</v>
      </c>
      <c r="D704" s="4">
        <v>3</v>
      </c>
      <c r="E704" s="4">
        <v>0</v>
      </c>
      <c r="F704" s="4" t="s">
        <v>4025</v>
      </c>
      <c r="G704" s="4" t="s">
        <v>4025</v>
      </c>
      <c r="H704" s="4" t="s">
        <v>4025</v>
      </c>
      <c r="I704" s="4">
        <v>0</v>
      </c>
      <c r="J704" s="4">
        <v>0</v>
      </c>
      <c r="K704" s="4">
        <v>0</v>
      </c>
      <c r="L704" s="4" t="s">
        <v>4025</v>
      </c>
      <c r="M704" s="4" t="s">
        <v>4025</v>
      </c>
      <c r="N704" s="4" t="s">
        <v>4025</v>
      </c>
    </row>
    <row r="705" spans="1:14">
      <c r="A705" s="3" t="s">
        <v>1398</v>
      </c>
      <c r="B705" s="2" t="s">
        <v>1399</v>
      </c>
      <c r="C705" s="4">
        <v>1563</v>
      </c>
      <c r="D705" s="4">
        <v>1740</v>
      </c>
      <c r="E705" s="4">
        <v>1707</v>
      </c>
      <c r="F705" s="4">
        <v>37400</v>
      </c>
      <c r="G705" s="4">
        <v>48100</v>
      </c>
      <c r="H705" s="4">
        <v>55500</v>
      </c>
      <c r="I705" s="4">
        <v>600</v>
      </c>
      <c r="J705" s="4">
        <v>663</v>
      </c>
      <c r="K705" s="4">
        <v>702</v>
      </c>
      <c r="L705" s="4">
        <v>237</v>
      </c>
      <c r="M705" s="4">
        <v>411</v>
      </c>
      <c r="N705" s="4">
        <v>528</v>
      </c>
    </row>
    <row r="706" spans="1:14">
      <c r="A706" s="3" t="s">
        <v>1400</v>
      </c>
      <c r="B706" s="2" t="s">
        <v>1401</v>
      </c>
      <c r="C706" s="4">
        <v>2286</v>
      </c>
      <c r="D706" s="4">
        <v>2610</v>
      </c>
      <c r="E706" s="4">
        <v>2832</v>
      </c>
      <c r="F706" s="4">
        <v>41100</v>
      </c>
      <c r="G706" s="4">
        <v>50100</v>
      </c>
      <c r="H706" s="4">
        <v>57000</v>
      </c>
      <c r="I706" s="4">
        <v>831</v>
      </c>
      <c r="J706" s="4">
        <v>945</v>
      </c>
      <c r="K706" s="4">
        <v>1098</v>
      </c>
      <c r="L706" s="4">
        <v>354</v>
      </c>
      <c r="M706" s="4">
        <v>651</v>
      </c>
      <c r="N706" s="4">
        <v>861</v>
      </c>
    </row>
    <row r="707" spans="1:14">
      <c r="A707" s="3" t="s">
        <v>1402</v>
      </c>
      <c r="B707" s="2" t="s">
        <v>1403</v>
      </c>
      <c r="C707" s="4">
        <v>3675</v>
      </c>
      <c r="D707" s="4">
        <v>4248</v>
      </c>
      <c r="E707" s="4">
        <v>4401</v>
      </c>
      <c r="F707" s="4">
        <v>45000</v>
      </c>
      <c r="G707" s="4">
        <v>57100</v>
      </c>
      <c r="H707" s="4">
        <v>68200</v>
      </c>
      <c r="I707" s="4">
        <v>1260</v>
      </c>
      <c r="J707" s="4">
        <v>1461</v>
      </c>
      <c r="K707" s="4">
        <v>1650</v>
      </c>
      <c r="L707" s="4">
        <v>594</v>
      </c>
      <c r="M707" s="4">
        <v>1053</v>
      </c>
      <c r="N707" s="4">
        <v>1329</v>
      </c>
    </row>
    <row r="708" spans="1:14">
      <c r="A708" s="3" t="s">
        <v>1404</v>
      </c>
      <c r="B708" s="2" t="s">
        <v>1405</v>
      </c>
      <c r="C708" s="4">
        <v>4482</v>
      </c>
      <c r="D708" s="4">
        <v>4974</v>
      </c>
      <c r="E708" s="4">
        <v>5286</v>
      </c>
      <c r="F708" s="4">
        <v>45900</v>
      </c>
      <c r="G708" s="4">
        <v>58500</v>
      </c>
      <c r="H708" s="4">
        <v>70000</v>
      </c>
      <c r="I708" s="4">
        <v>1467</v>
      </c>
      <c r="J708" s="4">
        <v>1686</v>
      </c>
      <c r="K708" s="4">
        <v>1935</v>
      </c>
      <c r="L708" s="4">
        <v>594</v>
      </c>
      <c r="M708" s="4">
        <v>1146</v>
      </c>
      <c r="N708" s="4">
        <v>1476</v>
      </c>
    </row>
    <row r="709" spans="1:14">
      <c r="A709" s="3" t="s">
        <v>1406</v>
      </c>
      <c r="B709" s="2" t="s">
        <v>1407</v>
      </c>
      <c r="C709" s="4">
        <v>567</v>
      </c>
      <c r="D709" s="4">
        <v>648</v>
      </c>
      <c r="E709" s="4">
        <v>711</v>
      </c>
      <c r="F709" s="4">
        <v>38300</v>
      </c>
      <c r="G709" s="4">
        <v>49300</v>
      </c>
      <c r="H709" s="4">
        <v>59200</v>
      </c>
      <c r="I709" s="4">
        <v>201</v>
      </c>
      <c r="J709" s="4">
        <v>231</v>
      </c>
      <c r="K709" s="4">
        <v>276</v>
      </c>
      <c r="L709" s="4">
        <v>78</v>
      </c>
      <c r="M709" s="4">
        <v>150</v>
      </c>
      <c r="N709" s="4">
        <v>201</v>
      </c>
    </row>
    <row r="710" spans="1:14">
      <c r="A710" s="3" t="s">
        <v>1408</v>
      </c>
      <c r="B710" s="2" t="s">
        <v>1409</v>
      </c>
      <c r="C710" s="4">
        <v>1809</v>
      </c>
      <c r="D710" s="4">
        <v>2007</v>
      </c>
      <c r="E710" s="4">
        <v>2169</v>
      </c>
      <c r="F710" s="4">
        <v>52000</v>
      </c>
      <c r="G710" s="4">
        <v>62700</v>
      </c>
      <c r="H710" s="4">
        <v>70300</v>
      </c>
      <c r="I710" s="4">
        <v>642</v>
      </c>
      <c r="J710" s="4">
        <v>741</v>
      </c>
      <c r="K710" s="4">
        <v>807</v>
      </c>
      <c r="L710" s="4">
        <v>243</v>
      </c>
      <c r="M710" s="4">
        <v>468</v>
      </c>
      <c r="N710" s="4">
        <v>597</v>
      </c>
    </row>
    <row r="711" spans="1:14">
      <c r="A711" s="3" t="s">
        <v>1410</v>
      </c>
      <c r="B711" s="2" t="s">
        <v>1411</v>
      </c>
      <c r="C711" s="4">
        <v>831</v>
      </c>
      <c r="D711" s="4">
        <v>897</v>
      </c>
      <c r="E711" s="4">
        <v>906</v>
      </c>
      <c r="F711" s="4">
        <v>32300</v>
      </c>
      <c r="G711" s="4">
        <v>46700</v>
      </c>
      <c r="H711" s="4">
        <v>47700</v>
      </c>
      <c r="I711" s="4">
        <v>273</v>
      </c>
      <c r="J711" s="4">
        <v>315</v>
      </c>
      <c r="K711" s="4">
        <v>333</v>
      </c>
      <c r="L711" s="4">
        <v>69</v>
      </c>
      <c r="M711" s="4">
        <v>138</v>
      </c>
      <c r="N711" s="4">
        <v>204</v>
      </c>
    </row>
    <row r="712" spans="1:14">
      <c r="A712" s="3" t="s">
        <v>1412</v>
      </c>
      <c r="B712" s="2" t="s">
        <v>1413</v>
      </c>
      <c r="C712" s="4">
        <v>1953</v>
      </c>
      <c r="D712" s="4">
        <v>2028</v>
      </c>
      <c r="E712" s="4">
        <v>2097</v>
      </c>
      <c r="F712" s="4">
        <v>49800</v>
      </c>
      <c r="G712" s="4">
        <v>58900</v>
      </c>
      <c r="H712" s="4">
        <v>64300</v>
      </c>
      <c r="I712" s="4">
        <v>636</v>
      </c>
      <c r="J712" s="4">
        <v>690</v>
      </c>
      <c r="K712" s="4">
        <v>744</v>
      </c>
      <c r="L712" s="4">
        <v>213</v>
      </c>
      <c r="M712" s="4">
        <v>372</v>
      </c>
      <c r="N712" s="4">
        <v>489</v>
      </c>
    </row>
    <row r="713" spans="1:14">
      <c r="A713" s="3" t="s">
        <v>1414</v>
      </c>
      <c r="B713" s="2" t="s">
        <v>1415</v>
      </c>
      <c r="C713" s="4">
        <v>2532</v>
      </c>
      <c r="D713" s="4">
        <v>2988</v>
      </c>
      <c r="E713" s="4">
        <v>2592</v>
      </c>
      <c r="F713" s="4">
        <v>36700</v>
      </c>
      <c r="G713" s="4">
        <v>51400</v>
      </c>
      <c r="H713" s="4">
        <v>63800</v>
      </c>
      <c r="I713" s="4">
        <v>906</v>
      </c>
      <c r="J713" s="4">
        <v>1080</v>
      </c>
      <c r="K713" s="4">
        <v>990</v>
      </c>
      <c r="L713" s="4">
        <v>279</v>
      </c>
      <c r="M713" s="4">
        <v>501</v>
      </c>
      <c r="N713" s="4">
        <v>648</v>
      </c>
    </row>
    <row r="714" spans="1:14">
      <c r="A714" s="3" t="s">
        <v>1416</v>
      </c>
      <c r="B714" s="2" t="s">
        <v>1417</v>
      </c>
      <c r="C714" s="4">
        <v>3402</v>
      </c>
      <c r="D714" s="4">
        <v>3738</v>
      </c>
      <c r="E714" s="4">
        <v>4134</v>
      </c>
      <c r="F714" s="4">
        <v>39900</v>
      </c>
      <c r="G714" s="4">
        <v>55300</v>
      </c>
      <c r="H714" s="4">
        <v>69100</v>
      </c>
      <c r="I714" s="4">
        <v>1506</v>
      </c>
      <c r="J714" s="4">
        <v>1641</v>
      </c>
      <c r="K714" s="4">
        <v>1896</v>
      </c>
      <c r="L714" s="4">
        <v>456</v>
      </c>
      <c r="M714" s="4">
        <v>900</v>
      </c>
      <c r="N714" s="4">
        <v>1392</v>
      </c>
    </row>
    <row r="715" spans="1:14">
      <c r="A715" s="3" t="s">
        <v>1418</v>
      </c>
      <c r="B715" s="2" t="s">
        <v>1419</v>
      </c>
      <c r="C715" s="4">
        <v>4776</v>
      </c>
      <c r="D715" s="4">
        <v>5013</v>
      </c>
      <c r="E715" s="4">
        <v>5172</v>
      </c>
      <c r="F715" s="4">
        <v>34600</v>
      </c>
      <c r="G715" s="4">
        <v>52100</v>
      </c>
      <c r="H715" s="4">
        <v>65900</v>
      </c>
      <c r="I715" s="4">
        <v>1938</v>
      </c>
      <c r="J715" s="4">
        <v>2028</v>
      </c>
      <c r="K715" s="4">
        <v>2097</v>
      </c>
      <c r="L715" s="4">
        <v>654</v>
      </c>
      <c r="M715" s="4">
        <v>1173</v>
      </c>
      <c r="N715" s="4">
        <v>1593</v>
      </c>
    </row>
    <row r="716" spans="1:14">
      <c r="A716" s="3" t="s">
        <v>1420</v>
      </c>
      <c r="B716" s="2" t="s">
        <v>1421</v>
      </c>
      <c r="C716" s="4">
        <v>69</v>
      </c>
      <c r="D716" s="4">
        <v>63</v>
      </c>
      <c r="E716" s="4">
        <v>69</v>
      </c>
      <c r="F716" s="4">
        <v>25800</v>
      </c>
      <c r="G716" s="4">
        <v>30800</v>
      </c>
      <c r="H716" s="4">
        <v>36300</v>
      </c>
      <c r="I716" s="4">
        <v>33</v>
      </c>
      <c r="J716" s="4">
        <v>36</v>
      </c>
      <c r="K716" s="4">
        <v>45</v>
      </c>
      <c r="L716" s="4">
        <v>3</v>
      </c>
      <c r="M716" s="4">
        <v>12</v>
      </c>
      <c r="N716" s="4">
        <v>24</v>
      </c>
    </row>
    <row r="717" spans="1:14">
      <c r="A717" s="3" t="s">
        <v>1422</v>
      </c>
      <c r="B717" s="2" t="s">
        <v>1423</v>
      </c>
      <c r="C717" s="4">
        <v>5049</v>
      </c>
      <c r="D717" s="4">
        <v>5124</v>
      </c>
      <c r="E717" s="4">
        <v>5163</v>
      </c>
      <c r="F717" s="4">
        <v>28700</v>
      </c>
      <c r="G717" s="4">
        <v>38100</v>
      </c>
      <c r="H717" s="4">
        <v>49900</v>
      </c>
      <c r="I717" s="4">
        <v>1998</v>
      </c>
      <c r="J717" s="4">
        <v>2022</v>
      </c>
      <c r="K717" s="4">
        <v>2061</v>
      </c>
      <c r="L717" s="4">
        <v>534</v>
      </c>
      <c r="M717" s="4">
        <v>990</v>
      </c>
      <c r="N717" s="4">
        <v>1353</v>
      </c>
    </row>
    <row r="718" spans="1:14">
      <c r="A718" s="3" t="s">
        <v>1424</v>
      </c>
      <c r="B718" s="2" t="s">
        <v>1425</v>
      </c>
      <c r="C718" s="4">
        <v>4509</v>
      </c>
      <c r="D718" s="4">
        <v>4764</v>
      </c>
      <c r="E718" s="4">
        <v>4743</v>
      </c>
      <c r="F718" s="4">
        <v>28700</v>
      </c>
      <c r="G718" s="4">
        <v>35100</v>
      </c>
      <c r="H718" s="4">
        <v>42500</v>
      </c>
      <c r="I718" s="4">
        <v>1953</v>
      </c>
      <c r="J718" s="4">
        <v>2130</v>
      </c>
      <c r="K718" s="4">
        <v>2172</v>
      </c>
      <c r="L718" s="4">
        <v>537</v>
      </c>
      <c r="M718" s="4">
        <v>1038</v>
      </c>
      <c r="N718" s="4">
        <v>1416</v>
      </c>
    </row>
    <row r="719" spans="1:14">
      <c r="A719" s="3" t="s">
        <v>1426</v>
      </c>
      <c r="B719" s="2" t="s">
        <v>1427</v>
      </c>
      <c r="C719" s="4">
        <v>4932</v>
      </c>
      <c r="D719" s="4">
        <v>5079</v>
      </c>
      <c r="E719" s="4">
        <v>5151</v>
      </c>
      <c r="F719" s="4">
        <v>39100</v>
      </c>
      <c r="G719" s="4">
        <v>51400</v>
      </c>
      <c r="H719" s="4">
        <v>63300</v>
      </c>
      <c r="I719" s="4">
        <v>1905</v>
      </c>
      <c r="J719" s="4">
        <v>1968</v>
      </c>
      <c r="K719" s="4">
        <v>2055</v>
      </c>
      <c r="L719" s="4">
        <v>819</v>
      </c>
      <c r="M719" s="4">
        <v>1293</v>
      </c>
      <c r="N719" s="4">
        <v>1644</v>
      </c>
    </row>
    <row r="720" spans="1:14">
      <c r="A720" s="3" t="s">
        <v>1428</v>
      </c>
      <c r="B720" s="2" t="s">
        <v>1429</v>
      </c>
      <c r="C720" s="4">
        <v>3372</v>
      </c>
      <c r="D720" s="4">
        <v>3399</v>
      </c>
      <c r="E720" s="4">
        <v>3534</v>
      </c>
      <c r="F720" s="4">
        <v>34600</v>
      </c>
      <c r="G720" s="4">
        <v>47700</v>
      </c>
      <c r="H720" s="4">
        <v>57400</v>
      </c>
      <c r="I720" s="4">
        <v>1152</v>
      </c>
      <c r="J720" s="4">
        <v>1188</v>
      </c>
      <c r="K720" s="4">
        <v>1248</v>
      </c>
      <c r="L720" s="4">
        <v>432</v>
      </c>
      <c r="M720" s="4">
        <v>738</v>
      </c>
      <c r="N720" s="4">
        <v>960</v>
      </c>
    </row>
    <row r="721" spans="1:14">
      <c r="A721" s="3" t="s">
        <v>1430</v>
      </c>
      <c r="B721" s="2" t="s">
        <v>1431</v>
      </c>
      <c r="C721" s="4">
        <v>3669</v>
      </c>
      <c r="D721" s="4">
        <v>3729</v>
      </c>
      <c r="E721" s="4">
        <v>3750</v>
      </c>
      <c r="F721" s="4">
        <v>29500</v>
      </c>
      <c r="G721" s="4">
        <v>38800</v>
      </c>
      <c r="H721" s="4">
        <v>48700</v>
      </c>
      <c r="I721" s="4">
        <v>1680</v>
      </c>
      <c r="J721" s="4">
        <v>1710</v>
      </c>
      <c r="K721" s="4">
        <v>1752</v>
      </c>
      <c r="L721" s="4">
        <v>513</v>
      </c>
      <c r="M721" s="4">
        <v>927</v>
      </c>
      <c r="N721" s="4">
        <v>1236</v>
      </c>
    </row>
    <row r="722" spans="1:14">
      <c r="A722" s="3" t="s">
        <v>1432</v>
      </c>
      <c r="B722" s="2" t="s">
        <v>1433</v>
      </c>
      <c r="C722" s="4">
        <v>3333</v>
      </c>
      <c r="D722" s="4">
        <v>3357</v>
      </c>
      <c r="E722" s="4">
        <v>3405</v>
      </c>
      <c r="F722" s="4">
        <v>35400</v>
      </c>
      <c r="G722" s="4">
        <v>51000</v>
      </c>
      <c r="H722" s="4">
        <v>60900</v>
      </c>
      <c r="I722" s="4">
        <v>1338</v>
      </c>
      <c r="J722" s="4">
        <v>1365</v>
      </c>
      <c r="K722" s="4">
        <v>1407</v>
      </c>
      <c r="L722" s="4">
        <v>501</v>
      </c>
      <c r="M722" s="4">
        <v>873</v>
      </c>
      <c r="N722" s="4">
        <v>1140</v>
      </c>
    </row>
    <row r="723" spans="1:14">
      <c r="A723" s="3" t="s">
        <v>1434</v>
      </c>
      <c r="B723" s="2" t="s">
        <v>1435</v>
      </c>
      <c r="C723" s="4">
        <v>4290</v>
      </c>
      <c r="D723" s="4">
        <v>4824</v>
      </c>
      <c r="E723" s="4">
        <v>5028</v>
      </c>
      <c r="F723" s="4">
        <v>32500</v>
      </c>
      <c r="G723" s="4">
        <v>44000</v>
      </c>
      <c r="H723" s="4">
        <v>52300</v>
      </c>
      <c r="I723" s="4">
        <v>1602</v>
      </c>
      <c r="J723" s="4">
        <v>1779</v>
      </c>
      <c r="K723" s="4">
        <v>1911</v>
      </c>
      <c r="L723" s="4">
        <v>528</v>
      </c>
      <c r="M723" s="4">
        <v>1062</v>
      </c>
      <c r="N723" s="4">
        <v>1407</v>
      </c>
    </row>
    <row r="724" spans="1:14">
      <c r="A724" s="3" t="s">
        <v>1436</v>
      </c>
      <c r="B724" s="2" t="s">
        <v>1437</v>
      </c>
      <c r="C724" s="4">
        <v>1653</v>
      </c>
      <c r="D724" s="4">
        <v>1605</v>
      </c>
      <c r="E724" s="4">
        <v>1665</v>
      </c>
      <c r="F724" s="4">
        <v>38400</v>
      </c>
      <c r="G724" s="4">
        <v>49000</v>
      </c>
      <c r="H724" s="4">
        <v>56400</v>
      </c>
      <c r="I724" s="4">
        <v>564</v>
      </c>
      <c r="J724" s="4">
        <v>588</v>
      </c>
      <c r="K724" s="4">
        <v>591</v>
      </c>
      <c r="L724" s="4">
        <v>195</v>
      </c>
      <c r="M724" s="4">
        <v>360</v>
      </c>
      <c r="N724" s="4">
        <v>453</v>
      </c>
    </row>
    <row r="725" spans="1:14">
      <c r="A725" s="3" t="s">
        <v>1438</v>
      </c>
      <c r="B725" s="2" t="s">
        <v>1439</v>
      </c>
      <c r="C725" s="4">
        <v>2259</v>
      </c>
      <c r="D725" s="4">
        <v>2397</v>
      </c>
      <c r="E725" s="4">
        <v>2490</v>
      </c>
      <c r="F725" s="4">
        <v>30200</v>
      </c>
      <c r="G725" s="4">
        <v>38700</v>
      </c>
      <c r="H725" s="4">
        <v>42400</v>
      </c>
      <c r="I725" s="4">
        <v>807</v>
      </c>
      <c r="J725" s="4">
        <v>903</v>
      </c>
      <c r="K725" s="4">
        <v>969</v>
      </c>
      <c r="L725" s="4">
        <v>237</v>
      </c>
      <c r="M725" s="4">
        <v>444</v>
      </c>
      <c r="N725" s="4">
        <v>630</v>
      </c>
    </row>
    <row r="726" spans="1:14">
      <c r="A726" s="3" t="s">
        <v>1440</v>
      </c>
      <c r="B726" s="2" t="s">
        <v>1441</v>
      </c>
      <c r="C726" s="4">
        <v>2955</v>
      </c>
      <c r="D726" s="4">
        <v>3000</v>
      </c>
      <c r="E726" s="4">
        <v>3033</v>
      </c>
      <c r="F726" s="4">
        <v>29100</v>
      </c>
      <c r="G726" s="4">
        <v>37800</v>
      </c>
      <c r="H726" s="4">
        <v>44700</v>
      </c>
      <c r="I726" s="4">
        <v>1059</v>
      </c>
      <c r="J726" s="4">
        <v>1059</v>
      </c>
      <c r="K726" s="4">
        <v>1128</v>
      </c>
      <c r="L726" s="4">
        <v>276</v>
      </c>
      <c r="M726" s="4">
        <v>543</v>
      </c>
      <c r="N726" s="4">
        <v>735</v>
      </c>
    </row>
    <row r="727" spans="1:14">
      <c r="A727" s="3" t="s">
        <v>1442</v>
      </c>
      <c r="B727" s="2" t="s">
        <v>1443</v>
      </c>
      <c r="C727" s="4">
        <v>3936</v>
      </c>
      <c r="D727" s="4">
        <v>4110</v>
      </c>
      <c r="E727" s="4">
        <v>4170</v>
      </c>
      <c r="F727" s="4">
        <v>24200</v>
      </c>
      <c r="G727" s="4">
        <v>28500</v>
      </c>
      <c r="H727" s="4">
        <v>35100</v>
      </c>
      <c r="I727" s="4">
        <v>1698</v>
      </c>
      <c r="J727" s="4">
        <v>1782</v>
      </c>
      <c r="K727" s="4">
        <v>1824</v>
      </c>
      <c r="L727" s="4">
        <v>321</v>
      </c>
      <c r="M727" s="4">
        <v>729</v>
      </c>
      <c r="N727" s="4">
        <v>1056</v>
      </c>
    </row>
    <row r="728" spans="1:14">
      <c r="A728" s="3" t="s">
        <v>1444</v>
      </c>
      <c r="B728" s="2" t="s">
        <v>1445</v>
      </c>
      <c r="C728" s="4">
        <v>1905</v>
      </c>
      <c r="D728" s="4">
        <v>3048</v>
      </c>
      <c r="E728" s="4">
        <v>6036</v>
      </c>
      <c r="F728" s="4">
        <v>47400</v>
      </c>
      <c r="G728" s="4">
        <v>52900</v>
      </c>
      <c r="H728" s="4">
        <v>67900</v>
      </c>
      <c r="I728" s="4">
        <v>642</v>
      </c>
      <c r="J728" s="4">
        <v>1098</v>
      </c>
      <c r="K728" s="4">
        <v>2133</v>
      </c>
      <c r="L728" s="4">
        <v>270</v>
      </c>
      <c r="M728" s="4">
        <v>744</v>
      </c>
      <c r="N728" s="4">
        <v>1797</v>
      </c>
    </row>
    <row r="729" spans="1:14">
      <c r="A729" s="3" t="s">
        <v>1446</v>
      </c>
      <c r="B729" s="2" t="s">
        <v>1447</v>
      </c>
      <c r="C729" s="4">
        <v>2241</v>
      </c>
      <c r="D729" s="4">
        <v>2397</v>
      </c>
      <c r="E729" s="4">
        <v>2403</v>
      </c>
      <c r="F729" s="4">
        <v>28100</v>
      </c>
      <c r="G729" s="4">
        <v>34800</v>
      </c>
      <c r="H729" s="4">
        <v>36600</v>
      </c>
      <c r="I729" s="4">
        <v>771</v>
      </c>
      <c r="J729" s="4">
        <v>804</v>
      </c>
      <c r="K729" s="4">
        <v>840</v>
      </c>
      <c r="L729" s="4">
        <v>162</v>
      </c>
      <c r="M729" s="4">
        <v>330</v>
      </c>
      <c r="N729" s="4">
        <v>471</v>
      </c>
    </row>
    <row r="730" spans="1:14">
      <c r="A730" s="3" t="s">
        <v>1448</v>
      </c>
      <c r="B730" s="2" t="s">
        <v>1449</v>
      </c>
      <c r="C730" s="4">
        <v>714</v>
      </c>
      <c r="D730" s="4">
        <v>804</v>
      </c>
      <c r="E730" s="4">
        <v>738</v>
      </c>
      <c r="F730" s="4">
        <v>29600</v>
      </c>
      <c r="G730" s="4">
        <v>40200</v>
      </c>
      <c r="H730" s="4">
        <v>46400</v>
      </c>
      <c r="I730" s="4">
        <v>276</v>
      </c>
      <c r="J730" s="4">
        <v>294</v>
      </c>
      <c r="K730" s="4">
        <v>270</v>
      </c>
      <c r="L730" s="4">
        <v>57</v>
      </c>
      <c r="M730" s="4">
        <v>141</v>
      </c>
      <c r="N730" s="4">
        <v>171</v>
      </c>
    </row>
    <row r="731" spans="1:14">
      <c r="A731" s="3" t="s">
        <v>1450</v>
      </c>
      <c r="B731" s="2" t="s">
        <v>1451</v>
      </c>
      <c r="C731" s="4">
        <v>3870</v>
      </c>
      <c r="D731" s="4">
        <v>5208</v>
      </c>
      <c r="E731" s="4">
        <v>5766</v>
      </c>
      <c r="F731" s="4">
        <v>37900</v>
      </c>
      <c r="G731" s="4">
        <v>48600</v>
      </c>
      <c r="H731" s="4">
        <v>57500</v>
      </c>
      <c r="I731" s="4">
        <v>1410</v>
      </c>
      <c r="J731" s="4">
        <v>1944</v>
      </c>
      <c r="K731" s="4">
        <v>2265</v>
      </c>
      <c r="L731" s="4">
        <v>492</v>
      </c>
      <c r="M731" s="4">
        <v>1185</v>
      </c>
      <c r="N731" s="4">
        <v>1728</v>
      </c>
    </row>
    <row r="732" spans="1:14">
      <c r="A732" s="3" t="s">
        <v>1452</v>
      </c>
      <c r="B732" s="2" t="s">
        <v>1453</v>
      </c>
      <c r="C732" s="4">
        <v>2592</v>
      </c>
      <c r="D732" s="4">
        <v>2670</v>
      </c>
      <c r="E732" s="4">
        <v>2724</v>
      </c>
      <c r="F732" s="4">
        <v>36300</v>
      </c>
      <c r="G732" s="4">
        <v>45600</v>
      </c>
      <c r="H732" s="4">
        <v>57300</v>
      </c>
      <c r="I732" s="4">
        <v>1017</v>
      </c>
      <c r="J732" s="4">
        <v>1062</v>
      </c>
      <c r="K732" s="4">
        <v>1086</v>
      </c>
      <c r="L732" s="4">
        <v>336</v>
      </c>
      <c r="M732" s="4">
        <v>618</v>
      </c>
      <c r="N732" s="4">
        <v>825</v>
      </c>
    </row>
    <row r="733" spans="1:14">
      <c r="A733" s="3" t="s">
        <v>1454</v>
      </c>
      <c r="B733" s="2" t="s">
        <v>1455</v>
      </c>
      <c r="C733" s="4">
        <v>1812</v>
      </c>
      <c r="D733" s="4">
        <v>1932</v>
      </c>
      <c r="E733" s="4">
        <v>1881</v>
      </c>
      <c r="F733" s="4">
        <v>25800</v>
      </c>
      <c r="G733" s="4">
        <v>29600</v>
      </c>
      <c r="H733" s="4">
        <v>36400</v>
      </c>
      <c r="I733" s="4">
        <v>726</v>
      </c>
      <c r="J733" s="4">
        <v>765</v>
      </c>
      <c r="K733" s="4">
        <v>771</v>
      </c>
      <c r="L733" s="4">
        <v>150</v>
      </c>
      <c r="M733" s="4">
        <v>303</v>
      </c>
      <c r="N733" s="4">
        <v>423</v>
      </c>
    </row>
    <row r="734" spans="1:14">
      <c r="A734" s="3" t="s">
        <v>1456</v>
      </c>
      <c r="B734" s="2" t="s">
        <v>1457</v>
      </c>
      <c r="C734" s="4">
        <v>4251</v>
      </c>
      <c r="D734" s="4">
        <v>4305</v>
      </c>
      <c r="E734" s="4">
        <v>4344</v>
      </c>
      <c r="F734" s="4">
        <v>27500</v>
      </c>
      <c r="G734" s="4">
        <v>35100</v>
      </c>
      <c r="H734" s="4">
        <v>44000</v>
      </c>
      <c r="I734" s="4">
        <v>1824</v>
      </c>
      <c r="J734" s="4">
        <v>1833</v>
      </c>
      <c r="K734" s="4">
        <v>1899</v>
      </c>
      <c r="L734" s="4">
        <v>516</v>
      </c>
      <c r="M734" s="4">
        <v>918</v>
      </c>
      <c r="N734" s="4">
        <v>1230</v>
      </c>
    </row>
    <row r="735" spans="1:14">
      <c r="A735" s="3" t="s">
        <v>1458</v>
      </c>
      <c r="B735" s="2" t="s">
        <v>1459</v>
      </c>
      <c r="C735" s="4">
        <v>1938</v>
      </c>
      <c r="D735" s="4">
        <v>2211</v>
      </c>
      <c r="E735" s="4">
        <v>2226</v>
      </c>
      <c r="F735" s="4">
        <v>28800</v>
      </c>
      <c r="G735" s="4">
        <v>40400</v>
      </c>
      <c r="H735" s="4">
        <v>51900</v>
      </c>
      <c r="I735" s="4">
        <v>876</v>
      </c>
      <c r="J735" s="4">
        <v>993</v>
      </c>
      <c r="K735" s="4">
        <v>1002</v>
      </c>
      <c r="L735" s="4">
        <v>219</v>
      </c>
      <c r="M735" s="4">
        <v>489</v>
      </c>
      <c r="N735" s="4">
        <v>681</v>
      </c>
    </row>
    <row r="736" spans="1:14">
      <c r="A736" s="3" t="s">
        <v>1460</v>
      </c>
      <c r="B736" s="2" t="s">
        <v>1461</v>
      </c>
      <c r="C736" s="4">
        <v>9</v>
      </c>
      <c r="D736" s="4">
        <v>15</v>
      </c>
      <c r="E736" s="4">
        <v>27</v>
      </c>
      <c r="F736" s="4" t="s">
        <v>4025</v>
      </c>
      <c r="G736" s="4">
        <v>15800</v>
      </c>
      <c r="H736" s="4">
        <v>22500</v>
      </c>
      <c r="I736" s="4">
        <v>6</v>
      </c>
      <c r="J736" s="4">
        <v>9</v>
      </c>
      <c r="K736" s="4">
        <v>12</v>
      </c>
      <c r="L736" s="4" t="s">
        <v>4025</v>
      </c>
      <c r="M736" s="4" t="s">
        <v>4025</v>
      </c>
      <c r="N736" s="4">
        <v>9</v>
      </c>
    </row>
    <row r="737" spans="1:14">
      <c r="A737" s="3" t="s">
        <v>1462</v>
      </c>
      <c r="B737" s="2" t="s">
        <v>1463</v>
      </c>
      <c r="C737" s="4">
        <v>1086</v>
      </c>
      <c r="D737" s="4">
        <v>1371</v>
      </c>
      <c r="E737" s="4">
        <v>1419</v>
      </c>
      <c r="F737" s="4">
        <v>39300</v>
      </c>
      <c r="G737" s="4">
        <v>53700</v>
      </c>
      <c r="H737" s="4">
        <v>64100</v>
      </c>
      <c r="I737" s="4">
        <v>387</v>
      </c>
      <c r="J737" s="4">
        <v>465</v>
      </c>
      <c r="K737" s="4">
        <v>492</v>
      </c>
      <c r="L737" s="4">
        <v>171</v>
      </c>
      <c r="M737" s="4">
        <v>327</v>
      </c>
      <c r="N737" s="4">
        <v>393</v>
      </c>
    </row>
    <row r="738" spans="1:14">
      <c r="A738" s="3" t="s">
        <v>1464</v>
      </c>
      <c r="B738" s="2" t="s">
        <v>1465</v>
      </c>
      <c r="C738" s="4">
        <v>2856</v>
      </c>
      <c r="D738" s="4">
        <v>3087</v>
      </c>
      <c r="E738" s="4">
        <v>3582</v>
      </c>
      <c r="F738" s="4">
        <v>37700</v>
      </c>
      <c r="G738" s="4">
        <v>51800</v>
      </c>
      <c r="H738" s="4">
        <v>60800</v>
      </c>
      <c r="I738" s="4">
        <v>957</v>
      </c>
      <c r="J738" s="4">
        <v>1050</v>
      </c>
      <c r="K738" s="4">
        <v>1218</v>
      </c>
      <c r="L738" s="4">
        <v>378</v>
      </c>
      <c r="M738" s="4">
        <v>690</v>
      </c>
      <c r="N738" s="4">
        <v>969</v>
      </c>
    </row>
    <row r="739" spans="1:14">
      <c r="A739" s="3" t="s">
        <v>1466</v>
      </c>
      <c r="B739" s="2" t="s">
        <v>1467</v>
      </c>
      <c r="C739" s="4">
        <v>2562</v>
      </c>
      <c r="D739" s="4">
        <v>3069</v>
      </c>
      <c r="E739" s="4">
        <v>3669</v>
      </c>
      <c r="F739" s="4">
        <v>39600</v>
      </c>
      <c r="G739" s="4">
        <v>53700</v>
      </c>
      <c r="H739" s="4">
        <v>64800</v>
      </c>
      <c r="I739" s="4">
        <v>864</v>
      </c>
      <c r="J739" s="4">
        <v>1089</v>
      </c>
      <c r="K739" s="4">
        <v>1278</v>
      </c>
      <c r="L739" s="4">
        <v>339</v>
      </c>
      <c r="M739" s="4">
        <v>738</v>
      </c>
      <c r="N739" s="4">
        <v>1035</v>
      </c>
    </row>
    <row r="740" spans="1:14">
      <c r="A740" s="3" t="s">
        <v>1468</v>
      </c>
      <c r="B740" s="2" t="s">
        <v>1469</v>
      </c>
      <c r="C740" s="4">
        <v>2853</v>
      </c>
      <c r="D740" s="4">
        <v>2916</v>
      </c>
      <c r="E740" s="4">
        <v>3006</v>
      </c>
      <c r="F740" s="4">
        <v>32700</v>
      </c>
      <c r="G740" s="4">
        <v>41900</v>
      </c>
      <c r="H740" s="4">
        <v>50200</v>
      </c>
      <c r="I740" s="4">
        <v>999</v>
      </c>
      <c r="J740" s="4">
        <v>999</v>
      </c>
      <c r="K740" s="4">
        <v>1035</v>
      </c>
      <c r="L740" s="4">
        <v>258</v>
      </c>
      <c r="M740" s="4">
        <v>477</v>
      </c>
      <c r="N740" s="4">
        <v>630</v>
      </c>
    </row>
    <row r="741" spans="1:14">
      <c r="A741" s="3" t="s">
        <v>1470</v>
      </c>
      <c r="B741" s="2" t="s">
        <v>1471</v>
      </c>
      <c r="C741" s="4">
        <v>3918</v>
      </c>
      <c r="D741" s="4">
        <v>4164</v>
      </c>
      <c r="E741" s="4">
        <v>4488</v>
      </c>
      <c r="F741" s="4">
        <v>28300</v>
      </c>
      <c r="G741" s="4">
        <v>36900</v>
      </c>
      <c r="H741" s="4">
        <v>45800</v>
      </c>
      <c r="I741" s="4">
        <v>1455</v>
      </c>
      <c r="J741" s="4">
        <v>1584</v>
      </c>
      <c r="K741" s="4">
        <v>1689</v>
      </c>
      <c r="L741" s="4">
        <v>348</v>
      </c>
      <c r="M741" s="4">
        <v>717</v>
      </c>
      <c r="N741" s="4">
        <v>1053</v>
      </c>
    </row>
    <row r="742" spans="1:14">
      <c r="A742" s="3" t="s">
        <v>1472</v>
      </c>
      <c r="B742" s="2" t="s">
        <v>1473</v>
      </c>
      <c r="C742" s="4">
        <v>2919</v>
      </c>
      <c r="D742" s="4">
        <v>2874</v>
      </c>
      <c r="E742" s="4">
        <v>2982</v>
      </c>
      <c r="F742" s="4">
        <v>33700</v>
      </c>
      <c r="G742" s="4">
        <v>40600</v>
      </c>
      <c r="H742" s="4">
        <v>51100</v>
      </c>
      <c r="I742" s="4">
        <v>1029</v>
      </c>
      <c r="J742" s="4">
        <v>1035</v>
      </c>
      <c r="K742" s="4">
        <v>1131</v>
      </c>
      <c r="L742" s="4">
        <v>297</v>
      </c>
      <c r="M742" s="4">
        <v>504</v>
      </c>
      <c r="N742" s="4">
        <v>714</v>
      </c>
    </row>
    <row r="743" spans="1:14">
      <c r="A743" s="3" t="s">
        <v>1474</v>
      </c>
      <c r="B743" s="2" t="s">
        <v>1475</v>
      </c>
      <c r="C743" s="4">
        <v>1089</v>
      </c>
      <c r="D743" s="4">
        <v>1101</v>
      </c>
      <c r="E743" s="4">
        <v>1212</v>
      </c>
      <c r="F743" s="4">
        <v>29000</v>
      </c>
      <c r="G743" s="4">
        <v>39400</v>
      </c>
      <c r="H743" s="4">
        <v>48800</v>
      </c>
      <c r="I743" s="4">
        <v>426</v>
      </c>
      <c r="J743" s="4">
        <v>453</v>
      </c>
      <c r="K743" s="4">
        <v>501</v>
      </c>
      <c r="L743" s="4">
        <v>123</v>
      </c>
      <c r="M743" s="4">
        <v>240</v>
      </c>
      <c r="N743" s="4">
        <v>312</v>
      </c>
    </row>
    <row r="744" spans="1:14">
      <c r="A744" s="3" t="s">
        <v>1476</v>
      </c>
      <c r="B744" s="2" t="s">
        <v>1477</v>
      </c>
      <c r="C744" s="4">
        <v>258</v>
      </c>
      <c r="D744" s="4">
        <v>267</v>
      </c>
      <c r="E744" s="4">
        <v>267</v>
      </c>
      <c r="F744" s="4">
        <v>51400</v>
      </c>
      <c r="G744" s="4">
        <v>60000</v>
      </c>
      <c r="H744" s="4">
        <v>74500</v>
      </c>
      <c r="I744" s="4">
        <v>84</v>
      </c>
      <c r="J744" s="4">
        <v>87</v>
      </c>
      <c r="K744" s="4">
        <v>84</v>
      </c>
      <c r="L744" s="4">
        <v>36</v>
      </c>
      <c r="M744" s="4">
        <v>54</v>
      </c>
      <c r="N744" s="4">
        <v>63</v>
      </c>
    </row>
    <row r="745" spans="1:14">
      <c r="A745" s="3" t="s">
        <v>1478</v>
      </c>
      <c r="B745" s="2" t="s">
        <v>1479</v>
      </c>
      <c r="C745" s="4">
        <v>561</v>
      </c>
      <c r="D745" s="4">
        <v>513</v>
      </c>
      <c r="E745" s="4">
        <v>462</v>
      </c>
      <c r="F745" s="4">
        <v>38800</v>
      </c>
      <c r="G745" s="4">
        <v>45000</v>
      </c>
      <c r="H745" s="4">
        <v>56300</v>
      </c>
      <c r="I745" s="4">
        <v>174</v>
      </c>
      <c r="J745" s="4">
        <v>174</v>
      </c>
      <c r="K745" s="4">
        <v>174</v>
      </c>
      <c r="L745" s="4">
        <v>42</v>
      </c>
      <c r="M745" s="4">
        <v>60</v>
      </c>
      <c r="N745" s="4">
        <v>90</v>
      </c>
    </row>
    <row r="746" spans="1:14">
      <c r="A746" s="3" t="s">
        <v>1480</v>
      </c>
      <c r="B746" s="2" t="s">
        <v>1481</v>
      </c>
      <c r="C746" s="4">
        <v>504</v>
      </c>
      <c r="D746" s="4">
        <v>585</v>
      </c>
      <c r="E746" s="4">
        <v>576</v>
      </c>
      <c r="F746" s="4">
        <v>43000</v>
      </c>
      <c r="G746" s="4">
        <v>61500</v>
      </c>
      <c r="H746" s="4">
        <v>70400</v>
      </c>
      <c r="I746" s="4">
        <v>162</v>
      </c>
      <c r="J746" s="4">
        <v>186</v>
      </c>
      <c r="K746" s="4">
        <v>204</v>
      </c>
      <c r="L746" s="4">
        <v>60</v>
      </c>
      <c r="M746" s="4">
        <v>120</v>
      </c>
      <c r="N746" s="4">
        <v>153</v>
      </c>
    </row>
    <row r="747" spans="1:14">
      <c r="A747" s="3" t="s">
        <v>1482</v>
      </c>
      <c r="B747" s="2" t="s">
        <v>1483</v>
      </c>
      <c r="C747" s="4">
        <v>3015</v>
      </c>
      <c r="D747" s="4">
        <v>3132</v>
      </c>
      <c r="E747" s="4">
        <v>3330</v>
      </c>
      <c r="F747" s="4">
        <v>60200</v>
      </c>
      <c r="G747" s="4">
        <v>71400</v>
      </c>
      <c r="H747" s="4">
        <v>86400</v>
      </c>
      <c r="I747" s="4">
        <v>1035</v>
      </c>
      <c r="J747" s="4">
        <v>1092</v>
      </c>
      <c r="K747" s="4">
        <v>1197</v>
      </c>
      <c r="L747" s="4">
        <v>543</v>
      </c>
      <c r="M747" s="4">
        <v>819</v>
      </c>
      <c r="N747" s="4">
        <v>1041</v>
      </c>
    </row>
    <row r="748" spans="1:14">
      <c r="A748" s="3" t="s">
        <v>1484</v>
      </c>
      <c r="B748" s="2" t="s">
        <v>1485</v>
      </c>
      <c r="C748" s="4">
        <v>3135</v>
      </c>
      <c r="D748" s="4">
        <v>3573</v>
      </c>
      <c r="E748" s="4">
        <v>3519</v>
      </c>
      <c r="F748" s="4">
        <v>33700</v>
      </c>
      <c r="G748" s="4">
        <v>44100</v>
      </c>
      <c r="H748" s="4">
        <v>51800</v>
      </c>
      <c r="I748" s="4">
        <v>1065</v>
      </c>
      <c r="J748" s="4">
        <v>1224</v>
      </c>
      <c r="K748" s="4">
        <v>1287</v>
      </c>
      <c r="L748" s="4">
        <v>264</v>
      </c>
      <c r="M748" s="4">
        <v>558</v>
      </c>
      <c r="N748" s="4">
        <v>747</v>
      </c>
    </row>
    <row r="749" spans="1:14">
      <c r="A749" s="3" t="s">
        <v>1486</v>
      </c>
      <c r="B749" s="2" t="s">
        <v>1487</v>
      </c>
      <c r="C749" s="4">
        <v>2124</v>
      </c>
      <c r="D749" s="4">
        <v>2133</v>
      </c>
      <c r="E749" s="4">
        <v>2097</v>
      </c>
      <c r="F749" s="4">
        <v>34600</v>
      </c>
      <c r="G749" s="4">
        <v>44000</v>
      </c>
      <c r="H749" s="4">
        <v>52200</v>
      </c>
      <c r="I749" s="4">
        <v>705</v>
      </c>
      <c r="J749" s="4">
        <v>729</v>
      </c>
      <c r="K749" s="4">
        <v>756</v>
      </c>
      <c r="L749" s="4">
        <v>210</v>
      </c>
      <c r="M749" s="4">
        <v>372</v>
      </c>
      <c r="N749" s="4">
        <v>462</v>
      </c>
    </row>
    <row r="750" spans="1:14">
      <c r="A750" s="3" t="s">
        <v>1488</v>
      </c>
      <c r="B750" s="2" t="s">
        <v>1489</v>
      </c>
      <c r="C750" s="4">
        <v>2178</v>
      </c>
      <c r="D750" s="4">
        <v>2388</v>
      </c>
      <c r="E750" s="4">
        <v>2487</v>
      </c>
      <c r="F750" s="4">
        <v>50700</v>
      </c>
      <c r="G750" s="4">
        <v>65800</v>
      </c>
      <c r="H750" s="4">
        <v>75200</v>
      </c>
      <c r="I750" s="4">
        <v>762</v>
      </c>
      <c r="J750" s="4">
        <v>864</v>
      </c>
      <c r="K750" s="4">
        <v>942</v>
      </c>
      <c r="L750" s="4">
        <v>324</v>
      </c>
      <c r="M750" s="4">
        <v>582</v>
      </c>
      <c r="N750" s="4">
        <v>741</v>
      </c>
    </row>
    <row r="751" spans="1:14">
      <c r="A751" s="3" t="s">
        <v>1490</v>
      </c>
      <c r="B751" s="2" t="s">
        <v>1491</v>
      </c>
      <c r="C751" s="4">
        <v>0</v>
      </c>
      <c r="D751" s="4">
        <v>0</v>
      </c>
      <c r="E751" s="4">
        <v>0</v>
      </c>
      <c r="F751" s="4" t="s">
        <v>4025</v>
      </c>
      <c r="G751" s="4" t="s">
        <v>4025</v>
      </c>
      <c r="H751" s="4" t="s">
        <v>4025</v>
      </c>
      <c r="I751" s="4">
        <v>0</v>
      </c>
      <c r="J751" s="4">
        <v>0</v>
      </c>
      <c r="K751" s="4">
        <v>0</v>
      </c>
      <c r="L751" s="4" t="s">
        <v>4025</v>
      </c>
      <c r="M751" s="4" t="s">
        <v>4025</v>
      </c>
      <c r="N751" s="4" t="s">
        <v>4025</v>
      </c>
    </row>
    <row r="752" spans="1:14">
      <c r="A752" s="3" t="s">
        <v>1492</v>
      </c>
      <c r="B752" s="2" t="s">
        <v>1493</v>
      </c>
      <c r="C752" s="4">
        <v>2820</v>
      </c>
      <c r="D752" s="4">
        <v>2829</v>
      </c>
      <c r="E752" s="4">
        <v>2613</v>
      </c>
      <c r="F752" s="4">
        <v>45800</v>
      </c>
      <c r="G752" s="4">
        <v>56400</v>
      </c>
      <c r="H752" s="4">
        <v>66800</v>
      </c>
      <c r="I752" s="4">
        <v>903</v>
      </c>
      <c r="J752" s="4">
        <v>951</v>
      </c>
      <c r="K752" s="4">
        <v>987</v>
      </c>
      <c r="L752" s="4">
        <v>303</v>
      </c>
      <c r="M752" s="4">
        <v>555</v>
      </c>
      <c r="N752" s="4">
        <v>669</v>
      </c>
    </row>
    <row r="753" spans="1:14">
      <c r="A753" s="3" t="s">
        <v>1494</v>
      </c>
      <c r="B753" s="2" t="s">
        <v>1495</v>
      </c>
      <c r="C753" s="4">
        <v>549</v>
      </c>
      <c r="D753" s="4">
        <v>486</v>
      </c>
      <c r="E753" s="4">
        <v>426</v>
      </c>
      <c r="F753" s="4">
        <v>26800</v>
      </c>
      <c r="G753" s="4">
        <v>31900</v>
      </c>
      <c r="H753" s="4">
        <v>29200</v>
      </c>
      <c r="I753" s="4">
        <v>159</v>
      </c>
      <c r="J753" s="4">
        <v>144</v>
      </c>
      <c r="K753" s="4">
        <v>135</v>
      </c>
      <c r="L753" s="4">
        <v>3</v>
      </c>
      <c r="M753" s="4">
        <v>24</v>
      </c>
      <c r="N753" s="4">
        <v>30</v>
      </c>
    </row>
    <row r="754" spans="1:14">
      <c r="A754" s="3" t="s">
        <v>1496</v>
      </c>
      <c r="B754" s="2" t="s">
        <v>1497</v>
      </c>
      <c r="C754" s="4">
        <v>1581</v>
      </c>
      <c r="D754" s="4">
        <v>1395</v>
      </c>
      <c r="E754" s="4">
        <v>1440</v>
      </c>
      <c r="F754" s="4">
        <v>55800</v>
      </c>
      <c r="G754" s="4">
        <v>65600</v>
      </c>
      <c r="H754" s="4">
        <v>79000</v>
      </c>
      <c r="I754" s="4">
        <v>561</v>
      </c>
      <c r="J754" s="4">
        <v>525</v>
      </c>
      <c r="K754" s="4">
        <v>519</v>
      </c>
      <c r="L754" s="4">
        <v>273</v>
      </c>
      <c r="M754" s="4">
        <v>366</v>
      </c>
      <c r="N754" s="4">
        <v>405</v>
      </c>
    </row>
    <row r="755" spans="1:14">
      <c r="A755" s="3" t="s">
        <v>1498</v>
      </c>
      <c r="B755" s="2" t="s">
        <v>1499</v>
      </c>
      <c r="C755" s="4">
        <v>1209</v>
      </c>
      <c r="D755" s="4">
        <v>1287</v>
      </c>
      <c r="E755" s="4">
        <v>1344</v>
      </c>
      <c r="F755" s="4">
        <v>55800</v>
      </c>
      <c r="G755" s="4">
        <v>62400</v>
      </c>
      <c r="H755" s="4">
        <v>69500</v>
      </c>
      <c r="I755" s="4">
        <v>384</v>
      </c>
      <c r="J755" s="4">
        <v>426</v>
      </c>
      <c r="K755" s="4">
        <v>468</v>
      </c>
      <c r="L755" s="4">
        <v>156</v>
      </c>
      <c r="M755" s="4">
        <v>252</v>
      </c>
      <c r="N755" s="4">
        <v>291</v>
      </c>
    </row>
    <row r="756" spans="1:14">
      <c r="A756" s="3" t="s">
        <v>1500</v>
      </c>
      <c r="B756" s="2" t="s">
        <v>1501</v>
      </c>
      <c r="C756" s="4">
        <v>558</v>
      </c>
      <c r="D756" s="4">
        <v>477</v>
      </c>
      <c r="E756" s="4">
        <v>450</v>
      </c>
      <c r="F756" s="4">
        <v>46300</v>
      </c>
      <c r="G756" s="4">
        <v>64400</v>
      </c>
      <c r="H756" s="4">
        <v>57000</v>
      </c>
      <c r="I756" s="4">
        <v>183</v>
      </c>
      <c r="J756" s="4">
        <v>162</v>
      </c>
      <c r="K756" s="4">
        <v>162</v>
      </c>
      <c r="L756" s="4">
        <v>51</v>
      </c>
      <c r="M756" s="4">
        <v>81</v>
      </c>
      <c r="N756" s="4">
        <v>99</v>
      </c>
    </row>
    <row r="757" spans="1:14">
      <c r="A757" s="3" t="s">
        <v>1502</v>
      </c>
      <c r="B757" s="2" t="s">
        <v>1503</v>
      </c>
      <c r="C757" s="4">
        <v>1545</v>
      </c>
      <c r="D757" s="4">
        <v>1701</v>
      </c>
      <c r="E757" s="4">
        <v>1695</v>
      </c>
      <c r="F757" s="4">
        <v>54700</v>
      </c>
      <c r="G757" s="4">
        <v>62800</v>
      </c>
      <c r="H757" s="4">
        <v>69700</v>
      </c>
      <c r="I757" s="4">
        <v>495</v>
      </c>
      <c r="J757" s="4">
        <v>567</v>
      </c>
      <c r="K757" s="4">
        <v>606</v>
      </c>
      <c r="L757" s="4">
        <v>222</v>
      </c>
      <c r="M757" s="4">
        <v>354</v>
      </c>
      <c r="N757" s="4">
        <v>420</v>
      </c>
    </row>
    <row r="758" spans="1:14">
      <c r="A758" s="3" t="s">
        <v>1504</v>
      </c>
      <c r="B758" s="2" t="s">
        <v>1505</v>
      </c>
      <c r="C758" s="4">
        <v>123</v>
      </c>
      <c r="D758" s="4">
        <v>150</v>
      </c>
      <c r="E758" s="4">
        <v>177</v>
      </c>
      <c r="F758" s="4">
        <v>51100</v>
      </c>
      <c r="G758" s="4">
        <v>75000</v>
      </c>
      <c r="H758" s="4">
        <v>65000</v>
      </c>
      <c r="I758" s="4">
        <v>39</v>
      </c>
      <c r="J758" s="4">
        <v>39</v>
      </c>
      <c r="K758" s="4">
        <v>54</v>
      </c>
      <c r="L758" s="4">
        <v>12</v>
      </c>
      <c r="M758" s="4">
        <v>27</v>
      </c>
      <c r="N758" s="4">
        <v>36</v>
      </c>
    </row>
    <row r="759" spans="1:14">
      <c r="A759" s="3" t="s">
        <v>1506</v>
      </c>
      <c r="B759" s="2" t="s">
        <v>1507</v>
      </c>
      <c r="C759" s="4">
        <v>618</v>
      </c>
      <c r="D759" s="4">
        <v>696</v>
      </c>
      <c r="E759" s="4">
        <v>690</v>
      </c>
      <c r="F759" s="4">
        <v>56000</v>
      </c>
      <c r="G759" s="4">
        <v>59300</v>
      </c>
      <c r="H759" s="4">
        <v>78000</v>
      </c>
      <c r="I759" s="4">
        <v>210</v>
      </c>
      <c r="J759" s="4">
        <v>246</v>
      </c>
      <c r="K759" s="4">
        <v>258</v>
      </c>
      <c r="L759" s="4">
        <v>87</v>
      </c>
      <c r="M759" s="4">
        <v>150</v>
      </c>
      <c r="N759" s="4">
        <v>183</v>
      </c>
    </row>
    <row r="760" spans="1:14">
      <c r="A760" s="3" t="s">
        <v>1508</v>
      </c>
      <c r="B760" s="2" t="s">
        <v>1509</v>
      </c>
      <c r="C760" s="4">
        <v>693</v>
      </c>
      <c r="D760" s="4">
        <v>726</v>
      </c>
      <c r="E760" s="4">
        <v>690</v>
      </c>
      <c r="F760" s="4">
        <v>30600</v>
      </c>
      <c r="G760" s="4">
        <v>38500</v>
      </c>
      <c r="H760" s="4">
        <v>46900</v>
      </c>
      <c r="I760" s="4">
        <v>222</v>
      </c>
      <c r="J760" s="4">
        <v>249</v>
      </c>
      <c r="K760" s="4">
        <v>267</v>
      </c>
      <c r="L760" s="4">
        <v>48</v>
      </c>
      <c r="M760" s="4">
        <v>117</v>
      </c>
      <c r="N760" s="4">
        <v>153</v>
      </c>
    </row>
    <row r="761" spans="1:14">
      <c r="A761" s="3" t="s">
        <v>1510</v>
      </c>
      <c r="B761" s="2" t="s">
        <v>1511</v>
      </c>
      <c r="C761" s="4">
        <v>1197</v>
      </c>
      <c r="D761" s="4">
        <v>1128</v>
      </c>
      <c r="E761" s="4">
        <v>1050</v>
      </c>
      <c r="F761" s="4">
        <v>34200</v>
      </c>
      <c r="G761" s="4">
        <v>40900</v>
      </c>
      <c r="H761" s="4">
        <v>49500</v>
      </c>
      <c r="I761" s="4">
        <v>354</v>
      </c>
      <c r="J761" s="4">
        <v>351</v>
      </c>
      <c r="K761" s="4">
        <v>342</v>
      </c>
      <c r="L761" s="4">
        <v>78</v>
      </c>
      <c r="M761" s="4">
        <v>144</v>
      </c>
      <c r="N761" s="4">
        <v>198</v>
      </c>
    </row>
    <row r="762" spans="1:14">
      <c r="A762" s="3" t="s">
        <v>1512</v>
      </c>
      <c r="B762" s="2" t="s">
        <v>1513</v>
      </c>
      <c r="C762" s="4">
        <v>3630</v>
      </c>
      <c r="D762" s="4">
        <v>3822</v>
      </c>
      <c r="E762" s="4">
        <v>3504</v>
      </c>
      <c r="F762" s="4">
        <v>31300</v>
      </c>
      <c r="G762" s="4">
        <v>36600</v>
      </c>
      <c r="H762" s="4">
        <v>44400</v>
      </c>
      <c r="I762" s="4">
        <v>1164</v>
      </c>
      <c r="J762" s="4">
        <v>1215</v>
      </c>
      <c r="K762" s="4">
        <v>1212</v>
      </c>
      <c r="L762" s="4">
        <v>240</v>
      </c>
      <c r="M762" s="4">
        <v>462</v>
      </c>
      <c r="N762" s="4">
        <v>588</v>
      </c>
    </row>
    <row r="763" spans="1:14">
      <c r="A763" s="3" t="s">
        <v>1514</v>
      </c>
      <c r="B763" s="2" t="s">
        <v>1515</v>
      </c>
      <c r="C763" s="4">
        <v>2031</v>
      </c>
      <c r="D763" s="4">
        <v>2013</v>
      </c>
      <c r="E763" s="4">
        <v>1983</v>
      </c>
      <c r="F763" s="4">
        <v>32000</v>
      </c>
      <c r="G763" s="4">
        <v>40900</v>
      </c>
      <c r="H763" s="4">
        <v>48700</v>
      </c>
      <c r="I763" s="4">
        <v>711</v>
      </c>
      <c r="J763" s="4">
        <v>720</v>
      </c>
      <c r="K763" s="4">
        <v>741</v>
      </c>
      <c r="L763" s="4">
        <v>174</v>
      </c>
      <c r="M763" s="4">
        <v>330</v>
      </c>
      <c r="N763" s="4">
        <v>423</v>
      </c>
    </row>
    <row r="764" spans="1:14">
      <c r="A764" s="3" t="s">
        <v>1516</v>
      </c>
      <c r="B764" s="2" t="s">
        <v>1517</v>
      </c>
      <c r="C764" s="4">
        <v>2043</v>
      </c>
      <c r="D764" s="4">
        <v>2193</v>
      </c>
      <c r="E764" s="4">
        <v>2106</v>
      </c>
      <c r="F764" s="4">
        <v>35000</v>
      </c>
      <c r="G764" s="4">
        <v>43600</v>
      </c>
      <c r="H764" s="4">
        <v>46000</v>
      </c>
      <c r="I764" s="4">
        <v>645</v>
      </c>
      <c r="J764" s="4">
        <v>675</v>
      </c>
      <c r="K764" s="4">
        <v>678</v>
      </c>
      <c r="L764" s="4">
        <v>123</v>
      </c>
      <c r="M764" s="4">
        <v>276</v>
      </c>
      <c r="N764" s="4">
        <v>351</v>
      </c>
    </row>
    <row r="765" spans="1:14">
      <c r="A765" s="3" t="s">
        <v>1518</v>
      </c>
      <c r="B765" s="2" t="s">
        <v>1519</v>
      </c>
      <c r="C765" s="4">
        <v>2487</v>
      </c>
      <c r="D765" s="4">
        <v>2790</v>
      </c>
      <c r="E765" s="4">
        <v>2805</v>
      </c>
      <c r="F765" s="4">
        <v>44300</v>
      </c>
      <c r="G765" s="4">
        <v>53500</v>
      </c>
      <c r="H765" s="4">
        <v>61200</v>
      </c>
      <c r="I765" s="4">
        <v>831</v>
      </c>
      <c r="J765" s="4">
        <v>978</v>
      </c>
      <c r="K765" s="4">
        <v>1026</v>
      </c>
      <c r="L765" s="4">
        <v>309</v>
      </c>
      <c r="M765" s="4">
        <v>591</v>
      </c>
      <c r="N765" s="4">
        <v>720</v>
      </c>
    </row>
    <row r="766" spans="1:14">
      <c r="A766" s="3" t="s">
        <v>1520</v>
      </c>
      <c r="B766" s="2" t="s">
        <v>1521</v>
      </c>
      <c r="C766" s="4">
        <v>2358</v>
      </c>
      <c r="D766" s="4">
        <v>2448</v>
      </c>
      <c r="E766" s="4">
        <v>2430</v>
      </c>
      <c r="F766" s="4">
        <v>33100</v>
      </c>
      <c r="G766" s="4">
        <v>40400</v>
      </c>
      <c r="H766" s="4">
        <v>47400</v>
      </c>
      <c r="I766" s="4">
        <v>804</v>
      </c>
      <c r="J766" s="4">
        <v>852</v>
      </c>
      <c r="K766" s="4">
        <v>870</v>
      </c>
      <c r="L766" s="4">
        <v>186</v>
      </c>
      <c r="M766" s="4">
        <v>363</v>
      </c>
      <c r="N766" s="4">
        <v>495</v>
      </c>
    </row>
    <row r="767" spans="1:14">
      <c r="A767" s="3" t="s">
        <v>1522</v>
      </c>
      <c r="B767" s="2" t="s">
        <v>1523</v>
      </c>
      <c r="C767" s="4">
        <v>1875</v>
      </c>
      <c r="D767" s="4">
        <v>1941</v>
      </c>
      <c r="E767" s="4">
        <v>1884</v>
      </c>
      <c r="F767" s="4">
        <v>45400</v>
      </c>
      <c r="G767" s="4">
        <v>54500</v>
      </c>
      <c r="H767" s="4">
        <v>60100</v>
      </c>
      <c r="I767" s="4">
        <v>633</v>
      </c>
      <c r="J767" s="4">
        <v>648</v>
      </c>
      <c r="K767" s="4">
        <v>666</v>
      </c>
      <c r="L767" s="4">
        <v>249</v>
      </c>
      <c r="M767" s="4">
        <v>402</v>
      </c>
      <c r="N767" s="4">
        <v>498</v>
      </c>
    </row>
    <row r="768" spans="1:14">
      <c r="A768" s="3" t="s">
        <v>1524</v>
      </c>
      <c r="B768" s="2" t="s">
        <v>1525</v>
      </c>
      <c r="C768" s="4">
        <v>1995</v>
      </c>
      <c r="D768" s="4">
        <v>1908</v>
      </c>
      <c r="E768" s="4">
        <v>1704</v>
      </c>
      <c r="F768" s="4">
        <v>24100</v>
      </c>
      <c r="G768" s="4">
        <v>34300</v>
      </c>
      <c r="H768" s="4">
        <v>32900</v>
      </c>
      <c r="I768" s="4">
        <v>501</v>
      </c>
      <c r="J768" s="4">
        <v>507</v>
      </c>
      <c r="K768" s="4">
        <v>501</v>
      </c>
      <c r="L768" s="4">
        <v>48</v>
      </c>
      <c r="M768" s="4">
        <v>90</v>
      </c>
      <c r="N768" s="4">
        <v>174</v>
      </c>
    </row>
    <row r="769" spans="1:14">
      <c r="A769" s="3" t="s">
        <v>1526</v>
      </c>
      <c r="B769" s="2" t="s">
        <v>1527</v>
      </c>
      <c r="C769" s="4">
        <v>1338</v>
      </c>
      <c r="D769" s="4">
        <v>1404</v>
      </c>
      <c r="E769" s="4">
        <v>1374</v>
      </c>
      <c r="F769" s="4">
        <v>32100</v>
      </c>
      <c r="G769" s="4">
        <v>42700</v>
      </c>
      <c r="H769" s="4">
        <v>49000</v>
      </c>
      <c r="I769" s="4">
        <v>510</v>
      </c>
      <c r="J769" s="4">
        <v>501</v>
      </c>
      <c r="K769" s="4">
        <v>507</v>
      </c>
      <c r="L769" s="4">
        <v>132</v>
      </c>
      <c r="M769" s="4">
        <v>240</v>
      </c>
      <c r="N769" s="4">
        <v>324</v>
      </c>
    </row>
    <row r="770" spans="1:14">
      <c r="A770" s="3" t="s">
        <v>1528</v>
      </c>
      <c r="B770" s="2" t="s">
        <v>1529</v>
      </c>
      <c r="C770" s="4">
        <v>1467</v>
      </c>
      <c r="D770" s="4">
        <v>1494</v>
      </c>
      <c r="E770" s="4">
        <v>1572</v>
      </c>
      <c r="F770" s="4">
        <v>51800</v>
      </c>
      <c r="G770" s="4">
        <v>64600</v>
      </c>
      <c r="H770" s="4">
        <v>73200</v>
      </c>
      <c r="I770" s="4">
        <v>501</v>
      </c>
      <c r="J770" s="4">
        <v>528</v>
      </c>
      <c r="K770" s="4">
        <v>579</v>
      </c>
      <c r="L770" s="4">
        <v>204</v>
      </c>
      <c r="M770" s="4">
        <v>357</v>
      </c>
      <c r="N770" s="4">
        <v>453</v>
      </c>
    </row>
    <row r="771" spans="1:14">
      <c r="A771" s="3" t="s">
        <v>1530</v>
      </c>
      <c r="B771" s="2" t="s">
        <v>1531</v>
      </c>
      <c r="C771" s="4">
        <v>1575</v>
      </c>
      <c r="D771" s="4">
        <v>1602</v>
      </c>
      <c r="E771" s="4">
        <v>1530</v>
      </c>
      <c r="F771" s="4">
        <v>40100</v>
      </c>
      <c r="G771" s="4">
        <v>49600</v>
      </c>
      <c r="H771" s="4">
        <v>55800</v>
      </c>
      <c r="I771" s="4">
        <v>510</v>
      </c>
      <c r="J771" s="4">
        <v>513</v>
      </c>
      <c r="K771" s="4">
        <v>528</v>
      </c>
      <c r="L771" s="4">
        <v>165</v>
      </c>
      <c r="M771" s="4">
        <v>285</v>
      </c>
      <c r="N771" s="4">
        <v>345</v>
      </c>
    </row>
    <row r="772" spans="1:14">
      <c r="A772" s="3" t="s">
        <v>1532</v>
      </c>
      <c r="B772" s="2" t="s">
        <v>1533</v>
      </c>
      <c r="C772" s="4">
        <v>4293</v>
      </c>
      <c r="D772" s="4">
        <v>4278</v>
      </c>
      <c r="E772" s="4">
        <v>4083</v>
      </c>
      <c r="F772" s="4">
        <v>52200</v>
      </c>
      <c r="G772" s="4">
        <v>65300</v>
      </c>
      <c r="H772" s="4">
        <v>78600</v>
      </c>
      <c r="I772" s="4">
        <v>1482</v>
      </c>
      <c r="J772" s="4">
        <v>1485</v>
      </c>
      <c r="K772" s="4">
        <v>1494</v>
      </c>
      <c r="L772" s="4">
        <v>699</v>
      </c>
      <c r="M772" s="4">
        <v>1032</v>
      </c>
      <c r="N772" s="4">
        <v>1218</v>
      </c>
    </row>
    <row r="773" spans="1:14">
      <c r="A773" s="3" t="s">
        <v>1534</v>
      </c>
      <c r="B773" s="2" t="s">
        <v>1535</v>
      </c>
      <c r="C773" s="4">
        <v>1650</v>
      </c>
      <c r="D773" s="4">
        <v>1641</v>
      </c>
      <c r="E773" s="4">
        <v>1773</v>
      </c>
      <c r="F773" s="4">
        <v>48300</v>
      </c>
      <c r="G773" s="4">
        <v>54800</v>
      </c>
      <c r="H773" s="4">
        <v>65000</v>
      </c>
      <c r="I773" s="4">
        <v>585</v>
      </c>
      <c r="J773" s="4">
        <v>612</v>
      </c>
      <c r="K773" s="4">
        <v>660</v>
      </c>
      <c r="L773" s="4">
        <v>210</v>
      </c>
      <c r="M773" s="4">
        <v>363</v>
      </c>
      <c r="N773" s="4">
        <v>492</v>
      </c>
    </row>
    <row r="774" spans="1:14">
      <c r="A774" s="3" t="s">
        <v>1536</v>
      </c>
      <c r="B774" s="2" t="s">
        <v>1537</v>
      </c>
      <c r="C774" s="4">
        <v>2064</v>
      </c>
      <c r="D774" s="4">
        <v>1896</v>
      </c>
      <c r="E774" s="4">
        <v>1863</v>
      </c>
      <c r="F774" s="4">
        <v>28700</v>
      </c>
      <c r="G774" s="4">
        <v>35200</v>
      </c>
      <c r="H774" s="4">
        <v>42500</v>
      </c>
      <c r="I774" s="4">
        <v>639</v>
      </c>
      <c r="J774" s="4">
        <v>639</v>
      </c>
      <c r="K774" s="4">
        <v>660</v>
      </c>
      <c r="L774" s="4">
        <v>120</v>
      </c>
      <c r="M774" s="4">
        <v>231</v>
      </c>
      <c r="N774" s="4">
        <v>318</v>
      </c>
    </row>
    <row r="775" spans="1:14">
      <c r="A775" s="3" t="s">
        <v>1538</v>
      </c>
      <c r="B775" s="2" t="s">
        <v>1539</v>
      </c>
      <c r="C775" s="4">
        <v>288</v>
      </c>
      <c r="D775" s="4">
        <v>282</v>
      </c>
      <c r="E775" s="4">
        <v>267</v>
      </c>
      <c r="F775" s="4">
        <v>32500</v>
      </c>
      <c r="G775" s="4">
        <v>42500</v>
      </c>
      <c r="H775" s="4">
        <v>62500</v>
      </c>
      <c r="I775" s="4">
        <v>105</v>
      </c>
      <c r="J775" s="4">
        <v>108</v>
      </c>
      <c r="K775" s="4">
        <v>102</v>
      </c>
      <c r="L775" s="4">
        <v>18</v>
      </c>
      <c r="M775" s="4">
        <v>42</v>
      </c>
      <c r="N775" s="4">
        <v>45</v>
      </c>
    </row>
    <row r="776" spans="1:14">
      <c r="A776" s="3" t="s">
        <v>1540</v>
      </c>
      <c r="B776" s="2" t="s">
        <v>1541</v>
      </c>
      <c r="C776" s="4">
        <v>1143</v>
      </c>
      <c r="D776" s="4">
        <v>1110</v>
      </c>
      <c r="E776" s="4">
        <v>1182</v>
      </c>
      <c r="F776" s="4">
        <v>26200</v>
      </c>
      <c r="G776" s="4">
        <v>33000</v>
      </c>
      <c r="H776" s="4">
        <v>38800</v>
      </c>
      <c r="I776" s="4">
        <v>396</v>
      </c>
      <c r="J776" s="4">
        <v>396</v>
      </c>
      <c r="K776" s="4">
        <v>453</v>
      </c>
      <c r="L776" s="4">
        <v>81</v>
      </c>
      <c r="M776" s="4">
        <v>147</v>
      </c>
      <c r="N776" s="4">
        <v>216</v>
      </c>
    </row>
    <row r="777" spans="1:14">
      <c r="A777" s="3" t="s">
        <v>1542</v>
      </c>
      <c r="B777" s="2" t="s">
        <v>1543</v>
      </c>
      <c r="C777" s="4">
        <v>1695</v>
      </c>
      <c r="D777" s="4">
        <v>1650</v>
      </c>
      <c r="E777" s="4">
        <v>1755</v>
      </c>
      <c r="F777" s="4">
        <v>22600</v>
      </c>
      <c r="G777" s="4">
        <v>24800</v>
      </c>
      <c r="H777" s="4">
        <v>31300</v>
      </c>
      <c r="I777" s="4">
        <v>801</v>
      </c>
      <c r="J777" s="4">
        <v>819</v>
      </c>
      <c r="K777" s="4">
        <v>858</v>
      </c>
      <c r="L777" s="4">
        <v>144</v>
      </c>
      <c r="M777" s="4">
        <v>249</v>
      </c>
      <c r="N777" s="4">
        <v>387</v>
      </c>
    </row>
    <row r="778" spans="1:14">
      <c r="A778" s="3" t="s">
        <v>1544</v>
      </c>
      <c r="B778" s="2" t="s">
        <v>1545</v>
      </c>
      <c r="C778" s="4">
        <v>2013</v>
      </c>
      <c r="D778" s="4">
        <v>1986</v>
      </c>
      <c r="E778" s="4">
        <v>2106</v>
      </c>
      <c r="F778" s="4">
        <v>33100</v>
      </c>
      <c r="G778" s="4">
        <v>39200</v>
      </c>
      <c r="H778" s="4">
        <v>45400</v>
      </c>
      <c r="I778" s="4">
        <v>939</v>
      </c>
      <c r="J778" s="4">
        <v>945</v>
      </c>
      <c r="K778" s="4">
        <v>993</v>
      </c>
      <c r="L778" s="4">
        <v>276</v>
      </c>
      <c r="M778" s="4">
        <v>471</v>
      </c>
      <c r="N778" s="4">
        <v>666</v>
      </c>
    </row>
    <row r="779" spans="1:14">
      <c r="A779" s="3" t="s">
        <v>1546</v>
      </c>
      <c r="B779" s="2" t="s">
        <v>1547</v>
      </c>
      <c r="C779" s="4">
        <v>2229</v>
      </c>
      <c r="D779" s="4">
        <v>2277</v>
      </c>
      <c r="E779" s="4">
        <v>2172</v>
      </c>
      <c r="F779" s="4">
        <v>26600</v>
      </c>
      <c r="G779" s="4">
        <v>34800</v>
      </c>
      <c r="H779" s="4">
        <v>41200</v>
      </c>
      <c r="I779" s="4">
        <v>870</v>
      </c>
      <c r="J779" s="4">
        <v>861</v>
      </c>
      <c r="K779" s="4">
        <v>885</v>
      </c>
      <c r="L779" s="4">
        <v>186</v>
      </c>
      <c r="M779" s="4">
        <v>351</v>
      </c>
      <c r="N779" s="4">
        <v>447</v>
      </c>
    </row>
    <row r="780" spans="1:14">
      <c r="A780" s="3" t="s">
        <v>1548</v>
      </c>
      <c r="B780" s="2" t="s">
        <v>1549</v>
      </c>
      <c r="C780" s="4">
        <v>1356</v>
      </c>
      <c r="D780" s="4">
        <v>1395</v>
      </c>
      <c r="E780" s="4">
        <v>1452</v>
      </c>
      <c r="F780" s="4">
        <v>25600</v>
      </c>
      <c r="G780" s="4">
        <v>29600</v>
      </c>
      <c r="H780" s="4">
        <v>33500</v>
      </c>
      <c r="I780" s="4">
        <v>600</v>
      </c>
      <c r="J780" s="4">
        <v>627</v>
      </c>
      <c r="K780" s="4">
        <v>639</v>
      </c>
      <c r="L780" s="4">
        <v>114</v>
      </c>
      <c r="M780" s="4">
        <v>201</v>
      </c>
      <c r="N780" s="4">
        <v>318</v>
      </c>
    </row>
    <row r="781" spans="1:14">
      <c r="A781" s="3" t="s">
        <v>1550</v>
      </c>
      <c r="B781" s="2" t="s">
        <v>1551</v>
      </c>
      <c r="C781" s="4">
        <v>276</v>
      </c>
      <c r="D781" s="4">
        <v>333</v>
      </c>
      <c r="E781" s="4">
        <v>228</v>
      </c>
      <c r="F781" s="4">
        <v>35000</v>
      </c>
      <c r="G781" s="4">
        <v>40800</v>
      </c>
      <c r="H781" s="4">
        <v>50800</v>
      </c>
      <c r="I781" s="4">
        <v>78</v>
      </c>
      <c r="J781" s="4">
        <v>78</v>
      </c>
      <c r="K781" s="4">
        <v>81</v>
      </c>
      <c r="L781" s="4">
        <v>12</v>
      </c>
      <c r="M781" s="4">
        <v>27</v>
      </c>
      <c r="N781" s="4">
        <v>36</v>
      </c>
    </row>
    <row r="782" spans="1:14">
      <c r="A782" s="3" t="s">
        <v>1552</v>
      </c>
      <c r="B782" s="2" t="s">
        <v>1553</v>
      </c>
      <c r="C782" s="4">
        <v>1281</v>
      </c>
      <c r="D782" s="4">
        <v>1020</v>
      </c>
      <c r="E782" s="4">
        <v>741</v>
      </c>
      <c r="F782" s="4">
        <v>18000</v>
      </c>
      <c r="G782" s="4">
        <v>22700</v>
      </c>
      <c r="H782" s="4">
        <v>27300</v>
      </c>
      <c r="I782" s="4">
        <v>492</v>
      </c>
      <c r="J782" s="4">
        <v>396</v>
      </c>
      <c r="K782" s="4">
        <v>312</v>
      </c>
      <c r="L782" s="4">
        <v>48</v>
      </c>
      <c r="M782" s="4">
        <v>99</v>
      </c>
      <c r="N782" s="4">
        <v>132</v>
      </c>
    </row>
    <row r="783" spans="1:14">
      <c r="A783" s="3" t="s">
        <v>1554</v>
      </c>
      <c r="B783" s="2" t="s">
        <v>1555</v>
      </c>
      <c r="C783" s="4">
        <v>3441</v>
      </c>
      <c r="D783" s="4">
        <v>3240</v>
      </c>
      <c r="E783" s="4">
        <v>2955</v>
      </c>
      <c r="F783" s="4">
        <v>27900</v>
      </c>
      <c r="G783" s="4">
        <v>37100</v>
      </c>
      <c r="H783" s="4">
        <v>38900</v>
      </c>
      <c r="I783" s="4">
        <v>1239</v>
      </c>
      <c r="J783" s="4">
        <v>1215</v>
      </c>
      <c r="K783" s="4">
        <v>1173</v>
      </c>
      <c r="L783" s="4">
        <v>270</v>
      </c>
      <c r="M783" s="4">
        <v>516</v>
      </c>
      <c r="N783" s="4">
        <v>642</v>
      </c>
    </row>
    <row r="784" spans="1:14">
      <c r="A784" s="3" t="s">
        <v>1556</v>
      </c>
      <c r="B784" s="2" t="s">
        <v>1557</v>
      </c>
      <c r="C784" s="4">
        <v>1101</v>
      </c>
      <c r="D784" s="4">
        <v>1233</v>
      </c>
      <c r="E784" s="4">
        <v>1425</v>
      </c>
      <c r="F784" s="4">
        <v>49600</v>
      </c>
      <c r="G784" s="4">
        <v>61200</v>
      </c>
      <c r="H784" s="4">
        <v>79600</v>
      </c>
      <c r="I784" s="4">
        <v>444</v>
      </c>
      <c r="J784" s="4">
        <v>486</v>
      </c>
      <c r="K784" s="4">
        <v>570</v>
      </c>
      <c r="L784" s="4">
        <v>216</v>
      </c>
      <c r="M784" s="4">
        <v>375</v>
      </c>
      <c r="N784" s="4">
        <v>465</v>
      </c>
    </row>
    <row r="785" spans="1:14">
      <c r="A785" s="3" t="s">
        <v>1558</v>
      </c>
      <c r="B785" s="2" t="s">
        <v>1559</v>
      </c>
      <c r="C785" s="4">
        <v>651</v>
      </c>
      <c r="D785" s="4">
        <v>672</v>
      </c>
      <c r="E785" s="4">
        <v>606</v>
      </c>
      <c r="F785" s="4">
        <v>31300</v>
      </c>
      <c r="G785" s="4">
        <v>41300</v>
      </c>
      <c r="H785" s="4">
        <v>50800</v>
      </c>
      <c r="I785" s="4">
        <v>195</v>
      </c>
      <c r="J785" s="4">
        <v>204</v>
      </c>
      <c r="K785" s="4">
        <v>207</v>
      </c>
      <c r="L785" s="4">
        <v>36</v>
      </c>
      <c r="M785" s="4">
        <v>75</v>
      </c>
      <c r="N785" s="4">
        <v>105</v>
      </c>
    </row>
    <row r="786" spans="1:14">
      <c r="A786" s="3" t="s">
        <v>1560</v>
      </c>
      <c r="B786" s="2" t="s">
        <v>1561</v>
      </c>
      <c r="C786" s="4">
        <v>213</v>
      </c>
      <c r="D786" s="4">
        <v>207</v>
      </c>
      <c r="E786" s="4">
        <v>411</v>
      </c>
      <c r="F786" s="4">
        <v>50800</v>
      </c>
      <c r="G786" s="4">
        <v>71000</v>
      </c>
      <c r="H786" s="4">
        <v>82300</v>
      </c>
      <c r="I786" s="4">
        <v>69</v>
      </c>
      <c r="J786" s="4">
        <v>69</v>
      </c>
      <c r="K786" s="4">
        <v>150</v>
      </c>
      <c r="L786" s="4">
        <v>30</v>
      </c>
      <c r="M786" s="4">
        <v>51</v>
      </c>
      <c r="N786" s="4">
        <v>129</v>
      </c>
    </row>
    <row r="787" spans="1:14">
      <c r="A787" s="3" t="s">
        <v>1562</v>
      </c>
      <c r="B787" s="2" t="s">
        <v>1563</v>
      </c>
      <c r="C787" s="4">
        <v>12</v>
      </c>
      <c r="D787" s="4">
        <v>12</v>
      </c>
      <c r="E787" s="4">
        <v>6</v>
      </c>
      <c r="F787" s="4">
        <v>35000</v>
      </c>
      <c r="G787" s="4" t="s">
        <v>4025</v>
      </c>
      <c r="H787" s="4" t="s">
        <v>4025</v>
      </c>
      <c r="I787" s="4">
        <v>6</v>
      </c>
      <c r="J787" s="4">
        <v>6</v>
      </c>
      <c r="K787" s="4">
        <v>3</v>
      </c>
      <c r="L787" s="4" t="s">
        <v>4025</v>
      </c>
      <c r="M787" s="4" t="s">
        <v>4025</v>
      </c>
      <c r="N787" s="4" t="s">
        <v>4025</v>
      </c>
    </row>
    <row r="788" spans="1:14">
      <c r="A788" s="3" t="s">
        <v>1564</v>
      </c>
      <c r="B788" s="2" t="s">
        <v>1565</v>
      </c>
      <c r="C788" s="4">
        <v>288</v>
      </c>
      <c r="D788" s="4">
        <v>462</v>
      </c>
      <c r="E788" s="4">
        <v>498</v>
      </c>
      <c r="F788" s="4">
        <v>56300</v>
      </c>
      <c r="G788" s="4">
        <v>32900</v>
      </c>
      <c r="H788" s="4">
        <v>41900</v>
      </c>
      <c r="I788" s="4">
        <v>111</v>
      </c>
      <c r="J788" s="4">
        <v>225</v>
      </c>
      <c r="K788" s="4">
        <v>252</v>
      </c>
      <c r="L788" s="4">
        <v>57</v>
      </c>
      <c r="M788" s="4">
        <v>126</v>
      </c>
      <c r="N788" s="4">
        <v>159</v>
      </c>
    </row>
    <row r="789" spans="1:14">
      <c r="A789" s="3" t="s">
        <v>1566</v>
      </c>
      <c r="B789" s="2" t="s">
        <v>1567</v>
      </c>
      <c r="C789" s="4">
        <v>522</v>
      </c>
      <c r="D789" s="4">
        <v>627</v>
      </c>
      <c r="E789" s="4">
        <v>696</v>
      </c>
      <c r="F789" s="4">
        <v>53000</v>
      </c>
      <c r="G789" s="4">
        <v>57000</v>
      </c>
      <c r="H789" s="4">
        <v>60200</v>
      </c>
      <c r="I789" s="4">
        <v>177</v>
      </c>
      <c r="J789" s="4">
        <v>249</v>
      </c>
      <c r="K789" s="4">
        <v>291</v>
      </c>
      <c r="L789" s="4">
        <v>90</v>
      </c>
      <c r="M789" s="4">
        <v>174</v>
      </c>
      <c r="N789" s="4">
        <v>231</v>
      </c>
    </row>
    <row r="790" spans="1:14">
      <c r="A790" s="3" t="s">
        <v>1568</v>
      </c>
      <c r="B790" s="2" t="s">
        <v>1569</v>
      </c>
      <c r="C790" s="4">
        <v>54</v>
      </c>
      <c r="D790" s="4">
        <v>87</v>
      </c>
      <c r="E790" s="4">
        <v>78</v>
      </c>
      <c r="F790" s="4">
        <v>45000</v>
      </c>
      <c r="G790" s="4">
        <v>60000</v>
      </c>
      <c r="H790" s="4">
        <v>80000</v>
      </c>
      <c r="I790" s="4">
        <v>12</v>
      </c>
      <c r="J790" s="4">
        <v>30</v>
      </c>
      <c r="K790" s="4">
        <v>36</v>
      </c>
      <c r="L790" s="4">
        <v>3</v>
      </c>
      <c r="M790" s="4">
        <v>21</v>
      </c>
      <c r="N790" s="4">
        <v>27</v>
      </c>
    </row>
    <row r="791" spans="1:14">
      <c r="A791" s="3" t="s">
        <v>1570</v>
      </c>
      <c r="B791" s="2" t="s">
        <v>1571</v>
      </c>
      <c r="C791" s="4">
        <v>789</v>
      </c>
      <c r="D791" s="4">
        <v>1239</v>
      </c>
      <c r="E791" s="4">
        <v>1425</v>
      </c>
      <c r="F791" s="4">
        <v>39600</v>
      </c>
      <c r="G791" s="4">
        <v>60800</v>
      </c>
      <c r="H791" s="4">
        <v>66300</v>
      </c>
      <c r="I791" s="4">
        <v>303</v>
      </c>
      <c r="J791" s="4">
        <v>474</v>
      </c>
      <c r="K791" s="4">
        <v>594</v>
      </c>
      <c r="L791" s="4">
        <v>117</v>
      </c>
      <c r="M791" s="4">
        <v>345</v>
      </c>
      <c r="N791" s="4">
        <v>495</v>
      </c>
    </row>
    <row r="792" spans="1:14">
      <c r="A792" s="3" t="s">
        <v>1572</v>
      </c>
      <c r="B792" s="2" t="s">
        <v>1573</v>
      </c>
      <c r="C792" s="4">
        <v>1353</v>
      </c>
      <c r="D792" s="4">
        <v>1389</v>
      </c>
      <c r="E792" s="4">
        <v>1557</v>
      </c>
      <c r="F792" s="4">
        <v>45300</v>
      </c>
      <c r="G792" s="4">
        <v>51800</v>
      </c>
      <c r="H792" s="4">
        <v>63100</v>
      </c>
      <c r="I792" s="4">
        <v>474</v>
      </c>
      <c r="J792" s="4">
        <v>501</v>
      </c>
      <c r="K792" s="4">
        <v>552</v>
      </c>
      <c r="L792" s="4">
        <v>159</v>
      </c>
      <c r="M792" s="4">
        <v>270</v>
      </c>
      <c r="N792" s="4">
        <v>342</v>
      </c>
    </row>
    <row r="793" spans="1:14">
      <c r="A793" s="3" t="s">
        <v>1574</v>
      </c>
      <c r="B793" s="2" t="s">
        <v>1575</v>
      </c>
      <c r="C793" s="4">
        <v>279</v>
      </c>
      <c r="D793" s="4">
        <v>330</v>
      </c>
      <c r="E793" s="4">
        <v>489</v>
      </c>
      <c r="F793" s="4">
        <v>32000</v>
      </c>
      <c r="G793" s="4">
        <v>50500</v>
      </c>
      <c r="H793" s="4">
        <v>62500</v>
      </c>
      <c r="I793" s="4">
        <v>117</v>
      </c>
      <c r="J793" s="4">
        <v>138</v>
      </c>
      <c r="K793" s="4">
        <v>198</v>
      </c>
      <c r="L793" s="4">
        <v>48</v>
      </c>
      <c r="M793" s="4">
        <v>90</v>
      </c>
      <c r="N793" s="4">
        <v>165</v>
      </c>
    </row>
    <row r="794" spans="1:14">
      <c r="A794" s="3" t="s">
        <v>1576</v>
      </c>
      <c r="B794" s="2" t="s">
        <v>1577</v>
      </c>
      <c r="C794" s="4">
        <v>228</v>
      </c>
      <c r="D794" s="4">
        <v>186</v>
      </c>
      <c r="E794" s="4">
        <v>288</v>
      </c>
      <c r="F794" s="4">
        <v>27500</v>
      </c>
      <c r="G794" s="4">
        <v>47500</v>
      </c>
      <c r="H794" s="4">
        <v>57500</v>
      </c>
      <c r="I794" s="4">
        <v>75</v>
      </c>
      <c r="J794" s="4">
        <v>69</v>
      </c>
      <c r="K794" s="4">
        <v>99</v>
      </c>
      <c r="L794" s="4">
        <v>21</v>
      </c>
      <c r="M794" s="4">
        <v>30</v>
      </c>
      <c r="N794" s="4">
        <v>57</v>
      </c>
    </row>
    <row r="795" spans="1:14">
      <c r="A795" s="3" t="s">
        <v>1578</v>
      </c>
      <c r="B795" s="2" t="s">
        <v>1579</v>
      </c>
      <c r="C795" s="4">
        <v>1518</v>
      </c>
      <c r="D795" s="4">
        <v>1953</v>
      </c>
      <c r="E795" s="4">
        <v>2268</v>
      </c>
      <c r="F795" s="4">
        <v>48300</v>
      </c>
      <c r="G795" s="4">
        <v>61400</v>
      </c>
      <c r="H795" s="4">
        <v>76300</v>
      </c>
      <c r="I795" s="4">
        <v>516</v>
      </c>
      <c r="J795" s="4">
        <v>672</v>
      </c>
      <c r="K795" s="4">
        <v>822</v>
      </c>
      <c r="L795" s="4">
        <v>207</v>
      </c>
      <c r="M795" s="4">
        <v>465</v>
      </c>
      <c r="N795" s="4">
        <v>621</v>
      </c>
    </row>
    <row r="796" spans="1:14">
      <c r="A796" s="3" t="s">
        <v>1580</v>
      </c>
      <c r="B796" s="2" t="s">
        <v>1581</v>
      </c>
      <c r="C796" s="4">
        <v>186</v>
      </c>
      <c r="D796" s="4">
        <v>162</v>
      </c>
      <c r="E796" s="4">
        <v>135</v>
      </c>
      <c r="F796" s="4">
        <v>40800</v>
      </c>
      <c r="G796" s="4">
        <v>50800</v>
      </c>
      <c r="H796" s="4">
        <v>62500</v>
      </c>
      <c r="I796" s="4">
        <v>60</v>
      </c>
      <c r="J796" s="4">
        <v>54</v>
      </c>
      <c r="K796" s="4">
        <v>57</v>
      </c>
      <c r="L796" s="4">
        <v>18</v>
      </c>
      <c r="M796" s="4">
        <v>24</v>
      </c>
      <c r="N796" s="4">
        <v>27</v>
      </c>
    </row>
    <row r="797" spans="1:14">
      <c r="A797" s="3" t="s">
        <v>1582</v>
      </c>
      <c r="B797" s="2" t="s">
        <v>1583</v>
      </c>
      <c r="C797" s="4">
        <v>462</v>
      </c>
      <c r="D797" s="4">
        <v>519</v>
      </c>
      <c r="E797" s="4">
        <v>639</v>
      </c>
      <c r="F797" s="4">
        <v>45700</v>
      </c>
      <c r="G797" s="4">
        <v>57700</v>
      </c>
      <c r="H797" s="4">
        <v>77100</v>
      </c>
      <c r="I797" s="4">
        <v>162</v>
      </c>
      <c r="J797" s="4">
        <v>177</v>
      </c>
      <c r="K797" s="4">
        <v>213</v>
      </c>
      <c r="L797" s="4">
        <v>51</v>
      </c>
      <c r="M797" s="4">
        <v>111</v>
      </c>
      <c r="N797" s="4">
        <v>144</v>
      </c>
    </row>
    <row r="798" spans="1:14">
      <c r="A798" s="3" t="s">
        <v>1584</v>
      </c>
      <c r="B798" s="2" t="s">
        <v>1585</v>
      </c>
      <c r="C798" s="4">
        <v>507</v>
      </c>
      <c r="D798" s="4">
        <v>453</v>
      </c>
      <c r="E798" s="4">
        <v>414</v>
      </c>
      <c r="F798" s="4">
        <v>33800</v>
      </c>
      <c r="G798" s="4">
        <v>40300</v>
      </c>
      <c r="H798" s="4">
        <v>47500</v>
      </c>
      <c r="I798" s="4">
        <v>159</v>
      </c>
      <c r="J798" s="4">
        <v>156</v>
      </c>
      <c r="K798" s="4">
        <v>165</v>
      </c>
      <c r="L798" s="4">
        <v>33</v>
      </c>
      <c r="M798" s="4">
        <v>66</v>
      </c>
      <c r="N798" s="4">
        <v>72</v>
      </c>
    </row>
    <row r="799" spans="1:14">
      <c r="A799" s="3" t="s">
        <v>1586</v>
      </c>
      <c r="B799" s="2" t="s">
        <v>1587</v>
      </c>
      <c r="C799" s="4">
        <v>501</v>
      </c>
      <c r="D799" s="4">
        <v>429</v>
      </c>
      <c r="E799" s="4">
        <v>501</v>
      </c>
      <c r="F799" s="4">
        <v>33300</v>
      </c>
      <c r="G799" s="4">
        <v>41700</v>
      </c>
      <c r="H799" s="4">
        <v>42500</v>
      </c>
      <c r="I799" s="4">
        <v>120</v>
      </c>
      <c r="J799" s="4">
        <v>120</v>
      </c>
      <c r="K799" s="4">
        <v>126</v>
      </c>
      <c r="L799" s="4">
        <v>36</v>
      </c>
      <c r="M799" s="4">
        <v>66</v>
      </c>
      <c r="N799" s="4">
        <v>75</v>
      </c>
    </row>
    <row r="800" spans="1:14">
      <c r="A800" s="3" t="s">
        <v>1588</v>
      </c>
      <c r="B800" s="2" t="s">
        <v>1589</v>
      </c>
      <c r="C800" s="4">
        <v>150</v>
      </c>
      <c r="D800" s="4">
        <v>228</v>
      </c>
      <c r="E800" s="4">
        <v>237</v>
      </c>
      <c r="F800" s="4">
        <v>40600</v>
      </c>
      <c r="G800" s="4">
        <v>67500</v>
      </c>
      <c r="H800" s="4">
        <v>52500</v>
      </c>
      <c r="I800" s="4">
        <v>57</v>
      </c>
      <c r="J800" s="4">
        <v>87</v>
      </c>
      <c r="K800" s="4">
        <v>105</v>
      </c>
      <c r="L800" s="4">
        <v>21</v>
      </c>
      <c r="M800" s="4">
        <v>66</v>
      </c>
      <c r="N800" s="4">
        <v>87</v>
      </c>
    </row>
    <row r="801" spans="1:14">
      <c r="A801" s="3" t="s">
        <v>1590</v>
      </c>
      <c r="B801" s="2" t="s">
        <v>1591</v>
      </c>
      <c r="C801" s="4">
        <v>189</v>
      </c>
      <c r="D801" s="4">
        <v>189</v>
      </c>
      <c r="E801" s="4">
        <v>195</v>
      </c>
      <c r="F801" s="4">
        <v>37500</v>
      </c>
      <c r="G801" s="4">
        <v>45000</v>
      </c>
      <c r="H801" s="4">
        <v>35800</v>
      </c>
      <c r="I801" s="4">
        <v>66</v>
      </c>
      <c r="J801" s="4">
        <v>72</v>
      </c>
      <c r="K801" s="4">
        <v>72</v>
      </c>
      <c r="L801" s="4">
        <v>21</v>
      </c>
      <c r="M801" s="4">
        <v>33</v>
      </c>
      <c r="N801" s="4">
        <v>36</v>
      </c>
    </row>
    <row r="802" spans="1:14">
      <c r="A802" s="3" t="s">
        <v>1592</v>
      </c>
      <c r="B802" s="2" t="s">
        <v>1593</v>
      </c>
      <c r="C802" s="4">
        <v>270</v>
      </c>
      <c r="D802" s="4">
        <v>237</v>
      </c>
      <c r="E802" s="4">
        <v>99</v>
      </c>
      <c r="F802" s="4">
        <v>35000</v>
      </c>
      <c r="G802" s="4">
        <v>35800</v>
      </c>
      <c r="H802" s="4">
        <v>44200</v>
      </c>
      <c r="I802" s="4">
        <v>33</v>
      </c>
      <c r="J802" s="4">
        <v>24</v>
      </c>
      <c r="K802" s="4">
        <v>30</v>
      </c>
      <c r="L802" s="4">
        <v>3</v>
      </c>
      <c r="M802" s="4">
        <v>6</v>
      </c>
      <c r="N802" s="4">
        <v>9</v>
      </c>
    </row>
    <row r="803" spans="1:14">
      <c r="A803" s="3" t="s">
        <v>1594</v>
      </c>
      <c r="B803" s="2" t="s">
        <v>1595</v>
      </c>
      <c r="C803" s="4">
        <v>0</v>
      </c>
      <c r="D803" s="4">
        <v>0</v>
      </c>
      <c r="E803" s="4">
        <v>0</v>
      </c>
      <c r="F803" s="4" t="s">
        <v>4025</v>
      </c>
      <c r="G803" s="4" t="s">
        <v>4025</v>
      </c>
      <c r="H803" s="4" t="s">
        <v>4025</v>
      </c>
      <c r="I803" s="4">
        <v>0</v>
      </c>
      <c r="J803" s="4">
        <v>0</v>
      </c>
      <c r="K803" s="4">
        <v>0</v>
      </c>
      <c r="L803" s="4" t="s">
        <v>4025</v>
      </c>
      <c r="M803" s="4" t="s">
        <v>4025</v>
      </c>
      <c r="N803" s="4" t="s">
        <v>4025</v>
      </c>
    </row>
    <row r="804" spans="1:14">
      <c r="A804" s="3" t="s">
        <v>1596</v>
      </c>
      <c r="B804" s="2" t="s">
        <v>1597</v>
      </c>
      <c r="C804" s="4">
        <v>87</v>
      </c>
      <c r="D804" s="4">
        <v>81</v>
      </c>
      <c r="E804" s="4">
        <v>57</v>
      </c>
      <c r="F804" s="4">
        <v>26700</v>
      </c>
      <c r="G804" s="4">
        <v>55000</v>
      </c>
      <c r="H804" s="4">
        <v>45000</v>
      </c>
      <c r="I804" s="4">
        <v>24</v>
      </c>
      <c r="J804" s="4">
        <v>27</v>
      </c>
      <c r="K804" s="4">
        <v>24</v>
      </c>
      <c r="L804" s="4">
        <v>3</v>
      </c>
      <c r="M804" s="4">
        <v>9</v>
      </c>
      <c r="N804" s="4">
        <v>12</v>
      </c>
    </row>
    <row r="805" spans="1:14">
      <c r="A805" s="3" t="s">
        <v>1598</v>
      </c>
      <c r="B805" s="2" t="s">
        <v>1599</v>
      </c>
      <c r="C805" s="4">
        <v>1314</v>
      </c>
      <c r="D805" s="4">
        <v>1506</v>
      </c>
      <c r="E805" s="4">
        <v>1509</v>
      </c>
      <c r="F805" s="4">
        <v>34700</v>
      </c>
      <c r="G805" s="4">
        <v>47100</v>
      </c>
      <c r="H805" s="4">
        <v>58500</v>
      </c>
      <c r="I805" s="4">
        <v>507</v>
      </c>
      <c r="J805" s="4">
        <v>570</v>
      </c>
      <c r="K805" s="4">
        <v>606</v>
      </c>
      <c r="L805" s="4">
        <v>153</v>
      </c>
      <c r="M805" s="4">
        <v>327</v>
      </c>
      <c r="N805" s="4">
        <v>444</v>
      </c>
    </row>
    <row r="806" spans="1:14">
      <c r="A806" s="3" t="s">
        <v>1600</v>
      </c>
      <c r="B806" s="2" t="s">
        <v>1601</v>
      </c>
      <c r="C806" s="4">
        <v>3705</v>
      </c>
      <c r="D806" s="4">
        <v>3630</v>
      </c>
      <c r="E806" s="4">
        <v>3573</v>
      </c>
      <c r="F806" s="4">
        <v>29600</v>
      </c>
      <c r="G806" s="4">
        <v>40900</v>
      </c>
      <c r="H806" s="4">
        <v>47600</v>
      </c>
      <c r="I806" s="4">
        <v>1401</v>
      </c>
      <c r="J806" s="4">
        <v>1401</v>
      </c>
      <c r="K806" s="4">
        <v>1479</v>
      </c>
      <c r="L806" s="4">
        <v>333</v>
      </c>
      <c r="M806" s="4">
        <v>630</v>
      </c>
      <c r="N806" s="4">
        <v>885</v>
      </c>
    </row>
    <row r="807" spans="1:14">
      <c r="A807" s="3" t="s">
        <v>1602</v>
      </c>
      <c r="B807" s="2" t="s">
        <v>1603</v>
      </c>
      <c r="C807" s="4">
        <v>4185</v>
      </c>
      <c r="D807" s="4">
        <v>4314</v>
      </c>
      <c r="E807" s="4">
        <v>4113</v>
      </c>
      <c r="F807" s="4">
        <v>34900</v>
      </c>
      <c r="G807" s="4">
        <v>43600</v>
      </c>
      <c r="H807" s="4">
        <v>49800</v>
      </c>
      <c r="I807" s="4">
        <v>1449</v>
      </c>
      <c r="J807" s="4">
        <v>1548</v>
      </c>
      <c r="K807" s="4">
        <v>1566</v>
      </c>
      <c r="L807" s="4">
        <v>345</v>
      </c>
      <c r="M807" s="4">
        <v>672</v>
      </c>
      <c r="N807" s="4">
        <v>909</v>
      </c>
    </row>
    <row r="808" spans="1:14">
      <c r="A808" s="3" t="s">
        <v>1604</v>
      </c>
      <c r="B808" s="2" t="s">
        <v>1605</v>
      </c>
      <c r="C808" s="4">
        <v>3669</v>
      </c>
      <c r="D808" s="4">
        <v>3603</v>
      </c>
      <c r="E808" s="4">
        <v>3540</v>
      </c>
      <c r="F808" s="4">
        <v>42900</v>
      </c>
      <c r="G808" s="4">
        <v>52200</v>
      </c>
      <c r="H808" s="4">
        <v>62000</v>
      </c>
      <c r="I808" s="4">
        <v>1329</v>
      </c>
      <c r="J808" s="4">
        <v>1341</v>
      </c>
      <c r="K808" s="4">
        <v>1422</v>
      </c>
      <c r="L808" s="4">
        <v>537</v>
      </c>
      <c r="M808" s="4">
        <v>846</v>
      </c>
      <c r="N808" s="4">
        <v>1077</v>
      </c>
    </row>
    <row r="809" spans="1:14">
      <c r="A809" s="3" t="s">
        <v>1606</v>
      </c>
      <c r="B809" s="2" t="s">
        <v>1607</v>
      </c>
      <c r="C809" s="4">
        <v>1848</v>
      </c>
      <c r="D809" s="4">
        <v>1764</v>
      </c>
      <c r="E809" s="4">
        <v>1881</v>
      </c>
      <c r="F809" s="4">
        <v>44000</v>
      </c>
      <c r="G809" s="4">
        <v>58200</v>
      </c>
      <c r="H809" s="4">
        <v>65900</v>
      </c>
      <c r="I809" s="4">
        <v>687</v>
      </c>
      <c r="J809" s="4">
        <v>681</v>
      </c>
      <c r="K809" s="4">
        <v>762</v>
      </c>
      <c r="L809" s="4">
        <v>300</v>
      </c>
      <c r="M809" s="4">
        <v>483</v>
      </c>
      <c r="N809" s="4">
        <v>606</v>
      </c>
    </row>
    <row r="810" spans="1:14">
      <c r="A810" s="3" t="s">
        <v>1608</v>
      </c>
      <c r="B810" s="2" t="s">
        <v>1609</v>
      </c>
      <c r="C810" s="4">
        <v>2229</v>
      </c>
      <c r="D810" s="4">
        <v>2154</v>
      </c>
      <c r="E810" s="4">
        <v>2103</v>
      </c>
      <c r="F810" s="4">
        <v>43600</v>
      </c>
      <c r="G810" s="4">
        <v>57500</v>
      </c>
      <c r="H810" s="4">
        <v>63800</v>
      </c>
      <c r="I810" s="4">
        <v>780</v>
      </c>
      <c r="J810" s="4">
        <v>771</v>
      </c>
      <c r="K810" s="4">
        <v>783</v>
      </c>
      <c r="L810" s="4">
        <v>282</v>
      </c>
      <c r="M810" s="4">
        <v>483</v>
      </c>
      <c r="N810" s="4">
        <v>600</v>
      </c>
    </row>
    <row r="811" spans="1:14">
      <c r="A811" s="3" t="s">
        <v>1610</v>
      </c>
      <c r="B811" s="2" t="s">
        <v>1611</v>
      </c>
      <c r="C811" s="4">
        <v>2760</v>
      </c>
      <c r="D811" s="4">
        <v>2853</v>
      </c>
      <c r="E811" s="4">
        <v>2847</v>
      </c>
      <c r="F811" s="4">
        <v>45000</v>
      </c>
      <c r="G811" s="4">
        <v>59500</v>
      </c>
      <c r="H811" s="4">
        <v>68700</v>
      </c>
      <c r="I811" s="4">
        <v>1098</v>
      </c>
      <c r="J811" s="4">
        <v>1155</v>
      </c>
      <c r="K811" s="4">
        <v>1200</v>
      </c>
      <c r="L811" s="4">
        <v>438</v>
      </c>
      <c r="M811" s="4">
        <v>765</v>
      </c>
      <c r="N811" s="4">
        <v>960</v>
      </c>
    </row>
    <row r="812" spans="1:14">
      <c r="A812" s="3" t="s">
        <v>1612</v>
      </c>
      <c r="B812" s="2" t="s">
        <v>1613</v>
      </c>
      <c r="C812" s="4">
        <v>666</v>
      </c>
      <c r="D812" s="4">
        <v>642</v>
      </c>
      <c r="E812" s="4">
        <v>645</v>
      </c>
      <c r="F812" s="4">
        <v>27900</v>
      </c>
      <c r="G812" s="4">
        <v>41000</v>
      </c>
      <c r="H812" s="4">
        <v>42900</v>
      </c>
      <c r="I812" s="4">
        <v>240</v>
      </c>
      <c r="J812" s="4">
        <v>237</v>
      </c>
      <c r="K812" s="4">
        <v>240</v>
      </c>
      <c r="L812" s="4">
        <v>51</v>
      </c>
      <c r="M812" s="4">
        <v>111</v>
      </c>
      <c r="N812" s="4">
        <v>141</v>
      </c>
    </row>
    <row r="813" spans="1:14">
      <c r="A813" s="3" t="s">
        <v>1614</v>
      </c>
      <c r="B813" s="2" t="s">
        <v>1615</v>
      </c>
      <c r="C813" s="4">
        <v>753</v>
      </c>
      <c r="D813" s="4">
        <v>792</v>
      </c>
      <c r="E813" s="4">
        <v>783</v>
      </c>
      <c r="F813" s="4">
        <v>25500</v>
      </c>
      <c r="G813" s="4">
        <v>33100</v>
      </c>
      <c r="H813" s="4">
        <v>50300</v>
      </c>
      <c r="I813" s="4">
        <v>222</v>
      </c>
      <c r="J813" s="4">
        <v>225</v>
      </c>
      <c r="K813" s="4">
        <v>222</v>
      </c>
      <c r="L813" s="4">
        <v>15</v>
      </c>
      <c r="M813" s="4">
        <v>78</v>
      </c>
      <c r="N813" s="4">
        <v>72</v>
      </c>
    </row>
    <row r="814" spans="1:14">
      <c r="A814" s="3" t="s">
        <v>1616</v>
      </c>
      <c r="B814" s="2" t="s">
        <v>1617</v>
      </c>
      <c r="C814" s="4">
        <v>1668</v>
      </c>
      <c r="D814" s="4">
        <v>1626</v>
      </c>
      <c r="E814" s="4">
        <v>1638</v>
      </c>
      <c r="F814" s="4">
        <v>31800</v>
      </c>
      <c r="G814" s="4">
        <v>41200</v>
      </c>
      <c r="H814" s="4">
        <v>51500</v>
      </c>
      <c r="I814" s="4">
        <v>588</v>
      </c>
      <c r="J814" s="4">
        <v>597</v>
      </c>
      <c r="K814" s="4">
        <v>594</v>
      </c>
      <c r="L814" s="4">
        <v>153</v>
      </c>
      <c r="M814" s="4">
        <v>291</v>
      </c>
      <c r="N814" s="4">
        <v>360</v>
      </c>
    </row>
    <row r="815" spans="1:14">
      <c r="A815" s="3" t="s">
        <v>1618</v>
      </c>
      <c r="B815" s="2" t="s">
        <v>1619</v>
      </c>
      <c r="C815" s="4">
        <v>630</v>
      </c>
      <c r="D815" s="4">
        <v>627</v>
      </c>
      <c r="E815" s="4">
        <v>486</v>
      </c>
      <c r="F815" s="4">
        <v>27500</v>
      </c>
      <c r="G815" s="4">
        <v>36300</v>
      </c>
      <c r="H815" s="4">
        <v>48300</v>
      </c>
      <c r="I815" s="4">
        <v>165</v>
      </c>
      <c r="J815" s="4">
        <v>159</v>
      </c>
      <c r="K815" s="4">
        <v>150</v>
      </c>
      <c r="L815" s="4">
        <v>18</v>
      </c>
      <c r="M815" s="4">
        <v>45</v>
      </c>
      <c r="N815" s="4">
        <v>57</v>
      </c>
    </row>
    <row r="816" spans="1:14">
      <c r="A816" s="3" t="s">
        <v>1620</v>
      </c>
      <c r="B816" s="2" t="s">
        <v>1621</v>
      </c>
      <c r="C816" s="4">
        <v>3141</v>
      </c>
      <c r="D816" s="4">
        <v>3114</v>
      </c>
      <c r="E816" s="4">
        <v>3000</v>
      </c>
      <c r="F816" s="4">
        <v>28600</v>
      </c>
      <c r="G816" s="4">
        <v>35900</v>
      </c>
      <c r="H816" s="4">
        <v>47200</v>
      </c>
      <c r="I816" s="4">
        <v>1236</v>
      </c>
      <c r="J816" s="4">
        <v>1227</v>
      </c>
      <c r="K816" s="4">
        <v>1251</v>
      </c>
      <c r="L816" s="4">
        <v>300</v>
      </c>
      <c r="M816" s="4">
        <v>546</v>
      </c>
      <c r="N816" s="4">
        <v>765</v>
      </c>
    </row>
    <row r="817" spans="1:14">
      <c r="A817" s="3" t="s">
        <v>1622</v>
      </c>
      <c r="B817" s="2" t="s">
        <v>1623</v>
      </c>
      <c r="C817" s="4">
        <v>636</v>
      </c>
      <c r="D817" s="4">
        <v>873</v>
      </c>
      <c r="E817" s="4">
        <v>948</v>
      </c>
      <c r="F817" s="4">
        <v>60900</v>
      </c>
      <c r="G817" s="4">
        <v>75700</v>
      </c>
      <c r="H817" s="4">
        <v>88900</v>
      </c>
      <c r="I817" s="4">
        <v>204</v>
      </c>
      <c r="J817" s="4">
        <v>288</v>
      </c>
      <c r="K817" s="4">
        <v>330</v>
      </c>
      <c r="L817" s="4">
        <v>93</v>
      </c>
      <c r="M817" s="4">
        <v>210</v>
      </c>
      <c r="N817" s="4">
        <v>282</v>
      </c>
    </row>
    <row r="818" spans="1:14">
      <c r="A818" s="3" t="s">
        <v>1624</v>
      </c>
      <c r="B818" s="2" t="s">
        <v>1625</v>
      </c>
      <c r="C818" s="4">
        <v>3057</v>
      </c>
      <c r="D818" s="4">
        <v>3087</v>
      </c>
      <c r="E818" s="4">
        <v>3069</v>
      </c>
      <c r="F818" s="4">
        <v>35800</v>
      </c>
      <c r="G818" s="4">
        <v>40900</v>
      </c>
      <c r="H818" s="4">
        <v>52000</v>
      </c>
      <c r="I818" s="4">
        <v>990</v>
      </c>
      <c r="J818" s="4">
        <v>1023</v>
      </c>
      <c r="K818" s="4">
        <v>1062</v>
      </c>
      <c r="L818" s="4">
        <v>273</v>
      </c>
      <c r="M818" s="4">
        <v>510</v>
      </c>
      <c r="N818" s="4">
        <v>666</v>
      </c>
    </row>
    <row r="819" spans="1:14">
      <c r="A819" s="3" t="s">
        <v>1626</v>
      </c>
      <c r="B819" s="2" t="s">
        <v>1627</v>
      </c>
      <c r="C819" s="4">
        <v>3093</v>
      </c>
      <c r="D819" s="4">
        <v>3159</v>
      </c>
      <c r="E819" s="4">
        <v>3105</v>
      </c>
      <c r="F819" s="4">
        <v>28000</v>
      </c>
      <c r="G819" s="4">
        <v>32300</v>
      </c>
      <c r="H819" s="4">
        <v>39100</v>
      </c>
      <c r="I819" s="4">
        <v>1095</v>
      </c>
      <c r="J819" s="4">
        <v>1152</v>
      </c>
      <c r="K819" s="4">
        <v>1185</v>
      </c>
      <c r="L819" s="4">
        <v>246</v>
      </c>
      <c r="M819" s="4">
        <v>495</v>
      </c>
      <c r="N819" s="4">
        <v>693</v>
      </c>
    </row>
    <row r="820" spans="1:14">
      <c r="A820" s="3" t="s">
        <v>1628</v>
      </c>
      <c r="B820" s="2" t="s">
        <v>1629</v>
      </c>
      <c r="C820" s="4">
        <v>3822</v>
      </c>
      <c r="D820" s="4">
        <v>3864</v>
      </c>
      <c r="E820" s="4">
        <v>3726</v>
      </c>
      <c r="F820" s="4">
        <v>37100</v>
      </c>
      <c r="G820" s="4">
        <v>48300</v>
      </c>
      <c r="H820" s="4">
        <v>55400</v>
      </c>
      <c r="I820" s="4">
        <v>1494</v>
      </c>
      <c r="J820" s="4">
        <v>1548</v>
      </c>
      <c r="K820" s="4">
        <v>1557</v>
      </c>
      <c r="L820" s="4">
        <v>483</v>
      </c>
      <c r="M820" s="4">
        <v>876</v>
      </c>
      <c r="N820" s="4">
        <v>1074</v>
      </c>
    </row>
    <row r="821" spans="1:14">
      <c r="A821" s="3" t="s">
        <v>1630</v>
      </c>
      <c r="B821" s="2" t="s">
        <v>1631</v>
      </c>
      <c r="C821" s="4">
        <v>582</v>
      </c>
      <c r="D821" s="4">
        <v>576</v>
      </c>
      <c r="E821" s="4">
        <v>510</v>
      </c>
      <c r="F821" s="4">
        <v>30300</v>
      </c>
      <c r="G821" s="4">
        <v>46300</v>
      </c>
      <c r="H821" s="4">
        <v>47500</v>
      </c>
      <c r="I821" s="4">
        <v>168</v>
      </c>
      <c r="J821" s="4">
        <v>165</v>
      </c>
      <c r="K821" s="4">
        <v>168</v>
      </c>
      <c r="L821" s="4">
        <v>33</v>
      </c>
      <c r="M821" s="4">
        <v>69</v>
      </c>
      <c r="N821" s="4">
        <v>84</v>
      </c>
    </row>
    <row r="822" spans="1:14">
      <c r="A822" s="3" t="s">
        <v>1632</v>
      </c>
      <c r="B822" s="2" t="s">
        <v>1633</v>
      </c>
      <c r="C822" s="4">
        <v>0</v>
      </c>
      <c r="D822" s="4">
        <v>0</v>
      </c>
      <c r="E822" s="4">
        <v>0</v>
      </c>
      <c r="F822" s="4" t="s">
        <v>4025</v>
      </c>
      <c r="G822" s="4" t="s">
        <v>4025</v>
      </c>
      <c r="H822" s="4" t="s">
        <v>4025</v>
      </c>
      <c r="I822" s="4">
        <v>0</v>
      </c>
      <c r="J822" s="4">
        <v>0</v>
      </c>
      <c r="K822" s="4">
        <v>0</v>
      </c>
      <c r="L822" s="4" t="s">
        <v>4025</v>
      </c>
      <c r="M822" s="4" t="s">
        <v>4025</v>
      </c>
      <c r="N822" s="4" t="s">
        <v>4025</v>
      </c>
    </row>
    <row r="823" spans="1:14">
      <c r="A823" s="3" t="s">
        <v>1634</v>
      </c>
      <c r="B823" s="2" t="s">
        <v>1635</v>
      </c>
      <c r="C823" s="4">
        <v>96</v>
      </c>
      <c r="D823" s="4">
        <v>108</v>
      </c>
      <c r="E823" s="4">
        <v>111</v>
      </c>
      <c r="F823" s="4">
        <v>45000</v>
      </c>
      <c r="G823" s="4">
        <v>63300</v>
      </c>
      <c r="H823" s="4">
        <v>92500</v>
      </c>
      <c r="I823" s="4">
        <v>30</v>
      </c>
      <c r="J823" s="4">
        <v>33</v>
      </c>
      <c r="K823" s="4">
        <v>39</v>
      </c>
      <c r="L823" s="4">
        <v>12</v>
      </c>
      <c r="M823" s="4">
        <v>24</v>
      </c>
      <c r="N823" s="4">
        <v>33</v>
      </c>
    </row>
    <row r="824" spans="1:14">
      <c r="A824" s="3" t="s">
        <v>1636</v>
      </c>
      <c r="B824" s="2" t="s">
        <v>1637</v>
      </c>
      <c r="C824" s="4">
        <v>588</v>
      </c>
      <c r="D824" s="4">
        <v>570</v>
      </c>
      <c r="E824" s="4">
        <v>621</v>
      </c>
      <c r="F824" s="4">
        <v>36700</v>
      </c>
      <c r="G824" s="4">
        <v>50600</v>
      </c>
      <c r="H824" s="4">
        <v>58800</v>
      </c>
      <c r="I824" s="4">
        <v>177</v>
      </c>
      <c r="J824" s="4">
        <v>165</v>
      </c>
      <c r="K824" s="4">
        <v>192</v>
      </c>
      <c r="L824" s="4">
        <v>45</v>
      </c>
      <c r="M824" s="4">
        <v>72</v>
      </c>
      <c r="N824" s="4">
        <v>114</v>
      </c>
    </row>
    <row r="825" spans="1:14">
      <c r="A825" s="3" t="s">
        <v>1638</v>
      </c>
      <c r="B825" s="2" t="s">
        <v>1639</v>
      </c>
      <c r="C825" s="4">
        <v>3582</v>
      </c>
      <c r="D825" s="4">
        <v>3609</v>
      </c>
      <c r="E825" s="4">
        <v>3774</v>
      </c>
      <c r="F825" s="4">
        <v>50200</v>
      </c>
      <c r="G825" s="4">
        <v>62000</v>
      </c>
      <c r="H825" s="4">
        <v>75300</v>
      </c>
      <c r="I825" s="4">
        <v>1242</v>
      </c>
      <c r="J825" s="4">
        <v>1299</v>
      </c>
      <c r="K825" s="4">
        <v>1389</v>
      </c>
      <c r="L825" s="4">
        <v>465</v>
      </c>
      <c r="M825" s="4">
        <v>843</v>
      </c>
      <c r="N825" s="4">
        <v>981</v>
      </c>
    </row>
    <row r="826" spans="1:14">
      <c r="A826" s="3" t="s">
        <v>1640</v>
      </c>
      <c r="B826" s="2" t="s">
        <v>1641</v>
      </c>
      <c r="C826" s="4">
        <v>1716</v>
      </c>
      <c r="D826" s="4">
        <v>1863</v>
      </c>
      <c r="E826" s="4">
        <v>1725</v>
      </c>
      <c r="F826" s="4">
        <v>40400</v>
      </c>
      <c r="G826" s="4">
        <v>56800</v>
      </c>
      <c r="H826" s="4">
        <v>64400</v>
      </c>
      <c r="I826" s="4">
        <v>528</v>
      </c>
      <c r="J826" s="4">
        <v>579</v>
      </c>
      <c r="K826" s="4">
        <v>588</v>
      </c>
      <c r="L826" s="4">
        <v>159</v>
      </c>
      <c r="M826" s="4">
        <v>306</v>
      </c>
      <c r="N826" s="4">
        <v>381</v>
      </c>
    </row>
    <row r="827" spans="1:14">
      <c r="A827" s="3" t="s">
        <v>1642</v>
      </c>
      <c r="B827" s="2" t="s">
        <v>1643</v>
      </c>
      <c r="C827" s="4">
        <v>1587</v>
      </c>
      <c r="D827" s="4">
        <v>1464</v>
      </c>
      <c r="E827" s="4">
        <v>1335</v>
      </c>
      <c r="F827" s="4">
        <v>34600</v>
      </c>
      <c r="G827" s="4">
        <v>44600</v>
      </c>
      <c r="H827" s="4">
        <v>50200</v>
      </c>
      <c r="I827" s="4">
        <v>519</v>
      </c>
      <c r="J827" s="4">
        <v>498</v>
      </c>
      <c r="K827" s="4">
        <v>498</v>
      </c>
      <c r="L827" s="4">
        <v>123</v>
      </c>
      <c r="M827" s="4">
        <v>189</v>
      </c>
      <c r="N827" s="4">
        <v>225</v>
      </c>
    </row>
    <row r="828" spans="1:14">
      <c r="A828" s="3" t="s">
        <v>1644</v>
      </c>
      <c r="B828" s="2" t="s">
        <v>1645</v>
      </c>
      <c r="C828" s="4">
        <v>657</v>
      </c>
      <c r="D828" s="4">
        <v>612</v>
      </c>
      <c r="E828" s="4">
        <v>576</v>
      </c>
      <c r="F828" s="4">
        <v>28000</v>
      </c>
      <c r="G828" s="4">
        <v>35400</v>
      </c>
      <c r="H828" s="4">
        <v>51000</v>
      </c>
      <c r="I828" s="4">
        <v>183</v>
      </c>
      <c r="J828" s="4">
        <v>177</v>
      </c>
      <c r="K828" s="4">
        <v>171</v>
      </c>
      <c r="L828" s="4">
        <v>33</v>
      </c>
      <c r="M828" s="4">
        <v>60</v>
      </c>
      <c r="N828" s="4">
        <v>81</v>
      </c>
    </row>
    <row r="829" spans="1:14">
      <c r="A829" s="3" t="s">
        <v>1646</v>
      </c>
      <c r="B829" s="2" t="s">
        <v>1647</v>
      </c>
      <c r="C829" s="4">
        <v>1875</v>
      </c>
      <c r="D829" s="4">
        <v>2022</v>
      </c>
      <c r="E829" s="4">
        <v>2136</v>
      </c>
      <c r="F829" s="4">
        <v>34400</v>
      </c>
      <c r="G829" s="4">
        <v>51200</v>
      </c>
      <c r="H829" s="4">
        <v>58900</v>
      </c>
      <c r="I829" s="4">
        <v>594</v>
      </c>
      <c r="J829" s="4">
        <v>627</v>
      </c>
      <c r="K829" s="4">
        <v>666</v>
      </c>
      <c r="L829" s="4">
        <v>144</v>
      </c>
      <c r="M829" s="4">
        <v>285</v>
      </c>
      <c r="N829" s="4">
        <v>339</v>
      </c>
    </row>
    <row r="830" spans="1:14">
      <c r="A830" s="3" t="s">
        <v>1648</v>
      </c>
      <c r="B830" s="2" t="s">
        <v>1649</v>
      </c>
      <c r="C830" s="4">
        <v>6975</v>
      </c>
      <c r="D830" s="4">
        <v>6921</v>
      </c>
      <c r="E830" s="4">
        <v>6363</v>
      </c>
      <c r="F830" s="4">
        <v>30800</v>
      </c>
      <c r="G830" s="4">
        <v>35500</v>
      </c>
      <c r="H830" s="4">
        <v>37100</v>
      </c>
      <c r="I830" s="4">
        <v>2313</v>
      </c>
      <c r="J830" s="4">
        <v>2397</v>
      </c>
      <c r="K830" s="4">
        <v>2376</v>
      </c>
      <c r="L830" s="4">
        <v>549</v>
      </c>
      <c r="M830" s="4">
        <v>1017</v>
      </c>
      <c r="N830" s="4">
        <v>1224</v>
      </c>
    </row>
    <row r="831" spans="1:14">
      <c r="A831" s="3" t="s">
        <v>1650</v>
      </c>
      <c r="B831" s="2" t="s">
        <v>1651</v>
      </c>
      <c r="C831" s="4">
        <v>1959</v>
      </c>
      <c r="D831" s="4">
        <v>1836</v>
      </c>
      <c r="E831" s="4">
        <v>1656</v>
      </c>
      <c r="F831" s="4">
        <v>25900</v>
      </c>
      <c r="G831" s="4">
        <v>28300</v>
      </c>
      <c r="H831" s="4">
        <v>33600</v>
      </c>
      <c r="I831" s="4">
        <v>573</v>
      </c>
      <c r="J831" s="4">
        <v>552</v>
      </c>
      <c r="K831" s="4">
        <v>549</v>
      </c>
      <c r="L831" s="4">
        <v>48</v>
      </c>
      <c r="M831" s="4">
        <v>96</v>
      </c>
      <c r="N831" s="4">
        <v>174</v>
      </c>
    </row>
    <row r="832" spans="1:14">
      <c r="A832" s="3" t="s">
        <v>1652</v>
      </c>
      <c r="B832" s="2" t="s">
        <v>1653</v>
      </c>
      <c r="C832" s="4">
        <v>4158</v>
      </c>
      <c r="D832" s="4">
        <v>4176</v>
      </c>
      <c r="E832" s="4">
        <v>3876</v>
      </c>
      <c r="F832" s="4">
        <v>24700</v>
      </c>
      <c r="G832" s="4">
        <v>30900</v>
      </c>
      <c r="H832" s="4">
        <v>37600</v>
      </c>
      <c r="I832" s="4">
        <v>1410</v>
      </c>
      <c r="J832" s="4">
        <v>1437</v>
      </c>
      <c r="K832" s="4">
        <v>1422</v>
      </c>
      <c r="L832" s="4">
        <v>195</v>
      </c>
      <c r="M832" s="4">
        <v>435</v>
      </c>
      <c r="N832" s="4">
        <v>639</v>
      </c>
    </row>
    <row r="833" spans="1:14">
      <c r="A833" s="3" t="s">
        <v>1654</v>
      </c>
      <c r="B833" s="2" t="s">
        <v>1655</v>
      </c>
      <c r="C833" s="4">
        <v>372</v>
      </c>
      <c r="D833" s="4">
        <v>306</v>
      </c>
      <c r="E833" s="4">
        <v>387</v>
      </c>
      <c r="F833" s="4">
        <v>17100</v>
      </c>
      <c r="G833" s="4">
        <v>24200</v>
      </c>
      <c r="H833" s="4">
        <v>33100</v>
      </c>
      <c r="I833" s="4">
        <v>132</v>
      </c>
      <c r="J833" s="4">
        <v>114</v>
      </c>
      <c r="K833" s="4">
        <v>156</v>
      </c>
      <c r="L833" s="4">
        <v>24</v>
      </c>
      <c r="M833" s="4">
        <v>42</v>
      </c>
      <c r="N833" s="4">
        <v>78</v>
      </c>
    </row>
    <row r="834" spans="1:14">
      <c r="A834" s="3" t="s">
        <v>1656</v>
      </c>
      <c r="B834" s="2" t="s">
        <v>1657</v>
      </c>
      <c r="C834" s="4">
        <v>1398</v>
      </c>
      <c r="D834" s="4">
        <v>1374</v>
      </c>
      <c r="E834" s="4">
        <v>1146</v>
      </c>
      <c r="F834" s="4">
        <v>17700</v>
      </c>
      <c r="G834" s="4">
        <v>23300</v>
      </c>
      <c r="H834" s="4">
        <v>30300</v>
      </c>
      <c r="I834" s="4">
        <v>498</v>
      </c>
      <c r="J834" s="4">
        <v>504</v>
      </c>
      <c r="K834" s="4">
        <v>453</v>
      </c>
      <c r="L834" s="4">
        <v>66</v>
      </c>
      <c r="M834" s="4">
        <v>138</v>
      </c>
      <c r="N834" s="4">
        <v>210</v>
      </c>
    </row>
    <row r="835" spans="1:14">
      <c r="A835" s="3" t="s">
        <v>1658</v>
      </c>
      <c r="B835" s="2" t="s">
        <v>1659</v>
      </c>
      <c r="C835" s="4">
        <v>354</v>
      </c>
      <c r="D835" s="4">
        <v>300</v>
      </c>
      <c r="E835" s="4">
        <v>297</v>
      </c>
      <c r="F835" s="4">
        <v>19400</v>
      </c>
      <c r="G835" s="4">
        <v>22500</v>
      </c>
      <c r="H835" s="4">
        <v>29200</v>
      </c>
      <c r="I835" s="4">
        <v>114</v>
      </c>
      <c r="J835" s="4">
        <v>111</v>
      </c>
      <c r="K835" s="4">
        <v>105</v>
      </c>
      <c r="L835" s="4">
        <v>15</v>
      </c>
      <c r="M835" s="4">
        <v>24</v>
      </c>
      <c r="N835" s="4">
        <v>33</v>
      </c>
    </row>
    <row r="836" spans="1:14">
      <c r="A836" s="3" t="s">
        <v>1660</v>
      </c>
      <c r="B836" s="2" t="s">
        <v>1661</v>
      </c>
      <c r="C836" s="4">
        <v>0</v>
      </c>
      <c r="D836" s="4">
        <v>0</v>
      </c>
      <c r="E836" s="4">
        <v>0</v>
      </c>
      <c r="F836" s="4" t="s">
        <v>4025</v>
      </c>
      <c r="G836" s="4" t="s">
        <v>4025</v>
      </c>
      <c r="H836" s="4" t="s">
        <v>4025</v>
      </c>
      <c r="I836" s="4">
        <v>0</v>
      </c>
      <c r="J836" s="4">
        <v>0</v>
      </c>
      <c r="K836" s="4">
        <v>0</v>
      </c>
      <c r="L836" s="4" t="s">
        <v>4025</v>
      </c>
      <c r="M836" s="4" t="s">
        <v>4025</v>
      </c>
      <c r="N836" s="4" t="s">
        <v>4025</v>
      </c>
    </row>
    <row r="837" spans="1:14">
      <c r="A837" s="3" t="s">
        <v>1662</v>
      </c>
      <c r="B837" s="2" t="s">
        <v>1663</v>
      </c>
      <c r="C837" s="4">
        <v>2865</v>
      </c>
      <c r="D837" s="4">
        <v>2820</v>
      </c>
      <c r="E837" s="4">
        <v>2727</v>
      </c>
      <c r="F837" s="4">
        <v>35400</v>
      </c>
      <c r="G837" s="4">
        <v>42400</v>
      </c>
      <c r="H837" s="4">
        <v>52700</v>
      </c>
      <c r="I837" s="4">
        <v>987</v>
      </c>
      <c r="J837" s="4">
        <v>1026</v>
      </c>
      <c r="K837" s="4">
        <v>1083</v>
      </c>
      <c r="L837" s="4">
        <v>267</v>
      </c>
      <c r="M837" s="4">
        <v>513</v>
      </c>
      <c r="N837" s="4">
        <v>636</v>
      </c>
    </row>
    <row r="838" spans="1:14">
      <c r="A838" s="3" t="s">
        <v>1664</v>
      </c>
      <c r="B838" s="2" t="s">
        <v>1665</v>
      </c>
      <c r="C838" s="4">
        <v>2751</v>
      </c>
      <c r="D838" s="4">
        <v>2706</v>
      </c>
      <c r="E838" s="4">
        <v>2418</v>
      </c>
      <c r="F838" s="4">
        <v>23600</v>
      </c>
      <c r="G838" s="4">
        <v>28800</v>
      </c>
      <c r="H838" s="4">
        <v>33900</v>
      </c>
      <c r="I838" s="4">
        <v>891</v>
      </c>
      <c r="J838" s="4">
        <v>864</v>
      </c>
      <c r="K838" s="4">
        <v>873</v>
      </c>
      <c r="L838" s="4">
        <v>123</v>
      </c>
      <c r="M838" s="4">
        <v>249</v>
      </c>
      <c r="N838" s="4">
        <v>321</v>
      </c>
    </row>
    <row r="839" spans="1:14">
      <c r="A839" s="3" t="s">
        <v>1666</v>
      </c>
      <c r="B839" s="2" t="s">
        <v>1667</v>
      </c>
      <c r="C839" s="4">
        <v>837</v>
      </c>
      <c r="D839" s="4">
        <v>753</v>
      </c>
      <c r="E839" s="4">
        <v>747</v>
      </c>
      <c r="F839" s="4">
        <v>25400</v>
      </c>
      <c r="G839" s="4">
        <v>33100</v>
      </c>
      <c r="H839" s="4">
        <v>32100</v>
      </c>
      <c r="I839" s="4">
        <v>249</v>
      </c>
      <c r="J839" s="4">
        <v>222</v>
      </c>
      <c r="K839" s="4">
        <v>243</v>
      </c>
      <c r="L839" s="4">
        <v>36</v>
      </c>
      <c r="M839" s="4">
        <v>57</v>
      </c>
      <c r="N839" s="4">
        <v>105</v>
      </c>
    </row>
    <row r="840" spans="1:14">
      <c r="A840" s="3" t="s">
        <v>1668</v>
      </c>
      <c r="B840" s="2" t="s">
        <v>1669</v>
      </c>
      <c r="C840" s="4">
        <v>462</v>
      </c>
      <c r="D840" s="4">
        <v>444</v>
      </c>
      <c r="E840" s="4">
        <v>393</v>
      </c>
      <c r="F840" s="4">
        <v>25100</v>
      </c>
      <c r="G840" s="4">
        <v>30800</v>
      </c>
      <c r="H840" s="4">
        <v>44200</v>
      </c>
      <c r="I840" s="4">
        <v>162</v>
      </c>
      <c r="J840" s="4">
        <v>159</v>
      </c>
      <c r="K840" s="4">
        <v>159</v>
      </c>
      <c r="L840" s="4">
        <v>30</v>
      </c>
      <c r="M840" s="4">
        <v>48</v>
      </c>
      <c r="N840" s="4">
        <v>78</v>
      </c>
    </row>
    <row r="841" spans="1:14">
      <c r="A841" s="3" t="s">
        <v>1670</v>
      </c>
      <c r="B841" s="2" t="s">
        <v>1671</v>
      </c>
      <c r="C841" s="4">
        <v>1695</v>
      </c>
      <c r="D841" s="4">
        <v>1650</v>
      </c>
      <c r="E841" s="4">
        <v>1488</v>
      </c>
      <c r="F841" s="4">
        <v>38200</v>
      </c>
      <c r="G841" s="4">
        <v>43100</v>
      </c>
      <c r="H841" s="4">
        <v>55900</v>
      </c>
      <c r="I841" s="4">
        <v>549</v>
      </c>
      <c r="J841" s="4">
        <v>552</v>
      </c>
      <c r="K841" s="4">
        <v>540</v>
      </c>
      <c r="L841" s="4">
        <v>153</v>
      </c>
      <c r="M841" s="4">
        <v>255</v>
      </c>
      <c r="N841" s="4">
        <v>315</v>
      </c>
    </row>
    <row r="842" spans="1:14">
      <c r="A842" s="3" t="s">
        <v>1672</v>
      </c>
      <c r="B842" s="2" t="s">
        <v>1673</v>
      </c>
      <c r="C842" s="4">
        <v>552</v>
      </c>
      <c r="D842" s="4">
        <v>546</v>
      </c>
      <c r="E842" s="4">
        <v>483</v>
      </c>
      <c r="F842" s="4">
        <v>26900</v>
      </c>
      <c r="G842" s="4">
        <v>40400</v>
      </c>
      <c r="H842" s="4">
        <v>37500</v>
      </c>
      <c r="I842" s="4">
        <v>171</v>
      </c>
      <c r="J842" s="4">
        <v>171</v>
      </c>
      <c r="K842" s="4">
        <v>171</v>
      </c>
      <c r="L842" s="4">
        <v>27</v>
      </c>
      <c r="M842" s="4">
        <v>51</v>
      </c>
      <c r="N842" s="4">
        <v>72</v>
      </c>
    </row>
    <row r="843" spans="1:14">
      <c r="A843" s="3" t="s">
        <v>1674</v>
      </c>
      <c r="B843" s="2" t="s">
        <v>1675</v>
      </c>
      <c r="C843" s="4">
        <v>360</v>
      </c>
      <c r="D843" s="4">
        <v>378</v>
      </c>
      <c r="E843" s="4">
        <v>345</v>
      </c>
      <c r="F843" s="4">
        <v>40800</v>
      </c>
      <c r="G843" s="4">
        <v>50500</v>
      </c>
      <c r="H843" s="4">
        <v>55000</v>
      </c>
      <c r="I843" s="4">
        <v>114</v>
      </c>
      <c r="J843" s="4">
        <v>120</v>
      </c>
      <c r="K843" s="4">
        <v>120</v>
      </c>
      <c r="L843" s="4">
        <v>27</v>
      </c>
      <c r="M843" s="4">
        <v>48</v>
      </c>
      <c r="N843" s="4">
        <v>66</v>
      </c>
    </row>
    <row r="844" spans="1:14">
      <c r="A844" s="3" t="s">
        <v>1676</v>
      </c>
      <c r="B844" s="2" t="s">
        <v>1677</v>
      </c>
      <c r="C844" s="4">
        <v>918</v>
      </c>
      <c r="D844" s="4">
        <v>1041</v>
      </c>
      <c r="E844" s="4">
        <v>1203</v>
      </c>
      <c r="F844" s="4">
        <v>45800</v>
      </c>
      <c r="G844" s="4">
        <v>53500</v>
      </c>
      <c r="H844" s="4">
        <v>63300</v>
      </c>
      <c r="I844" s="4">
        <v>321</v>
      </c>
      <c r="J844" s="4">
        <v>372</v>
      </c>
      <c r="K844" s="4">
        <v>447</v>
      </c>
      <c r="L844" s="4">
        <v>102</v>
      </c>
      <c r="M844" s="4">
        <v>216</v>
      </c>
      <c r="N844" s="4">
        <v>333</v>
      </c>
    </row>
    <row r="845" spans="1:14">
      <c r="A845" s="3" t="s">
        <v>1678</v>
      </c>
      <c r="B845" s="2" t="s">
        <v>1679</v>
      </c>
      <c r="C845" s="4">
        <v>390</v>
      </c>
      <c r="D845" s="4">
        <v>462</v>
      </c>
      <c r="E845" s="4">
        <v>534</v>
      </c>
      <c r="F845" s="4">
        <v>56000</v>
      </c>
      <c r="G845" s="4">
        <v>64500</v>
      </c>
      <c r="H845" s="4">
        <v>73300</v>
      </c>
      <c r="I845" s="4">
        <v>135</v>
      </c>
      <c r="J845" s="4">
        <v>165</v>
      </c>
      <c r="K845" s="4">
        <v>192</v>
      </c>
      <c r="L845" s="4">
        <v>60</v>
      </c>
      <c r="M845" s="4">
        <v>111</v>
      </c>
      <c r="N845" s="4">
        <v>150</v>
      </c>
    </row>
    <row r="846" spans="1:14">
      <c r="A846" s="3" t="s">
        <v>1680</v>
      </c>
      <c r="B846" s="2" t="s">
        <v>1681</v>
      </c>
      <c r="C846" s="4">
        <v>1410</v>
      </c>
      <c r="D846" s="4">
        <v>1515</v>
      </c>
      <c r="E846" s="4">
        <v>1683</v>
      </c>
      <c r="F846" s="4">
        <v>52300</v>
      </c>
      <c r="G846" s="4">
        <v>65700</v>
      </c>
      <c r="H846" s="4">
        <v>80000</v>
      </c>
      <c r="I846" s="4">
        <v>531</v>
      </c>
      <c r="J846" s="4">
        <v>561</v>
      </c>
      <c r="K846" s="4">
        <v>648</v>
      </c>
      <c r="L846" s="4">
        <v>243</v>
      </c>
      <c r="M846" s="4">
        <v>390</v>
      </c>
      <c r="N846" s="4">
        <v>537</v>
      </c>
    </row>
    <row r="847" spans="1:14">
      <c r="A847" s="3" t="s">
        <v>1682</v>
      </c>
      <c r="B847" s="2" t="s">
        <v>1683</v>
      </c>
      <c r="C847" s="4">
        <v>1950</v>
      </c>
      <c r="D847" s="4">
        <v>1914</v>
      </c>
      <c r="E847" s="4">
        <v>1791</v>
      </c>
      <c r="F847" s="4">
        <v>42100</v>
      </c>
      <c r="G847" s="4">
        <v>52400</v>
      </c>
      <c r="H847" s="4">
        <v>61700</v>
      </c>
      <c r="I847" s="4">
        <v>657</v>
      </c>
      <c r="J847" s="4">
        <v>669</v>
      </c>
      <c r="K847" s="4">
        <v>660</v>
      </c>
      <c r="L847" s="4">
        <v>216</v>
      </c>
      <c r="M847" s="4">
        <v>369</v>
      </c>
      <c r="N847" s="4">
        <v>450</v>
      </c>
    </row>
    <row r="848" spans="1:14">
      <c r="A848" s="3" t="s">
        <v>1684</v>
      </c>
      <c r="B848" s="2" t="s">
        <v>1685</v>
      </c>
      <c r="C848" s="4">
        <v>2142</v>
      </c>
      <c r="D848" s="4">
        <v>2109</v>
      </c>
      <c r="E848" s="4">
        <v>2007</v>
      </c>
      <c r="F848" s="4">
        <v>43500</v>
      </c>
      <c r="G848" s="4">
        <v>55700</v>
      </c>
      <c r="H848" s="4">
        <v>66900</v>
      </c>
      <c r="I848" s="4">
        <v>738</v>
      </c>
      <c r="J848" s="4">
        <v>738</v>
      </c>
      <c r="K848" s="4">
        <v>738</v>
      </c>
      <c r="L848" s="4">
        <v>231</v>
      </c>
      <c r="M848" s="4">
        <v>432</v>
      </c>
      <c r="N848" s="4">
        <v>501</v>
      </c>
    </row>
    <row r="849" spans="1:14">
      <c r="A849" s="3" t="s">
        <v>1686</v>
      </c>
      <c r="B849" s="2" t="s">
        <v>1687</v>
      </c>
      <c r="C849" s="4">
        <v>636</v>
      </c>
      <c r="D849" s="4">
        <v>600</v>
      </c>
      <c r="E849" s="4">
        <v>525</v>
      </c>
      <c r="F849" s="4">
        <v>41100</v>
      </c>
      <c r="G849" s="4">
        <v>53000</v>
      </c>
      <c r="H849" s="4">
        <v>60300</v>
      </c>
      <c r="I849" s="4">
        <v>213</v>
      </c>
      <c r="J849" s="4">
        <v>201</v>
      </c>
      <c r="K849" s="4">
        <v>204</v>
      </c>
      <c r="L849" s="4">
        <v>45</v>
      </c>
      <c r="M849" s="4">
        <v>96</v>
      </c>
      <c r="N849" s="4">
        <v>132</v>
      </c>
    </row>
    <row r="850" spans="1:14">
      <c r="A850" s="3" t="s">
        <v>1688</v>
      </c>
      <c r="B850" s="2" t="s">
        <v>1689</v>
      </c>
      <c r="C850" s="4">
        <v>867</v>
      </c>
      <c r="D850" s="4">
        <v>831</v>
      </c>
      <c r="E850" s="4">
        <v>768</v>
      </c>
      <c r="F850" s="4">
        <v>21300</v>
      </c>
      <c r="G850" s="4">
        <v>30200</v>
      </c>
      <c r="H850" s="4">
        <v>40200</v>
      </c>
      <c r="I850" s="4">
        <v>276</v>
      </c>
      <c r="J850" s="4">
        <v>285</v>
      </c>
      <c r="K850" s="4">
        <v>285</v>
      </c>
      <c r="L850" s="4">
        <v>36</v>
      </c>
      <c r="M850" s="4">
        <v>87</v>
      </c>
      <c r="N850" s="4">
        <v>102</v>
      </c>
    </row>
    <row r="851" spans="1:14">
      <c r="A851" s="3" t="s">
        <v>1690</v>
      </c>
      <c r="B851" s="2" t="s">
        <v>1691</v>
      </c>
      <c r="C851" s="4">
        <v>4266</v>
      </c>
      <c r="D851" s="4">
        <v>4263</v>
      </c>
      <c r="E851" s="4">
        <v>4194</v>
      </c>
      <c r="F851" s="4">
        <v>31100</v>
      </c>
      <c r="G851" s="4">
        <v>40300</v>
      </c>
      <c r="H851" s="4">
        <v>51200</v>
      </c>
      <c r="I851" s="4">
        <v>1506</v>
      </c>
      <c r="J851" s="4">
        <v>1533</v>
      </c>
      <c r="K851" s="4">
        <v>1533</v>
      </c>
      <c r="L851" s="4">
        <v>351</v>
      </c>
      <c r="M851" s="4">
        <v>690</v>
      </c>
      <c r="N851" s="4">
        <v>921</v>
      </c>
    </row>
    <row r="852" spans="1:14">
      <c r="A852" s="3" t="s">
        <v>1692</v>
      </c>
      <c r="B852" s="2" t="s">
        <v>1693</v>
      </c>
      <c r="C852" s="4">
        <v>4293</v>
      </c>
      <c r="D852" s="4">
        <v>4284</v>
      </c>
      <c r="E852" s="4">
        <v>4380</v>
      </c>
      <c r="F852" s="4">
        <v>26500</v>
      </c>
      <c r="G852" s="4">
        <v>33700</v>
      </c>
      <c r="H852" s="4">
        <v>42400</v>
      </c>
      <c r="I852" s="4">
        <v>1638</v>
      </c>
      <c r="J852" s="4">
        <v>1644</v>
      </c>
      <c r="K852" s="4">
        <v>1668</v>
      </c>
      <c r="L852" s="4">
        <v>324</v>
      </c>
      <c r="M852" s="4">
        <v>627</v>
      </c>
      <c r="N852" s="4">
        <v>939</v>
      </c>
    </row>
    <row r="853" spans="1:14">
      <c r="A853" s="3" t="s">
        <v>1694</v>
      </c>
      <c r="B853" s="2" t="s">
        <v>1695</v>
      </c>
      <c r="C853" s="4">
        <v>2760</v>
      </c>
      <c r="D853" s="4">
        <v>2742</v>
      </c>
      <c r="E853" s="4">
        <v>2622</v>
      </c>
      <c r="F853" s="4">
        <v>26000</v>
      </c>
      <c r="G853" s="4">
        <v>31500</v>
      </c>
      <c r="H853" s="4">
        <v>37900</v>
      </c>
      <c r="I853" s="4">
        <v>924</v>
      </c>
      <c r="J853" s="4">
        <v>942</v>
      </c>
      <c r="K853" s="4">
        <v>927</v>
      </c>
      <c r="L853" s="4">
        <v>132</v>
      </c>
      <c r="M853" s="4">
        <v>279</v>
      </c>
      <c r="N853" s="4">
        <v>420</v>
      </c>
    </row>
    <row r="854" spans="1:14">
      <c r="A854" s="3" t="s">
        <v>1696</v>
      </c>
      <c r="B854" s="2" t="s">
        <v>1697</v>
      </c>
      <c r="C854" s="4">
        <v>3654</v>
      </c>
      <c r="D854" s="4">
        <v>3696</v>
      </c>
      <c r="E854" s="4">
        <v>3642</v>
      </c>
      <c r="F854" s="4">
        <v>42100</v>
      </c>
      <c r="G854" s="4">
        <v>53500</v>
      </c>
      <c r="H854" s="4">
        <v>64300</v>
      </c>
      <c r="I854" s="4">
        <v>1383</v>
      </c>
      <c r="J854" s="4">
        <v>1419</v>
      </c>
      <c r="K854" s="4">
        <v>1455</v>
      </c>
      <c r="L854" s="4">
        <v>492</v>
      </c>
      <c r="M854" s="4">
        <v>900</v>
      </c>
      <c r="N854" s="4">
        <v>1110</v>
      </c>
    </row>
    <row r="855" spans="1:14">
      <c r="A855" s="3" t="s">
        <v>1698</v>
      </c>
      <c r="B855" s="2" t="s">
        <v>1699</v>
      </c>
      <c r="C855" s="4">
        <v>3222</v>
      </c>
      <c r="D855" s="4">
        <v>3117</v>
      </c>
      <c r="E855" s="4">
        <v>3189</v>
      </c>
      <c r="F855" s="4">
        <v>26100</v>
      </c>
      <c r="G855" s="4">
        <v>33100</v>
      </c>
      <c r="H855" s="4">
        <v>41200</v>
      </c>
      <c r="I855" s="4">
        <v>1269</v>
      </c>
      <c r="J855" s="4">
        <v>1272</v>
      </c>
      <c r="K855" s="4">
        <v>1341</v>
      </c>
      <c r="L855" s="4">
        <v>240</v>
      </c>
      <c r="M855" s="4">
        <v>477</v>
      </c>
      <c r="N855" s="4">
        <v>720</v>
      </c>
    </row>
    <row r="856" spans="1:14">
      <c r="A856" s="3" t="s">
        <v>1700</v>
      </c>
      <c r="B856" s="2" t="s">
        <v>1701</v>
      </c>
      <c r="C856" s="4">
        <v>2064</v>
      </c>
      <c r="D856" s="4">
        <v>2046</v>
      </c>
      <c r="E856" s="4">
        <v>1971</v>
      </c>
      <c r="F856" s="4">
        <v>42800</v>
      </c>
      <c r="G856" s="4">
        <v>51100</v>
      </c>
      <c r="H856" s="4">
        <v>60100</v>
      </c>
      <c r="I856" s="4">
        <v>729</v>
      </c>
      <c r="J856" s="4">
        <v>726</v>
      </c>
      <c r="K856" s="4">
        <v>717</v>
      </c>
      <c r="L856" s="4">
        <v>267</v>
      </c>
      <c r="M856" s="4">
        <v>420</v>
      </c>
      <c r="N856" s="4">
        <v>516</v>
      </c>
    </row>
    <row r="857" spans="1:14">
      <c r="A857" s="3" t="s">
        <v>1702</v>
      </c>
      <c r="B857" s="2" t="s">
        <v>1703</v>
      </c>
      <c r="C857" s="4">
        <v>2427</v>
      </c>
      <c r="D857" s="4">
        <v>2610</v>
      </c>
      <c r="E857" s="4">
        <v>2247</v>
      </c>
      <c r="F857" s="4">
        <v>26800</v>
      </c>
      <c r="G857" s="4">
        <v>33800</v>
      </c>
      <c r="H857" s="4">
        <v>38300</v>
      </c>
      <c r="I857" s="4">
        <v>690</v>
      </c>
      <c r="J857" s="4">
        <v>702</v>
      </c>
      <c r="K857" s="4">
        <v>675</v>
      </c>
      <c r="L857" s="4">
        <v>81</v>
      </c>
      <c r="M857" s="4">
        <v>207</v>
      </c>
      <c r="N857" s="4">
        <v>282</v>
      </c>
    </row>
    <row r="858" spans="1:14">
      <c r="A858" s="3" t="s">
        <v>1704</v>
      </c>
      <c r="B858" s="2" t="s">
        <v>1705</v>
      </c>
      <c r="C858" s="4">
        <v>2736</v>
      </c>
      <c r="D858" s="4">
        <v>2841</v>
      </c>
      <c r="E858" s="4">
        <v>2655</v>
      </c>
      <c r="F858" s="4">
        <v>25200</v>
      </c>
      <c r="G858" s="4">
        <v>34300</v>
      </c>
      <c r="H858" s="4">
        <v>37900</v>
      </c>
      <c r="I858" s="4">
        <v>927</v>
      </c>
      <c r="J858" s="4">
        <v>924</v>
      </c>
      <c r="K858" s="4">
        <v>909</v>
      </c>
      <c r="L858" s="4">
        <v>150</v>
      </c>
      <c r="M858" s="4">
        <v>327</v>
      </c>
      <c r="N858" s="4">
        <v>420</v>
      </c>
    </row>
    <row r="859" spans="1:14">
      <c r="A859" s="3" t="s">
        <v>1706</v>
      </c>
      <c r="B859" s="2" t="s">
        <v>1707</v>
      </c>
      <c r="C859" s="4">
        <v>2337</v>
      </c>
      <c r="D859" s="4">
        <v>2298</v>
      </c>
      <c r="E859" s="4">
        <v>2265</v>
      </c>
      <c r="F859" s="4">
        <v>27100</v>
      </c>
      <c r="G859" s="4">
        <v>37500</v>
      </c>
      <c r="H859" s="4">
        <v>45900</v>
      </c>
      <c r="I859" s="4">
        <v>693</v>
      </c>
      <c r="J859" s="4">
        <v>687</v>
      </c>
      <c r="K859" s="4">
        <v>711</v>
      </c>
      <c r="L859" s="4">
        <v>108</v>
      </c>
      <c r="M859" s="4">
        <v>222</v>
      </c>
      <c r="N859" s="4">
        <v>354</v>
      </c>
    </row>
    <row r="860" spans="1:14">
      <c r="A860" s="3" t="s">
        <v>1708</v>
      </c>
      <c r="B860" s="2" t="s">
        <v>1709</v>
      </c>
      <c r="C860" s="4">
        <v>1242</v>
      </c>
      <c r="D860" s="4">
        <v>1614</v>
      </c>
      <c r="E860" s="4">
        <v>2106</v>
      </c>
      <c r="F860" s="4">
        <v>37200</v>
      </c>
      <c r="G860" s="4">
        <v>46900</v>
      </c>
      <c r="H860" s="4">
        <v>56400</v>
      </c>
      <c r="I860" s="4">
        <v>435</v>
      </c>
      <c r="J860" s="4">
        <v>567</v>
      </c>
      <c r="K860" s="4">
        <v>783</v>
      </c>
      <c r="L860" s="4">
        <v>126</v>
      </c>
      <c r="M860" s="4">
        <v>318</v>
      </c>
      <c r="N860" s="4">
        <v>564</v>
      </c>
    </row>
    <row r="861" spans="1:14">
      <c r="A861" s="3" t="s">
        <v>1710</v>
      </c>
      <c r="B861" s="2" t="s">
        <v>1711</v>
      </c>
      <c r="C861" s="4">
        <v>270</v>
      </c>
      <c r="D861" s="4">
        <v>249</v>
      </c>
      <c r="E861" s="4">
        <v>219</v>
      </c>
      <c r="F861" s="4">
        <v>27500</v>
      </c>
      <c r="G861" s="4">
        <v>35800</v>
      </c>
      <c r="H861" s="4">
        <v>43300</v>
      </c>
      <c r="I861" s="4">
        <v>87</v>
      </c>
      <c r="J861" s="4">
        <v>87</v>
      </c>
      <c r="K861" s="4">
        <v>81</v>
      </c>
      <c r="L861" s="4">
        <v>12</v>
      </c>
      <c r="M861" s="4">
        <v>24</v>
      </c>
      <c r="N861" s="4">
        <v>36</v>
      </c>
    </row>
    <row r="862" spans="1:14">
      <c r="A862" s="3" t="s">
        <v>1712</v>
      </c>
      <c r="B862" s="2" t="s">
        <v>1713</v>
      </c>
      <c r="C862" s="4">
        <v>291</v>
      </c>
      <c r="D862" s="4">
        <v>300</v>
      </c>
      <c r="E862" s="4">
        <v>252</v>
      </c>
      <c r="F862" s="4">
        <v>34000</v>
      </c>
      <c r="G862" s="4">
        <v>50700</v>
      </c>
      <c r="H862" s="4">
        <v>67500</v>
      </c>
      <c r="I862" s="4">
        <v>108</v>
      </c>
      <c r="J862" s="4">
        <v>99</v>
      </c>
      <c r="K862" s="4">
        <v>96</v>
      </c>
      <c r="L862" s="4">
        <v>21</v>
      </c>
      <c r="M862" s="4">
        <v>36</v>
      </c>
      <c r="N862" s="4">
        <v>57</v>
      </c>
    </row>
    <row r="863" spans="1:14">
      <c r="A863" s="3" t="s">
        <v>1714</v>
      </c>
      <c r="B863" s="2" t="s">
        <v>1715</v>
      </c>
      <c r="C863" s="4">
        <v>750</v>
      </c>
      <c r="D863" s="4">
        <v>705</v>
      </c>
      <c r="E863" s="4">
        <v>708</v>
      </c>
      <c r="F863" s="4">
        <v>34400</v>
      </c>
      <c r="G863" s="4">
        <v>51300</v>
      </c>
      <c r="H863" s="4">
        <v>57100</v>
      </c>
      <c r="I863" s="4">
        <v>267</v>
      </c>
      <c r="J863" s="4">
        <v>255</v>
      </c>
      <c r="K863" s="4">
        <v>249</v>
      </c>
      <c r="L863" s="4">
        <v>57</v>
      </c>
      <c r="M863" s="4">
        <v>114</v>
      </c>
      <c r="N863" s="4">
        <v>144</v>
      </c>
    </row>
    <row r="864" spans="1:14">
      <c r="A864" s="3" t="s">
        <v>1716</v>
      </c>
      <c r="B864" s="2" t="s">
        <v>1717</v>
      </c>
      <c r="C864" s="4">
        <v>324</v>
      </c>
      <c r="D864" s="4">
        <v>348</v>
      </c>
      <c r="E864" s="4">
        <v>318</v>
      </c>
      <c r="F864" s="4">
        <v>30300</v>
      </c>
      <c r="G864" s="4">
        <v>45000</v>
      </c>
      <c r="H864" s="4">
        <v>53300</v>
      </c>
      <c r="I864" s="4">
        <v>120</v>
      </c>
      <c r="J864" s="4">
        <v>120</v>
      </c>
      <c r="K864" s="4">
        <v>111</v>
      </c>
      <c r="L864" s="4">
        <v>18</v>
      </c>
      <c r="M864" s="4">
        <v>51</v>
      </c>
      <c r="N864" s="4">
        <v>57</v>
      </c>
    </row>
    <row r="865" spans="1:14">
      <c r="A865" s="3" t="s">
        <v>1718</v>
      </c>
      <c r="B865" s="2" t="s">
        <v>1719</v>
      </c>
      <c r="C865" s="4">
        <v>0</v>
      </c>
      <c r="D865" s="4">
        <v>0</v>
      </c>
      <c r="E865" s="4">
        <v>0</v>
      </c>
      <c r="F865" s="4" t="s">
        <v>4025</v>
      </c>
      <c r="G865" s="4" t="s">
        <v>4025</v>
      </c>
      <c r="H865" s="4" t="s">
        <v>4025</v>
      </c>
      <c r="I865" s="4">
        <v>0</v>
      </c>
      <c r="J865" s="4">
        <v>0</v>
      </c>
      <c r="K865" s="4">
        <v>0</v>
      </c>
      <c r="L865" s="4" t="s">
        <v>4025</v>
      </c>
      <c r="M865" s="4" t="s">
        <v>4025</v>
      </c>
      <c r="N865" s="4" t="s">
        <v>4025</v>
      </c>
    </row>
    <row r="866" spans="1:14">
      <c r="A866" s="3" t="s">
        <v>1720</v>
      </c>
      <c r="B866" s="2" t="s">
        <v>1721</v>
      </c>
      <c r="C866" s="4">
        <v>741</v>
      </c>
      <c r="D866" s="4">
        <v>642</v>
      </c>
      <c r="E866" s="4">
        <v>630</v>
      </c>
      <c r="F866" s="4">
        <v>29500</v>
      </c>
      <c r="G866" s="4">
        <v>38800</v>
      </c>
      <c r="H866" s="4">
        <v>55800</v>
      </c>
      <c r="I866" s="4">
        <v>255</v>
      </c>
      <c r="J866" s="4">
        <v>237</v>
      </c>
      <c r="K866" s="4">
        <v>234</v>
      </c>
      <c r="L866" s="4">
        <v>45</v>
      </c>
      <c r="M866" s="4">
        <v>87</v>
      </c>
      <c r="N866" s="4">
        <v>117</v>
      </c>
    </row>
    <row r="867" spans="1:14">
      <c r="A867" s="3" t="s">
        <v>1722</v>
      </c>
      <c r="B867" s="2" t="s">
        <v>1723</v>
      </c>
      <c r="C867" s="4">
        <v>885</v>
      </c>
      <c r="D867" s="4">
        <v>822</v>
      </c>
      <c r="E867" s="4">
        <v>729</v>
      </c>
      <c r="F867" s="4">
        <v>33600</v>
      </c>
      <c r="G867" s="4">
        <v>41300</v>
      </c>
      <c r="H867" s="4">
        <v>45600</v>
      </c>
      <c r="I867" s="4">
        <v>303</v>
      </c>
      <c r="J867" s="4">
        <v>300</v>
      </c>
      <c r="K867" s="4">
        <v>276</v>
      </c>
      <c r="L867" s="4">
        <v>48</v>
      </c>
      <c r="M867" s="4">
        <v>99</v>
      </c>
      <c r="N867" s="4">
        <v>144</v>
      </c>
    </row>
    <row r="868" spans="1:14">
      <c r="A868" s="3" t="s">
        <v>1724</v>
      </c>
      <c r="B868" s="2" t="s">
        <v>1725</v>
      </c>
      <c r="C868" s="4">
        <v>327</v>
      </c>
      <c r="D868" s="4">
        <v>294</v>
      </c>
      <c r="E868" s="4">
        <v>258</v>
      </c>
      <c r="F868" s="4">
        <v>30600</v>
      </c>
      <c r="G868" s="4">
        <v>25800</v>
      </c>
      <c r="H868" s="4">
        <v>36700</v>
      </c>
      <c r="I868" s="4">
        <v>99</v>
      </c>
      <c r="J868" s="4">
        <v>99</v>
      </c>
      <c r="K868" s="4">
        <v>99</v>
      </c>
      <c r="L868" s="4">
        <v>18</v>
      </c>
      <c r="M868" s="4">
        <v>42</v>
      </c>
      <c r="N868" s="4">
        <v>48</v>
      </c>
    </row>
    <row r="869" spans="1:14">
      <c r="A869" s="3" t="s">
        <v>1726</v>
      </c>
      <c r="B869" s="2" t="s">
        <v>1727</v>
      </c>
      <c r="C869" s="4">
        <v>897</v>
      </c>
      <c r="D869" s="4">
        <v>846</v>
      </c>
      <c r="E869" s="4">
        <v>723</v>
      </c>
      <c r="F869" s="4">
        <v>26300</v>
      </c>
      <c r="G869" s="4">
        <v>31100</v>
      </c>
      <c r="H869" s="4">
        <v>39000</v>
      </c>
      <c r="I869" s="4">
        <v>321</v>
      </c>
      <c r="J869" s="4">
        <v>324</v>
      </c>
      <c r="K869" s="4">
        <v>303</v>
      </c>
      <c r="L869" s="4">
        <v>48</v>
      </c>
      <c r="M869" s="4">
        <v>129</v>
      </c>
      <c r="N869" s="4">
        <v>174</v>
      </c>
    </row>
    <row r="870" spans="1:14">
      <c r="A870" s="3" t="s">
        <v>1728</v>
      </c>
      <c r="B870" s="2" t="s">
        <v>1729</v>
      </c>
      <c r="C870" s="4">
        <v>4428</v>
      </c>
      <c r="D870" s="4">
        <v>4272</v>
      </c>
      <c r="E870" s="4">
        <v>4050</v>
      </c>
      <c r="F870" s="4">
        <v>28300</v>
      </c>
      <c r="G870" s="4">
        <v>34800</v>
      </c>
      <c r="H870" s="4">
        <v>37300</v>
      </c>
      <c r="I870" s="4">
        <v>1536</v>
      </c>
      <c r="J870" s="4">
        <v>1569</v>
      </c>
      <c r="K870" s="4">
        <v>1524</v>
      </c>
      <c r="L870" s="4">
        <v>258</v>
      </c>
      <c r="M870" s="4">
        <v>546</v>
      </c>
      <c r="N870" s="4">
        <v>750</v>
      </c>
    </row>
    <row r="871" spans="1:14">
      <c r="A871" s="3" t="s">
        <v>1730</v>
      </c>
      <c r="B871" s="2" t="s">
        <v>1731</v>
      </c>
      <c r="C871" s="4">
        <v>1755</v>
      </c>
      <c r="D871" s="4">
        <v>1773</v>
      </c>
      <c r="E871" s="4">
        <v>1920</v>
      </c>
      <c r="F871" s="4">
        <v>41000</v>
      </c>
      <c r="G871" s="4">
        <v>54900</v>
      </c>
      <c r="H871" s="4">
        <v>65900</v>
      </c>
      <c r="I871" s="4">
        <v>657</v>
      </c>
      <c r="J871" s="4">
        <v>666</v>
      </c>
      <c r="K871" s="4">
        <v>738</v>
      </c>
      <c r="L871" s="4">
        <v>231</v>
      </c>
      <c r="M871" s="4">
        <v>432</v>
      </c>
      <c r="N871" s="4">
        <v>582</v>
      </c>
    </row>
    <row r="872" spans="1:14">
      <c r="A872" s="3" t="s">
        <v>1732</v>
      </c>
      <c r="B872" s="2" t="s">
        <v>1733</v>
      </c>
      <c r="C872" s="4">
        <v>612</v>
      </c>
      <c r="D872" s="4">
        <v>774</v>
      </c>
      <c r="E872" s="4">
        <v>1872</v>
      </c>
      <c r="F872" s="4">
        <v>65400</v>
      </c>
      <c r="G872" s="4">
        <v>74300</v>
      </c>
      <c r="H872" s="4">
        <v>88900</v>
      </c>
      <c r="I872" s="4">
        <v>198</v>
      </c>
      <c r="J872" s="4">
        <v>246</v>
      </c>
      <c r="K872" s="4">
        <v>672</v>
      </c>
      <c r="L872" s="4">
        <v>102</v>
      </c>
      <c r="M872" s="4">
        <v>192</v>
      </c>
      <c r="N872" s="4">
        <v>594</v>
      </c>
    </row>
    <row r="873" spans="1:14">
      <c r="A873" s="3" t="s">
        <v>1734</v>
      </c>
      <c r="B873" s="2" t="s">
        <v>1735</v>
      </c>
      <c r="C873" s="4">
        <v>1164</v>
      </c>
      <c r="D873" s="4">
        <v>1197</v>
      </c>
      <c r="E873" s="4">
        <v>1677</v>
      </c>
      <c r="F873" s="4">
        <v>45000</v>
      </c>
      <c r="G873" s="4">
        <v>60000</v>
      </c>
      <c r="H873" s="4">
        <v>76300</v>
      </c>
      <c r="I873" s="4">
        <v>402</v>
      </c>
      <c r="J873" s="4">
        <v>429</v>
      </c>
      <c r="K873" s="4">
        <v>612</v>
      </c>
      <c r="L873" s="4">
        <v>180</v>
      </c>
      <c r="M873" s="4">
        <v>315</v>
      </c>
      <c r="N873" s="4">
        <v>498</v>
      </c>
    </row>
    <row r="874" spans="1:14">
      <c r="A874" s="3" t="s">
        <v>1736</v>
      </c>
      <c r="B874" s="2" t="s">
        <v>1737</v>
      </c>
      <c r="C874" s="4">
        <v>300</v>
      </c>
      <c r="D874" s="4">
        <v>354</v>
      </c>
      <c r="E874" s="4">
        <v>306</v>
      </c>
      <c r="F874" s="4">
        <v>35000</v>
      </c>
      <c r="G874" s="4">
        <v>41300</v>
      </c>
      <c r="H874" s="4">
        <v>58800</v>
      </c>
      <c r="I874" s="4">
        <v>123</v>
      </c>
      <c r="J874" s="4">
        <v>135</v>
      </c>
      <c r="K874" s="4">
        <v>126</v>
      </c>
      <c r="L874" s="4">
        <v>48</v>
      </c>
      <c r="M874" s="4">
        <v>78</v>
      </c>
      <c r="N874" s="4">
        <v>90</v>
      </c>
    </row>
    <row r="875" spans="1:14">
      <c r="A875" s="3" t="s">
        <v>1738</v>
      </c>
      <c r="B875" s="2" t="s">
        <v>1739</v>
      </c>
      <c r="C875" s="4">
        <v>1098</v>
      </c>
      <c r="D875" s="4">
        <v>1065</v>
      </c>
      <c r="E875" s="4">
        <v>1065</v>
      </c>
      <c r="F875" s="4">
        <v>42000</v>
      </c>
      <c r="G875" s="4">
        <v>48100</v>
      </c>
      <c r="H875" s="4">
        <v>57800</v>
      </c>
      <c r="I875" s="4">
        <v>369</v>
      </c>
      <c r="J875" s="4">
        <v>384</v>
      </c>
      <c r="K875" s="4">
        <v>375</v>
      </c>
      <c r="L875" s="4">
        <v>162</v>
      </c>
      <c r="M875" s="4">
        <v>225</v>
      </c>
      <c r="N875" s="4">
        <v>267</v>
      </c>
    </row>
    <row r="876" spans="1:14">
      <c r="A876" s="3" t="s">
        <v>1740</v>
      </c>
      <c r="B876" s="2" t="s">
        <v>1741</v>
      </c>
      <c r="C876" s="4">
        <v>984</v>
      </c>
      <c r="D876" s="4">
        <v>966</v>
      </c>
      <c r="E876" s="4">
        <v>1404</v>
      </c>
      <c r="F876" s="4">
        <v>44500</v>
      </c>
      <c r="G876" s="4">
        <v>54000</v>
      </c>
      <c r="H876" s="4">
        <v>59700</v>
      </c>
      <c r="I876" s="4">
        <v>330</v>
      </c>
      <c r="J876" s="4">
        <v>339</v>
      </c>
      <c r="K876" s="4">
        <v>519</v>
      </c>
      <c r="L876" s="4">
        <v>147</v>
      </c>
      <c r="M876" s="4">
        <v>219</v>
      </c>
      <c r="N876" s="4">
        <v>387</v>
      </c>
    </row>
    <row r="877" spans="1:14">
      <c r="A877" s="3" t="s">
        <v>1742</v>
      </c>
      <c r="B877" s="2" t="s">
        <v>1743</v>
      </c>
      <c r="C877" s="4">
        <v>834</v>
      </c>
      <c r="D877" s="4">
        <v>840</v>
      </c>
      <c r="E877" s="4">
        <v>825</v>
      </c>
      <c r="F877" s="4">
        <v>41100</v>
      </c>
      <c r="G877" s="4">
        <v>47500</v>
      </c>
      <c r="H877" s="4">
        <v>59300</v>
      </c>
      <c r="I877" s="4">
        <v>270</v>
      </c>
      <c r="J877" s="4">
        <v>282</v>
      </c>
      <c r="K877" s="4">
        <v>273</v>
      </c>
      <c r="L877" s="4">
        <v>81</v>
      </c>
      <c r="M877" s="4">
        <v>126</v>
      </c>
      <c r="N877" s="4">
        <v>183</v>
      </c>
    </row>
    <row r="878" spans="1:14">
      <c r="A878" s="3" t="s">
        <v>1744</v>
      </c>
      <c r="B878" s="2" t="s">
        <v>1745</v>
      </c>
      <c r="C878" s="4">
        <v>1350</v>
      </c>
      <c r="D878" s="4">
        <v>1581</v>
      </c>
      <c r="E878" s="4">
        <v>1764</v>
      </c>
      <c r="F878" s="4">
        <v>39000</v>
      </c>
      <c r="G878" s="4">
        <v>53500</v>
      </c>
      <c r="H878" s="4">
        <v>65600</v>
      </c>
      <c r="I878" s="4">
        <v>489</v>
      </c>
      <c r="J878" s="4">
        <v>555</v>
      </c>
      <c r="K878" s="4">
        <v>654</v>
      </c>
      <c r="L878" s="4">
        <v>156</v>
      </c>
      <c r="M878" s="4">
        <v>348</v>
      </c>
      <c r="N878" s="4">
        <v>504</v>
      </c>
    </row>
    <row r="879" spans="1:14">
      <c r="A879" s="3" t="s">
        <v>1746</v>
      </c>
      <c r="B879" s="2" t="s">
        <v>1747</v>
      </c>
      <c r="C879" s="4">
        <v>2169</v>
      </c>
      <c r="D879" s="4">
        <v>2202</v>
      </c>
      <c r="E879" s="4">
        <v>2256</v>
      </c>
      <c r="F879" s="4">
        <v>36800</v>
      </c>
      <c r="G879" s="4">
        <v>52100</v>
      </c>
      <c r="H879" s="4">
        <v>65000</v>
      </c>
      <c r="I879" s="4">
        <v>813</v>
      </c>
      <c r="J879" s="4">
        <v>816</v>
      </c>
      <c r="K879" s="4">
        <v>879</v>
      </c>
      <c r="L879" s="4">
        <v>297</v>
      </c>
      <c r="M879" s="4">
        <v>537</v>
      </c>
      <c r="N879" s="4">
        <v>666</v>
      </c>
    </row>
    <row r="880" spans="1:14">
      <c r="A880" s="3" t="s">
        <v>1748</v>
      </c>
      <c r="B880" s="2" t="s">
        <v>1749</v>
      </c>
      <c r="C880" s="4">
        <v>495</v>
      </c>
      <c r="D880" s="4">
        <v>528</v>
      </c>
      <c r="E880" s="4">
        <v>576</v>
      </c>
      <c r="F880" s="4">
        <v>55600</v>
      </c>
      <c r="G880" s="4">
        <v>64000</v>
      </c>
      <c r="H880" s="4">
        <v>85000</v>
      </c>
      <c r="I880" s="4">
        <v>180</v>
      </c>
      <c r="J880" s="4">
        <v>186</v>
      </c>
      <c r="K880" s="4">
        <v>198</v>
      </c>
      <c r="L880" s="4">
        <v>81</v>
      </c>
      <c r="M880" s="4">
        <v>141</v>
      </c>
      <c r="N880" s="4">
        <v>159</v>
      </c>
    </row>
    <row r="881" spans="1:14">
      <c r="A881" s="3" t="s">
        <v>1750</v>
      </c>
      <c r="B881" s="2" t="s">
        <v>1751</v>
      </c>
      <c r="C881" s="4">
        <v>432</v>
      </c>
      <c r="D881" s="4">
        <v>480</v>
      </c>
      <c r="E881" s="4">
        <v>483</v>
      </c>
      <c r="F881" s="4">
        <v>43300</v>
      </c>
      <c r="G881" s="4">
        <v>53000</v>
      </c>
      <c r="H881" s="4">
        <v>66000</v>
      </c>
      <c r="I881" s="4">
        <v>147</v>
      </c>
      <c r="J881" s="4">
        <v>162</v>
      </c>
      <c r="K881" s="4">
        <v>156</v>
      </c>
      <c r="L881" s="4">
        <v>66</v>
      </c>
      <c r="M881" s="4">
        <v>105</v>
      </c>
      <c r="N881" s="4">
        <v>117</v>
      </c>
    </row>
    <row r="882" spans="1:14">
      <c r="A882" s="3" t="s">
        <v>1752</v>
      </c>
      <c r="B882" s="2" t="s">
        <v>1753</v>
      </c>
      <c r="C882" s="4">
        <v>885</v>
      </c>
      <c r="D882" s="4">
        <v>921</v>
      </c>
      <c r="E882" s="4">
        <v>951</v>
      </c>
      <c r="F882" s="4">
        <v>45000</v>
      </c>
      <c r="G882" s="4">
        <v>65900</v>
      </c>
      <c r="H882" s="4">
        <v>77500</v>
      </c>
      <c r="I882" s="4">
        <v>312</v>
      </c>
      <c r="J882" s="4">
        <v>315</v>
      </c>
      <c r="K882" s="4">
        <v>348</v>
      </c>
      <c r="L882" s="4">
        <v>132</v>
      </c>
      <c r="M882" s="4">
        <v>228</v>
      </c>
      <c r="N882" s="4">
        <v>288</v>
      </c>
    </row>
    <row r="883" spans="1:14">
      <c r="A883" s="3" t="s">
        <v>1754</v>
      </c>
      <c r="B883" s="2" t="s">
        <v>1755</v>
      </c>
      <c r="C883" s="4">
        <v>618</v>
      </c>
      <c r="D883" s="4">
        <v>663</v>
      </c>
      <c r="E883" s="4">
        <v>699</v>
      </c>
      <c r="F883" s="4">
        <v>41700</v>
      </c>
      <c r="G883" s="4">
        <v>55000</v>
      </c>
      <c r="H883" s="4">
        <v>56400</v>
      </c>
      <c r="I883" s="4">
        <v>225</v>
      </c>
      <c r="J883" s="4">
        <v>240</v>
      </c>
      <c r="K883" s="4">
        <v>279</v>
      </c>
      <c r="L883" s="4">
        <v>87</v>
      </c>
      <c r="M883" s="4">
        <v>147</v>
      </c>
      <c r="N883" s="4">
        <v>186</v>
      </c>
    </row>
    <row r="884" spans="1:14">
      <c r="A884" s="3" t="s">
        <v>1756</v>
      </c>
      <c r="B884" s="2" t="s">
        <v>1757</v>
      </c>
      <c r="C884" s="4">
        <v>570</v>
      </c>
      <c r="D884" s="4">
        <v>582</v>
      </c>
      <c r="E884" s="4">
        <v>627</v>
      </c>
      <c r="F884" s="4">
        <v>40700</v>
      </c>
      <c r="G884" s="4">
        <v>66000</v>
      </c>
      <c r="H884" s="4">
        <v>79400</v>
      </c>
      <c r="I884" s="4">
        <v>231</v>
      </c>
      <c r="J884" s="4">
        <v>225</v>
      </c>
      <c r="K884" s="4">
        <v>255</v>
      </c>
      <c r="L884" s="4">
        <v>90</v>
      </c>
      <c r="M884" s="4">
        <v>150</v>
      </c>
      <c r="N884" s="4">
        <v>216</v>
      </c>
    </row>
    <row r="885" spans="1:14">
      <c r="A885" s="3" t="s">
        <v>1758</v>
      </c>
      <c r="B885" s="2" t="s">
        <v>1759</v>
      </c>
      <c r="C885" s="4">
        <v>2226</v>
      </c>
      <c r="D885" s="4">
        <v>2433</v>
      </c>
      <c r="E885" s="4">
        <v>2727</v>
      </c>
      <c r="F885" s="4">
        <v>52600</v>
      </c>
      <c r="G885" s="4">
        <v>64800</v>
      </c>
      <c r="H885" s="4">
        <v>81800</v>
      </c>
      <c r="I885" s="4">
        <v>738</v>
      </c>
      <c r="J885" s="4">
        <v>840</v>
      </c>
      <c r="K885" s="4">
        <v>966</v>
      </c>
      <c r="L885" s="4">
        <v>327</v>
      </c>
      <c r="M885" s="4">
        <v>624</v>
      </c>
      <c r="N885" s="4">
        <v>777</v>
      </c>
    </row>
    <row r="886" spans="1:14">
      <c r="A886" s="3" t="s">
        <v>1760</v>
      </c>
      <c r="B886" s="2" t="s">
        <v>1761</v>
      </c>
      <c r="C886" s="4">
        <v>420</v>
      </c>
      <c r="D886" s="4">
        <v>408</v>
      </c>
      <c r="E886" s="4">
        <v>351</v>
      </c>
      <c r="F886" s="4">
        <v>32000</v>
      </c>
      <c r="G886" s="4">
        <v>43800</v>
      </c>
      <c r="H886" s="4">
        <v>50800</v>
      </c>
      <c r="I886" s="4">
        <v>123</v>
      </c>
      <c r="J886" s="4">
        <v>123</v>
      </c>
      <c r="K886" s="4">
        <v>117</v>
      </c>
      <c r="L886" s="4">
        <v>27</v>
      </c>
      <c r="M886" s="4">
        <v>48</v>
      </c>
      <c r="N886" s="4">
        <v>66</v>
      </c>
    </row>
    <row r="887" spans="1:14">
      <c r="A887" s="3" t="s">
        <v>1762</v>
      </c>
      <c r="B887" s="2" t="s">
        <v>1763</v>
      </c>
      <c r="C887" s="4">
        <v>303</v>
      </c>
      <c r="D887" s="4">
        <v>342</v>
      </c>
      <c r="E887" s="4">
        <v>354</v>
      </c>
      <c r="F887" s="4">
        <v>45000</v>
      </c>
      <c r="G887" s="4">
        <v>63300</v>
      </c>
      <c r="H887" s="4">
        <v>80700</v>
      </c>
      <c r="I887" s="4">
        <v>102</v>
      </c>
      <c r="J887" s="4">
        <v>117</v>
      </c>
      <c r="K887" s="4">
        <v>132</v>
      </c>
      <c r="L887" s="4">
        <v>42</v>
      </c>
      <c r="M887" s="4">
        <v>69</v>
      </c>
      <c r="N887" s="4">
        <v>93</v>
      </c>
    </row>
    <row r="888" spans="1:14">
      <c r="A888" s="3" t="s">
        <v>1764</v>
      </c>
      <c r="B888" s="2" t="s">
        <v>1765</v>
      </c>
      <c r="C888" s="4">
        <v>615</v>
      </c>
      <c r="D888" s="4">
        <v>591</v>
      </c>
      <c r="E888" s="4">
        <v>609</v>
      </c>
      <c r="F888" s="4">
        <v>40200</v>
      </c>
      <c r="G888" s="4">
        <v>55300</v>
      </c>
      <c r="H888" s="4">
        <v>75800</v>
      </c>
      <c r="I888" s="4">
        <v>192</v>
      </c>
      <c r="J888" s="4">
        <v>204</v>
      </c>
      <c r="K888" s="4">
        <v>180</v>
      </c>
      <c r="L888" s="4">
        <v>66</v>
      </c>
      <c r="M888" s="4">
        <v>123</v>
      </c>
      <c r="N888" s="4">
        <v>153</v>
      </c>
    </row>
    <row r="889" spans="1:14">
      <c r="A889" s="3" t="s">
        <v>1766</v>
      </c>
      <c r="B889" s="2" t="s">
        <v>1767</v>
      </c>
      <c r="C889" s="4">
        <v>1083</v>
      </c>
      <c r="D889" s="4">
        <v>1146</v>
      </c>
      <c r="E889" s="4">
        <v>1287</v>
      </c>
      <c r="F889" s="4">
        <v>46400</v>
      </c>
      <c r="G889" s="4">
        <v>59200</v>
      </c>
      <c r="H889" s="4">
        <v>76900</v>
      </c>
      <c r="I889" s="4">
        <v>363</v>
      </c>
      <c r="J889" s="4">
        <v>393</v>
      </c>
      <c r="K889" s="4">
        <v>450</v>
      </c>
      <c r="L889" s="4">
        <v>165</v>
      </c>
      <c r="M889" s="4">
        <v>279</v>
      </c>
      <c r="N889" s="4">
        <v>363</v>
      </c>
    </row>
    <row r="890" spans="1:14">
      <c r="A890" s="3" t="s">
        <v>1768</v>
      </c>
      <c r="B890" s="2" t="s">
        <v>1769</v>
      </c>
      <c r="C890" s="4">
        <v>1068</v>
      </c>
      <c r="D890" s="4">
        <v>1101</v>
      </c>
      <c r="E890" s="4">
        <v>1149</v>
      </c>
      <c r="F890" s="4">
        <v>44000</v>
      </c>
      <c r="G890" s="4">
        <v>58100</v>
      </c>
      <c r="H890" s="4">
        <v>68300</v>
      </c>
      <c r="I890" s="4">
        <v>240</v>
      </c>
      <c r="J890" s="4">
        <v>255</v>
      </c>
      <c r="K890" s="4">
        <v>252</v>
      </c>
      <c r="L890" s="4">
        <v>81</v>
      </c>
      <c r="M890" s="4">
        <v>138</v>
      </c>
      <c r="N890" s="4">
        <v>174</v>
      </c>
    </row>
    <row r="891" spans="1:14">
      <c r="A891" s="3" t="s">
        <v>1770</v>
      </c>
      <c r="B891" s="2" t="s">
        <v>1771</v>
      </c>
      <c r="C891" s="4">
        <v>1212</v>
      </c>
      <c r="D891" s="4">
        <v>1302</v>
      </c>
      <c r="E891" s="4">
        <v>1290</v>
      </c>
      <c r="F891" s="4">
        <v>45000</v>
      </c>
      <c r="G891" s="4">
        <v>55300</v>
      </c>
      <c r="H891" s="4">
        <v>70900</v>
      </c>
      <c r="I891" s="4">
        <v>417</v>
      </c>
      <c r="J891" s="4">
        <v>450</v>
      </c>
      <c r="K891" s="4">
        <v>483</v>
      </c>
      <c r="L891" s="4">
        <v>165</v>
      </c>
      <c r="M891" s="4">
        <v>294</v>
      </c>
      <c r="N891" s="4">
        <v>381</v>
      </c>
    </row>
    <row r="892" spans="1:14">
      <c r="A892" s="3" t="s">
        <v>1772</v>
      </c>
      <c r="B892" s="2" t="s">
        <v>1773</v>
      </c>
      <c r="C892" s="4">
        <v>642</v>
      </c>
      <c r="D892" s="4">
        <v>663</v>
      </c>
      <c r="E892" s="4">
        <v>636</v>
      </c>
      <c r="F892" s="4">
        <v>48000</v>
      </c>
      <c r="G892" s="4">
        <v>55800</v>
      </c>
      <c r="H892" s="4">
        <v>64300</v>
      </c>
      <c r="I892" s="4">
        <v>204</v>
      </c>
      <c r="J892" s="4">
        <v>222</v>
      </c>
      <c r="K892" s="4">
        <v>234</v>
      </c>
      <c r="L892" s="4">
        <v>87</v>
      </c>
      <c r="M892" s="4">
        <v>129</v>
      </c>
      <c r="N892" s="4">
        <v>171</v>
      </c>
    </row>
    <row r="893" spans="1:14">
      <c r="A893" s="3" t="s">
        <v>1774</v>
      </c>
      <c r="B893" s="2" t="s">
        <v>1775</v>
      </c>
      <c r="C893" s="4">
        <v>852</v>
      </c>
      <c r="D893" s="4">
        <v>1020</v>
      </c>
      <c r="E893" s="4">
        <v>1083</v>
      </c>
      <c r="F893" s="4">
        <v>41400</v>
      </c>
      <c r="G893" s="4">
        <v>52400</v>
      </c>
      <c r="H893" s="4">
        <v>63800</v>
      </c>
      <c r="I893" s="4">
        <v>309</v>
      </c>
      <c r="J893" s="4">
        <v>366</v>
      </c>
      <c r="K893" s="4">
        <v>402</v>
      </c>
      <c r="L893" s="4">
        <v>141</v>
      </c>
      <c r="M893" s="4">
        <v>237</v>
      </c>
      <c r="N893" s="4">
        <v>303</v>
      </c>
    </row>
    <row r="894" spans="1:14">
      <c r="A894" s="3" t="s">
        <v>1776</v>
      </c>
      <c r="B894" s="2" t="s">
        <v>1777</v>
      </c>
      <c r="C894" s="4">
        <v>711</v>
      </c>
      <c r="D894" s="4">
        <v>648</v>
      </c>
      <c r="E894" s="4">
        <v>585</v>
      </c>
      <c r="F894" s="4">
        <v>35000</v>
      </c>
      <c r="G894" s="4">
        <v>41000</v>
      </c>
      <c r="H894" s="4">
        <v>52500</v>
      </c>
      <c r="I894" s="4">
        <v>240</v>
      </c>
      <c r="J894" s="4">
        <v>228</v>
      </c>
      <c r="K894" s="4">
        <v>234</v>
      </c>
      <c r="L894" s="4">
        <v>51</v>
      </c>
      <c r="M894" s="4">
        <v>111</v>
      </c>
      <c r="N894" s="4">
        <v>141</v>
      </c>
    </row>
    <row r="895" spans="1:14">
      <c r="A895" s="3" t="s">
        <v>1778</v>
      </c>
      <c r="B895" s="2" t="s">
        <v>1779</v>
      </c>
      <c r="C895" s="4">
        <v>357</v>
      </c>
      <c r="D895" s="4">
        <v>336</v>
      </c>
      <c r="E895" s="4">
        <v>360</v>
      </c>
      <c r="F895" s="4">
        <v>33000</v>
      </c>
      <c r="G895" s="4">
        <v>45000</v>
      </c>
      <c r="H895" s="4">
        <v>61000</v>
      </c>
      <c r="I895" s="4">
        <v>144</v>
      </c>
      <c r="J895" s="4">
        <v>138</v>
      </c>
      <c r="K895" s="4">
        <v>138</v>
      </c>
      <c r="L895" s="4">
        <v>42</v>
      </c>
      <c r="M895" s="4">
        <v>75</v>
      </c>
      <c r="N895" s="4">
        <v>90</v>
      </c>
    </row>
    <row r="896" spans="1:14">
      <c r="A896" s="3" t="s">
        <v>1780</v>
      </c>
      <c r="B896" s="2" t="s">
        <v>1781</v>
      </c>
      <c r="C896" s="4">
        <v>285</v>
      </c>
      <c r="D896" s="4">
        <v>249</v>
      </c>
      <c r="E896" s="4">
        <v>231</v>
      </c>
      <c r="F896" s="4">
        <v>40600</v>
      </c>
      <c r="G896" s="4">
        <v>51700</v>
      </c>
      <c r="H896" s="4">
        <v>70700</v>
      </c>
      <c r="I896" s="4">
        <v>93</v>
      </c>
      <c r="J896" s="4">
        <v>90</v>
      </c>
      <c r="K896" s="4">
        <v>90</v>
      </c>
      <c r="L896" s="4">
        <v>33</v>
      </c>
      <c r="M896" s="4">
        <v>66</v>
      </c>
      <c r="N896" s="4">
        <v>60</v>
      </c>
    </row>
    <row r="897" spans="1:14">
      <c r="A897" s="3" t="s">
        <v>1782</v>
      </c>
      <c r="B897" s="2" t="s">
        <v>1783</v>
      </c>
      <c r="C897" s="4">
        <v>1101</v>
      </c>
      <c r="D897" s="4">
        <v>1071</v>
      </c>
      <c r="E897" s="4">
        <v>1059</v>
      </c>
      <c r="F897" s="4">
        <v>36300</v>
      </c>
      <c r="G897" s="4">
        <v>48100</v>
      </c>
      <c r="H897" s="4">
        <v>55400</v>
      </c>
      <c r="I897" s="4">
        <v>483</v>
      </c>
      <c r="J897" s="4">
        <v>483</v>
      </c>
      <c r="K897" s="4">
        <v>486</v>
      </c>
      <c r="L897" s="4">
        <v>165</v>
      </c>
      <c r="M897" s="4">
        <v>288</v>
      </c>
      <c r="N897" s="4">
        <v>354</v>
      </c>
    </row>
    <row r="898" spans="1:14">
      <c r="A898" s="3" t="s">
        <v>1784</v>
      </c>
      <c r="B898" s="2" t="s">
        <v>1785</v>
      </c>
      <c r="C898" s="4">
        <v>744</v>
      </c>
      <c r="D898" s="4">
        <v>861</v>
      </c>
      <c r="E898" s="4">
        <v>1089</v>
      </c>
      <c r="F898" s="4">
        <v>27300</v>
      </c>
      <c r="G898" s="4">
        <v>41500</v>
      </c>
      <c r="H898" s="4">
        <v>49200</v>
      </c>
      <c r="I898" s="4">
        <v>306</v>
      </c>
      <c r="J898" s="4">
        <v>357</v>
      </c>
      <c r="K898" s="4">
        <v>501</v>
      </c>
      <c r="L898" s="4">
        <v>75</v>
      </c>
      <c r="M898" s="4">
        <v>183</v>
      </c>
      <c r="N898" s="4">
        <v>318</v>
      </c>
    </row>
    <row r="899" spans="1:14">
      <c r="A899" s="3" t="s">
        <v>1786</v>
      </c>
      <c r="B899" s="2" t="s">
        <v>1787</v>
      </c>
      <c r="C899" s="4">
        <v>1257</v>
      </c>
      <c r="D899" s="4">
        <v>1248</v>
      </c>
      <c r="E899" s="4">
        <v>1320</v>
      </c>
      <c r="F899" s="4">
        <v>28400</v>
      </c>
      <c r="G899" s="4">
        <v>36600</v>
      </c>
      <c r="H899" s="4">
        <v>48800</v>
      </c>
      <c r="I899" s="4">
        <v>519</v>
      </c>
      <c r="J899" s="4">
        <v>528</v>
      </c>
      <c r="K899" s="4">
        <v>561</v>
      </c>
      <c r="L899" s="4">
        <v>135</v>
      </c>
      <c r="M899" s="4">
        <v>294</v>
      </c>
      <c r="N899" s="4">
        <v>396</v>
      </c>
    </row>
    <row r="900" spans="1:14">
      <c r="A900" s="3" t="s">
        <v>1788</v>
      </c>
      <c r="B900" s="2" t="s">
        <v>1789</v>
      </c>
      <c r="C900" s="4">
        <v>123</v>
      </c>
      <c r="D900" s="4">
        <v>111</v>
      </c>
      <c r="E900" s="4">
        <v>243</v>
      </c>
      <c r="F900" s="4">
        <v>25800</v>
      </c>
      <c r="G900" s="4">
        <v>45000</v>
      </c>
      <c r="H900" s="4">
        <v>52500</v>
      </c>
      <c r="I900" s="4">
        <v>48</v>
      </c>
      <c r="J900" s="4">
        <v>63</v>
      </c>
      <c r="K900" s="4">
        <v>123</v>
      </c>
      <c r="L900" s="4">
        <v>6</v>
      </c>
      <c r="M900" s="4">
        <v>15</v>
      </c>
      <c r="N900" s="4">
        <v>72</v>
      </c>
    </row>
    <row r="901" spans="1:14">
      <c r="A901" s="3" t="s">
        <v>1790</v>
      </c>
      <c r="B901" s="2" t="s">
        <v>1791</v>
      </c>
      <c r="C901" s="4">
        <v>4152</v>
      </c>
      <c r="D901" s="4">
        <v>4371</v>
      </c>
      <c r="E901" s="4">
        <v>4344</v>
      </c>
      <c r="F901" s="4">
        <v>27300</v>
      </c>
      <c r="G901" s="4">
        <v>34000</v>
      </c>
      <c r="H901" s="4">
        <v>40400</v>
      </c>
      <c r="I901" s="4">
        <v>1539</v>
      </c>
      <c r="J901" s="4">
        <v>1545</v>
      </c>
      <c r="K901" s="4">
        <v>1599</v>
      </c>
      <c r="L901" s="4">
        <v>342</v>
      </c>
      <c r="M901" s="4">
        <v>642</v>
      </c>
      <c r="N901" s="4">
        <v>891</v>
      </c>
    </row>
    <row r="902" spans="1:14">
      <c r="A902" s="3" t="s">
        <v>1792</v>
      </c>
      <c r="B902" s="2" t="s">
        <v>1793</v>
      </c>
      <c r="C902" s="4">
        <v>4416</v>
      </c>
      <c r="D902" s="4">
        <v>4614</v>
      </c>
      <c r="E902" s="4">
        <v>4674</v>
      </c>
      <c r="F902" s="4">
        <v>25900</v>
      </c>
      <c r="G902" s="4">
        <v>34400</v>
      </c>
      <c r="H902" s="4">
        <v>39800</v>
      </c>
      <c r="I902" s="4">
        <v>1788</v>
      </c>
      <c r="J902" s="4">
        <v>1851</v>
      </c>
      <c r="K902" s="4">
        <v>1902</v>
      </c>
      <c r="L902" s="4">
        <v>420</v>
      </c>
      <c r="M902" s="4">
        <v>807</v>
      </c>
      <c r="N902" s="4">
        <v>1131</v>
      </c>
    </row>
    <row r="903" spans="1:14">
      <c r="A903" s="3" t="s">
        <v>1794</v>
      </c>
      <c r="B903" s="2" t="s">
        <v>1795</v>
      </c>
      <c r="C903" s="4">
        <v>3468</v>
      </c>
      <c r="D903" s="4">
        <v>3537</v>
      </c>
      <c r="E903" s="4">
        <v>3096</v>
      </c>
      <c r="F903" s="4">
        <v>24500</v>
      </c>
      <c r="G903" s="4">
        <v>31100</v>
      </c>
      <c r="H903" s="4">
        <v>34400</v>
      </c>
      <c r="I903" s="4">
        <v>1074</v>
      </c>
      <c r="J903" s="4">
        <v>1056</v>
      </c>
      <c r="K903" s="4">
        <v>972</v>
      </c>
      <c r="L903" s="4">
        <v>171</v>
      </c>
      <c r="M903" s="4">
        <v>297</v>
      </c>
      <c r="N903" s="4">
        <v>384</v>
      </c>
    </row>
    <row r="904" spans="1:14">
      <c r="A904" s="3" t="s">
        <v>1796</v>
      </c>
      <c r="B904" s="2" t="s">
        <v>1797</v>
      </c>
      <c r="C904" s="4">
        <v>2868</v>
      </c>
      <c r="D904" s="4">
        <v>2793</v>
      </c>
      <c r="E904" s="4">
        <v>2655</v>
      </c>
      <c r="F904" s="4">
        <v>47200</v>
      </c>
      <c r="G904" s="4">
        <v>60000</v>
      </c>
      <c r="H904" s="4">
        <v>68300</v>
      </c>
      <c r="I904" s="4">
        <v>1134</v>
      </c>
      <c r="J904" s="4">
        <v>1134</v>
      </c>
      <c r="K904" s="4">
        <v>1146</v>
      </c>
      <c r="L904" s="4">
        <v>489</v>
      </c>
      <c r="M904" s="4">
        <v>726</v>
      </c>
      <c r="N904" s="4">
        <v>897</v>
      </c>
    </row>
    <row r="905" spans="1:14">
      <c r="A905" s="3" t="s">
        <v>1798</v>
      </c>
      <c r="B905" s="2" t="s">
        <v>1799</v>
      </c>
      <c r="C905" s="4">
        <v>2718</v>
      </c>
      <c r="D905" s="4">
        <v>2694</v>
      </c>
      <c r="E905" s="4">
        <v>2697</v>
      </c>
      <c r="F905" s="4">
        <v>43900</v>
      </c>
      <c r="G905" s="4">
        <v>57600</v>
      </c>
      <c r="H905" s="4">
        <v>64500</v>
      </c>
      <c r="I905" s="4">
        <v>1080</v>
      </c>
      <c r="J905" s="4">
        <v>1086</v>
      </c>
      <c r="K905" s="4">
        <v>1122</v>
      </c>
      <c r="L905" s="4">
        <v>468</v>
      </c>
      <c r="M905" s="4">
        <v>717</v>
      </c>
      <c r="N905" s="4">
        <v>891</v>
      </c>
    </row>
    <row r="906" spans="1:14">
      <c r="A906" s="3" t="s">
        <v>1800</v>
      </c>
      <c r="B906" s="2" t="s">
        <v>1801</v>
      </c>
      <c r="C906" s="4">
        <v>2379</v>
      </c>
      <c r="D906" s="4">
        <v>2361</v>
      </c>
      <c r="E906" s="4">
        <v>2451</v>
      </c>
      <c r="F906" s="4">
        <v>27100</v>
      </c>
      <c r="G906" s="4">
        <v>38000</v>
      </c>
      <c r="H906" s="4">
        <v>46500</v>
      </c>
      <c r="I906" s="4">
        <v>933</v>
      </c>
      <c r="J906" s="4">
        <v>933</v>
      </c>
      <c r="K906" s="4">
        <v>942</v>
      </c>
      <c r="L906" s="4">
        <v>252</v>
      </c>
      <c r="M906" s="4">
        <v>465</v>
      </c>
      <c r="N906" s="4">
        <v>624</v>
      </c>
    </row>
    <row r="907" spans="1:14">
      <c r="A907" s="3" t="s">
        <v>1802</v>
      </c>
      <c r="B907" s="2" t="s">
        <v>1803</v>
      </c>
      <c r="C907" s="4">
        <v>2364</v>
      </c>
      <c r="D907" s="4">
        <v>2418</v>
      </c>
      <c r="E907" s="4">
        <v>2352</v>
      </c>
      <c r="F907" s="4">
        <v>29000</v>
      </c>
      <c r="G907" s="4">
        <v>37900</v>
      </c>
      <c r="H907" s="4">
        <v>47800</v>
      </c>
      <c r="I907" s="4">
        <v>969</v>
      </c>
      <c r="J907" s="4">
        <v>996</v>
      </c>
      <c r="K907" s="4">
        <v>972</v>
      </c>
      <c r="L907" s="4">
        <v>243</v>
      </c>
      <c r="M907" s="4">
        <v>486</v>
      </c>
      <c r="N907" s="4">
        <v>642</v>
      </c>
    </row>
    <row r="908" spans="1:14">
      <c r="A908" s="3" t="s">
        <v>1804</v>
      </c>
      <c r="B908" s="2" t="s">
        <v>1805</v>
      </c>
      <c r="C908" s="4">
        <v>2580</v>
      </c>
      <c r="D908" s="4">
        <v>2481</v>
      </c>
      <c r="E908" s="4">
        <v>2481</v>
      </c>
      <c r="F908" s="4">
        <v>32300</v>
      </c>
      <c r="G908" s="4">
        <v>42000</v>
      </c>
      <c r="H908" s="4">
        <v>47800</v>
      </c>
      <c r="I908" s="4">
        <v>945</v>
      </c>
      <c r="J908" s="4">
        <v>963</v>
      </c>
      <c r="K908" s="4">
        <v>987</v>
      </c>
      <c r="L908" s="4">
        <v>279</v>
      </c>
      <c r="M908" s="4">
        <v>507</v>
      </c>
      <c r="N908" s="4">
        <v>642</v>
      </c>
    </row>
    <row r="909" spans="1:14">
      <c r="A909" s="3" t="s">
        <v>1806</v>
      </c>
      <c r="B909" s="2" t="s">
        <v>1807</v>
      </c>
      <c r="C909" s="4">
        <v>2703</v>
      </c>
      <c r="D909" s="4">
        <v>2637</v>
      </c>
      <c r="E909" s="4">
        <v>2559</v>
      </c>
      <c r="F909" s="4">
        <v>33900</v>
      </c>
      <c r="G909" s="4">
        <v>43200</v>
      </c>
      <c r="H909" s="4">
        <v>49500</v>
      </c>
      <c r="I909" s="4">
        <v>1005</v>
      </c>
      <c r="J909" s="4">
        <v>1005</v>
      </c>
      <c r="K909" s="4">
        <v>1014</v>
      </c>
      <c r="L909" s="4">
        <v>348</v>
      </c>
      <c r="M909" s="4">
        <v>588</v>
      </c>
      <c r="N909" s="4">
        <v>705</v>
      </c>
    </row>
    <row r="910" spans="1:14">
      <c r="A910" s="3" t="s">
        <v>1808</v>
      </c>
      <c r="B910" s="2" t="s">
        <v>1809</v>
      </c>
      <c r="C910" s="4">
        <v>5832</v>
      </c>
      <c r="D910" s="4">
        <v>6207</v>
      </c>
      <c r="E910" s="4">
        <v>6390</v>
      </c>
      <c r="F910" s="4">
        <v>36900</v>
      </c>
      <c r="G910" s="4">
        <v>47000</v>
      </c>
      <c r="H910" s="4">
        <v>51600</v>
      </c>
      <c r="I910" s="4">
        <v>2292</v>
      </c>
      <c r="J910" s="4">
        <v>2508</v>
      </c>
      <c r="K910" s="4">
        <v>2730</v>
      </c>
      <c r="L910" s="4">
        <v>840</v>
      </c>
      <c r="M910" s="4">
        <v>1515</v>
      </c>
      <c r="N910" s="4">
        <v>2001</v>
      </c>
    </row>
    <row r="911" spans="1:14">
      <c r="A911" s="3" t="s">
        <v>1810</v>
      </c>
      <c r="B911" s="2" t="s">
        <v>1811</v>
      </c>
      <c r="C911" s="4">
        <v>5004</v>
      </c>
      <c r="D911" s="4">
        <v>5019</v>
      </c>
      <c r="E911" s="4">
        <v>5226</v>
      </c>
      <c r="F911" s="4">
        <v>36300</v>
      </c>
      <c r="G911" s="4">
        <v>45500</v>
      </c>
      <c r="H911" s="4">
        <v>56000</v>
      </c>
      <c r="I911" s="4">
        <v>1998</v>
      </c>
      <c r="J911" s="4">
        <v>2052</v>
      </c>
      <c r="K911" s="4">
        <v>2148</v>
      </c>
      <c r="L911" s="4">
        <v>729</v>
      </c>
      <c r="M911" s="4">
        <v>1242</v>
      </c>
      <c r="N911" s="4">
        <v>1584</v>
      </c>
    </row>
    <row r="912" spans="1:14">
      <c r="A912" s="3" t="s">
        <v>1812</v>
      </c>
      <c r="B912" s="2" t="s">
        <v>1813</v>
      </c>
      <c r="C912" s="4">
        <v>4791</v>
      </c>
      <c r="D912" s="4">
        <v>5373</v>
      </c>
      <c r="E912" s="4">
        <v>5433</v>
      </c>
      <c r="F912" s="4">
        <v>34400</v>
      </c>
      <c r="G912" s="4">
        <v>46200</v>
      </c>
      <c r="H912" s="4">
        <v>50800</v>
      </c>
      <c r="I912" s="4">
        <v>1839</v>
      </c>
      <c r="J912" s="4">
        <v>2091</v>
      </c>
      <c r="K912" s="4">
        <v>2145</v>
      </c>
      <c r="L912" s="4">
        <v>615</v>
      </c>
      <c r="M912" s="4">
        <v>1236</v>
      </c>
      <c r="N912" s="4">
        <v>1569</v>
      </c>
    </row>
    <row r="913" spans="1:14">
      <c r="A913" s="3" t="s">
        <v>1814</v>
      </c>
      <c r="B913" s="2" t="s">
        <v>1815</v>
      </c>
      <c r="C913" s="4">
        <v>3330</v>
      </c>
      <c r="D913" s="4">
        <v>3468</v>
      </c>
      <c r="E913" s="4">
        <v>3390</v>
      </c>
      <c r="F913" s="4">
        <v>33900</v>
      </c>
      <c r="G913" s="4">
        <v>42400</v>
      </c>
      <c r="H913" s="4">
        <v>48600</v>
      </c>
      <c r="I913" s="4">
        <v>1260</v>
      </c>
      <c r="J913" s="4">
        <v>1317</v>
      </c>
      <c r="K913" s="4">
        <v>1344</v>
      </c>
      <c r="L913" s="4">
        <v>438</v>
      </c>
      <c r="M913" s="4">
        <v>759</v>
      </c>
      <c r="N913" s="4">
        <v>930</v>
      </c>
    </row>
    <row r="914" spans="1:14">
      <c r="A914" s="3" t="s">
        <v>1816</v>
      </c>
      <c r="B914" s="2" t="s">
        <v>1817</v>
      </c>
      <c r="C914" s="4">
        <v>3543</v>
      </c>
      <c r="D914" s="4">
        <v>3768</v>
      </c>
      <c r="E914" s="4">
        <v>3567</v>
      </c>
      <c r="F914" s="4">
        <v>29500</v>
      </c>
      <c r="G914" s="4">
        <v>39500</v>
      </c>
      <c r="H914" s="4">
        <v>49400</v>
      </c>
      <c r="I914" s="4">
        <v>1293</v>
      </c>
      <c r="J914" s="4">
        <v>1320</v>
      </c>
      <c r="K914" s="4">
        <v>1338</v>
      </c>
      <c r="L914" s="4">
        <v>318</v>
      </c>
      <c r="M914" s="4">
        <v>624</v>
      </c>
      <c r="N914" s="4">
        <v>849</v>
      </c>
    </row>
    <row r="915" spans="1:14">
      <c r="A915" s="3" t="s">
        <v>1818</v>
      </c>
      <c r="B915" s="2" t="s">
        <v>1819</v>
      </c>
      <c r="C915" s="4">
        <v>2760</v>
      </c>
      <c r="D915" s="4">
        <v>2793</v>
      </c>
      <c r="E915" s="4">
        <v>2892</v>
      </c>
      <c r="F915" s="4">
        <v>27800</v>
      </c>
      <c r="G915" s="4">
        <v>35800</v>
      </c>
      <c r="H915" s="4">
        <v>44400</v>
      </c>
      <c r="I915" s="4">
        <v>1113</v>
      </c>
      <c r="J915" s="4">
        <v>1125</v>
      </c>
      <c r="K915" s="4">
        <v>1137</v>
      </c>
      <c r="L915" s="4">
        <v>252</v>
      </c>
      <c r="M915" s="4">
        <v>489</v>
      </c>
      <c r="N915" s="4">
        <v>681</v>
      </c>
    </row>
    <row r="916" spans="1:14">
      <c r="A916" s="3" t="s">
        <v>1820</v>
      </c>
      <c r="B916" s="2" t="s">
        <v>1821</v>
      </c>
      <c r="C916" s="4">
        <v>1410</v>
      </c>
      <c r="D916" s="4">
        <v>1524</v>
      </c>
      <c r="E916" s="4">
        <v>2274</v>
      </c>
      <c r="F916" s="4">
        <v>34400</v>
      </c>
      <c r="G916" s="4">
        <v>44200</v>
      </c>
      <c r="H916" s="4">
        <v>68800</v>
      </c>
      <c r="I916" s="4">
        <v>540</v>
      </c>
      <c r="J916" s="4">
        <v>585</v>
      </c>
      <c r="K916" s="4">
        <v>807</v>
      </c>
      <c r="L916" s="4">
        <v>162</v>
      </c>
      <c r="M916" s="4">
        <v>324</v>
      </c>
      <c r="N916" s="4">
        <v>636</v>
      </c>
    </row>
    <row r="917" spans="1:14">
      <c r="A917" s="3" t="s">
        <v>1822</v>
      </c>
      <c r="B917" s="2" t="s">
        <v>1823</v>
      </c>
      <c r="C917" s="4">
        <v>4206</v>
      </c>
      <c r="D917" s="4">
        <v>4236</v>
      </c>
      <c r="E917" s="4">
        <v>4218</v>
      </c>
      <c r="F917" s="4">
        <v>31600</v>
      </c>
      <c r="G917" s="4">
        <v>41500</v>
      </c>
      <c r="H917" s="4">
        <v>52000</v>
      </c>
      <c r="I917" s="4">
        <v>1449</v>
      </c>
      <c r="J917" s="4">
        <v>1476</v>
      </c>
      <c r="K917" s="4">
        <v>1533</v>
      </c>
      <c r="L917" s="4">
        <v>354</v>
      </c>
      <c r="M917" s="4">
        <v>699</v>
      </c>
      <c r="N917" s="4">
        <v>969</v>
      </c>
    </row>
    <row r="918" spans="1:14">
      <c r="A918" s="3" t="s">
        <v>1824</v>
      </c>
      <c r="B918" s="2" t="s">
        <v>1825</v>
      </c>
      <c r="C918" s="4">
        <v>4032</v>
      </c>
      <c r="D918" s="4">
        <v>4173</v>
      </c>
      <c r="E918" s="4">
        <v>4191</v>
      </c>
      <c r="F918" s="4">
        <v>29700</v>
      </c>
      <c r="G918" s="4">
        <v>39400</v>
      </c>
      <c r="H918" s="4">
        <v>46300</v>
      </c>
      <c r="I918" s="4">
        <v>1443</v>
      </c>
      <c r="J918" s="4">
        <v>1470</v>
      </c>
      <c r="K918" s="4">
        <v>1500</v>
      </c>
      <c r="L918" s="4">
        <v>360</v>
      </c>
      <c r="M918" s="4">
        <v>735</v>
      </c>
      <c r="N918" s="4">
        <v>924</v>
      </c>
    </row>
    <row r="919" spans="1:14">
      <c r="A919" s="3" t="s">
        <v>1826</v>
      </c>
      <c r="B919" s="2" t="s">
        <v>1827</v>
      </c>
      <c r="C919" s="4">
        <v>3012</v>
      </c>
      <c r="D919" s="4">
        <v>3057</v>
      </c>
      <c r="E919" s="4">
        <v>3120</v>
      </c>
      <c r="F919" s="4">
        <v>27900</v>
      </c>
      <c r="G919" s="4">
        <v>38600</v>
      </c>
      <c r="H919" s="4">
        <v>46600</v>
      </c>
      <c r="I919" s="4">
        <v>1197</v>
      </c>
      <c r="J919" s="4">
        <v>1242</v>
      </c>
      <c r="K919" s="4">
        <v>1293</v>
      </c>
      <c r="L919" s="4">
        <v>312</v>
      </c>
      <c r="M919" s="4">
        <v>648</v>
      </c>
      <c r="N919" s="4">
        <v>885</v>
      </c>
    </row>
    <row r="920" spans="1:14">
      <c r="A920" s="3" t="s">
        <v>1828</v>
      </c>
      <c r="B920" s="2" t="s">
        <v>1829</v>
      </c>
      <c r="C920" s="4">
        <v>2946</v>
      </c>
      <c r="D920" s="4">
        <v>2928</v>
      </c>
      <c r="E920" s="4">
        <v>2814</v>
      </c>
      <c r="F920" s="4">
        <v>25800</v>
      </c>
      <c r="G920" s="4">
        <v>30100</v>
      </c>
      <c r="H920" s="4">
        <v>37600</v>
      </c>
      <c r="I920" s="4">
        <v>1287</v>
      </c>
      <c r="J920" s="4">
        <v>1266</v>
      </c>
      <c r="K920" s="4">
        <v>1263</v>
      </c>
      <c r="L920" s="4">
        <v>279</v>
      </c>
      <c r="M920" s="4">
        <v>492</v>
      </c>
      <c r="N920" s="4">
        <v>675</v>
      </c>
    </row>
    <row r="921" spans="1:14">
      <c r="A921" s="3" t="s">
        <v>1830</v>
      </c>
      <c r="B921" s="2" t="s">
        <v>1831</v>
      </c>
      <c r="C921" s="4">
        <v>4311</v>
      </c>
      <c r="D921" s="4">
        <v>4296</v>
      </c>
      <c r="E921" s="4">
        <v>4497</v>
      </c>
      <c r="F921" s="4">
        <v>27700</v>
      </c>
      <c r="G921" s="4">
        <v>36100</v>
      </c>
      <c r="H921" s="4">
        <v>42600</v>
      </c>
      <c r="I921" s="4">
        <v>1656</v>
      </c>
      <c r="J921" s="4">
        <v>1665</v>
      </c>
      <c r="K921" s="4">
        <v>1737</v>
      </c>
      <c r="L921" s="4">
        <v>369</v>
      </c>
      <c r="M921" s="4">
        <v>747</v>
      </c>
      <c r="N921" s="4">
        <v>1044</v>
      </c>
    </row>
    <row r="922" spans="1:14">
      <c r="A922" s="3" t="s">
        <v>1832</v>
      </c>
      <c r="B922" s="2" t="s">
        <v>1833</v>
      </c>
      <c r="C922" s="4">
        <v>48</v>
      </c>
      <c r="D922" s="4">
        <v>45</v>
      </c>
      <c r="E922" s="4">
        <v>36</v>
      </c>
      <c r="F922" s="4">
        <v>35000</v>
      </c>
      <c r="G922" s="4">
        <v>37500</v>
      </c>
      <c r="H922" s="4">
        <v>70000</v>
      </c>
      <c r="I922" s="4">
        <v>15</v>
      </c>
      <c r="J922" s="4">
        <v>15</v>
      </c>
      <c r="K922" s="4">
        <v>12</v>
      </c>
      <c r="L922" s="4">
        <v>0</v>
      </c>
      <c r="M922" s="4">
        <v>3</v>
      </c>
      <c r="N922" s="4">
        <v>6</v>
      </c>
    </row>
    <row r="923" spans="1:14">
      <c r="A923" s="3" t="s">
        <v>1834</v>
      </c>
      <c r="B923" s="2" t="s">
        <v>1835</v>
      </c>
      <c r="C923" s="4">
        <v>1965</v>
      </c>
      <c r="D923" s="4">
        <v>1995</v>
      </c>
      <c r="E923" s="4">
        <v>1881</v>
      </c>
      <c r="F923" s="4">
        <v>21400</v>
      </c>
      <c r="G923" s="4">
        <v>30500</v>
      </c>
      <c r="H923" s="4">
        <v>37300</v>
      </c>
      <c r="I923" s="4">
        <v>642</v>
      </c>
      <c r="J923" s="4">
        <v>642</v>
      </c>
      <c r="K923" s="4">
        <v>609</v>
      </c>
      <c r="L923" s="4">
        <v>78</v>
      </c>
      <c r="M923" s="4">
        <v>147</v>
      </c>
      <c r="N923" s="4">
        <v>243</v>
      </c>
    </row>
    <row r="924" spans="1:14">
      <c r="A924" s="3" t="s">
        <v>1836</v>
      </c>
      <c r="B924" s="2" t="s">
        <v>1837</v>
      </c>
      <c r="C924" s="4">
        <v>2967</v>
      </c>
      <c r="D924" s="4">
        <v>2952</v>
      </c>
      <c r="E924" s="4">
        <v>3003</v>
      </c>
      <c r="F924" s="4">
        <v>28600</v>
      </c>
      <c r="G924" s="4">
        <v>38000</v>
      </c>
      <c r="H924" s="4">
        <v>44200</v>
      </c>
      <c r="I924" s="4">
        <v>777</v>
      </c>
      <c r="J924" s="4">
        <v>786</v>
      </c>
      <c r="K924" s="4">
        <v>834</v>
      </c>
      <c r="L924" s="4">
        <v>105</v>
      </c>
      <c r="M924" s="4">
        <v>207</v>
      </c>
      <c r="N924" s="4">
        <v>366</v>
      </c>
    </row>
    <row r="925" spans="1:14">
      <c r="A925" s="3" t="s">
        <v>1838</v>
      </c>
      <c r="B925" s="2" t="s">
        <v>1839</v>
      </c>
      <c r="C925" s="4">
        <v>2769</v>
      </c>
      <c r="D925" s="4">
        <v>2949</v>
      </c>
      <c r="E925" s="4">
        <v>2727</v>
      </c>
      <c r="F925" s="4">
        <v>28800</v>
      </c>
      <c r="G925" s="4">
        <v>43700</v>
      </c>
      <c r="H925" s="4">
        <v>46100</v>
      </c>
      <c r="I925" s="4">
        <v>786</v>
      </c>
      <c r="J925" s="4">
        <v>801</v>
      </c>
      <c r="K925" s="4">
        <v>801</v>
      </c>
      <c r="L925" s="4">
        <v>168</v>
      </c>
      <c r="M925" s="4">
        <v>303</v>
      </c>
      <c r="N925" s="4">
        <v>360</v>
      </c>
    </row>
    <row r="926" spans="1:14">
      <c r="A926" s="3" t="s">
        <v>1840</v>
      </c>
      <c r="B926" s="2" t="s">
        <v>1841</v>
      </c>
      <c r="C926" s="4">
        <v>3861</v>
      </c>
      <c r="D926" s="4">
        <v>3903</v>
      </c>
      <c r="E926" s="4">
        <v>3642</v>
      </c>
      <c r="F926" s="4">
        <v>29900</v>
      </c>
      <c r="G926" s="4">
        <v>39500</v>
      </c>
      <c r="H926" s="4">
        <v>42900</v>
      </c>
      <c r="I926" s="4">
        <v>1149</v>
      </c>
      <c r="J926" s="4">
        <v>1173</v>
      </c>
      <c r="K926" s="4">
        <v>1116</v>
      </c>
      <c r="L926" s="4">
        <v>213</v>
      </c>
      <c r="M926" s="4">
        <v>435</v>
      </c>
      <c r="N926" s="4">
        <v>543</v>
      </c>
    </row>
    <row r="927" spans="1:14">
      <c r="A927" s="3" t="s">
        <v>1842</v>
      </c>
      <c r="B927" s="2" t="s">
        <v>1843</v>
      </c>
      <c r="C927" s="4">
        <v>1500</v>
      </c>
      <c r="D927" s="4">
        <v>1497</v>
      </c>
      <c r="E927" s="4">
        <v>1479</v>
      </c>
      <c r="F927" s="4">
        <v>29600</v>
      </c>
      <c r="G927" s="4">
        <v>41600</v>
      </c>
      <c r="H927" s="4">
        <v>50100</v>
      </c>
      <c r="I927" s="4">
        <v>513</v>
      </c>
      <c r="J927" s="4">
        <v>519</v>
      </c>
      <c r="K927" s="4">
        <v>522</v>
      </c>
      <c r="L927" s="4">
        <v>129</v>
      </c>
      <c r="M927" s="4">
        <v>258</v>
      </c>
      <c r="N927" s="4">
        <v>330</v>
      </c>
    </row>
    <row r="928" spans="1:14">
      <c r="A928" s="3" t="s">
        <v>1844</v>
      </c>
      <c r="B928" s="2" t="s">
        <v>1845</v>
      </c>
      <c r="C928" s="4">
        <v>2661</v>
      </c>
      <c r="D928" s="4">
        <v>2844</v>
      </c>
      <c r="E928" s="4">
        <v>2916</v>
      </c>
      <c r="F928" s="4">
        <v>45300</v>
      </c>
      <c r="G928" s="4">
        <v>57400</v>
      </c>
      <c r="H928" s="4">
        <v>68400</v>
      </c>
      <c r="I928" s="4">
        <v>1047</v>
      </c>
      <c r="J928" s="4">
        <v>1101</v>
      </c>
      <c r="K928" s="4">
        <v>1155</v>
      </c>
      <c r="L928" s="4">
        <v>453</v>
      </c>
      <c r="M928" s="4">
        <v>759</v>
      </c>
      <c r="N928" s="4">
        <v>972</v>
      </c>
    </row>
    <row r="929" spans="1:14">
      <c r="A929" s="3" t="s">
        <v>1846</v>
      </c>
      <c r="B929" s="2" t="s">
        <v>1847</v>
      </c>
      <c r="C929" s="4">
        <v>546</v>
      </c>
      <c r="D929" s="4">
        <v>750</v>
      </c>
      <c r="E929" s="4">
        <v>957</v>
      </c>
      <c r="F929" s="4">
        <v>62700</v>
      </c>
      <c r="G929" s="4">
        <v>90800</v>
      </c>
      <c r="H929" s="4">
        <v>98000</v>
      </c>
      <c r="I929" s="4">
        <v>195</v>
      </c>
      <c r="J929" s="4">
        <v>267</v>
      </c>
      <c r="K929" s="4">
        <v>351</v>
      </c>
      <c r="L929" s="4">
        <v>105</v>
      </c>
      <c r="M929" s="4">
        <v>213</v>
      </c>
      <c r="N929" s="4">
        <v>324</v>
      </c>
    </row>
    <row r="930" spans="1:14">
      <c r="A930" s="3" t="s">
        <v>1848</v>
      </c>
      <c r="B930" s="2" t="s">
        <v>1849</v>
      </c>
      <c r="C930" s="4">
        <v>1752</v>
      </c>
      <c r="D930" s="4">
        <v>3039</v>
      </c>
      <c r="E930" s="4">
        <v>3624</v>
      </c>
      <c r="F930" s="4">
        <v>35500</v>
      </c>
      <c r="G930" s="4">
        <v>52300</v>
      </c>
      <c r="H930" s="4">
        <v>57700</v>
      </c>
      <c r="I930" s="4">
        <v>681</v>
      </c>
      <c r="J930" s="4">
        <v>1173</v>
      </c>
      <c r="K930" s="4">
        <v>1425</v>
      </c>
      <c r="L930" s="4">
        <v>231</v>
      </c>
      <c r="M930" s="4">
        <v>723</v>
      </c>
      <c r="N930" s="4">
        <v>1068</v>
      </c>
    </row>
    <row r="931" spans="1:14">
      <c r="A931" s="3" t="s">
        <v>1850</v>
      </c>
      <c r="B931" s="2" t="s">
        <v>1851</v>
      </c>
      <c r="C931" s="4">
        <v>3021</v>
      </c>
      <c r="D931" s="4">
        <v>3090</v>
      </c>
      <c r="E931" s="4">
        <v>3090</v>
      </c>
      <c r="F931" s="4">
        <v>45600</v>
      </c>
      <c r="G931" s="4">
        <v>59400</v>
      </c>
      <c r="H931" s="4">
        <v>72900</v>
      </c>
      <c r="I931" s="4">
        <v>1170</v>
      </c>
      <c r="J931" s="4">
        <v>1221</v>
      </c>
      <c r="K931" s="4">
        <v>1224</v>
      </c>
      <c r="L931" s="4">
        <v>555</v>
      </c>
      <c r="M931" s="4">
        <v>837</v>
      </c>
      <c r="N931" s="4">
        <v>1008</v>
      </c>
    </row>
    <row r="932" spans="1:14">
      <c r="A932" s="3" t="s">
        <v>1852</v>
      </c>
      <c r="B932" s="2" t="s">
        <v>1853</v>
      </c>
      <c r="C932" s="4">
        <v>912</v>
      </c>
      <c r="D932" s="4">
        <v>939</v>
      </c>
      <c r="E932" s="4">
        <v>1005</v>
      </c>
      <c r="F932" s="4">
        <v>59400</v>
      </c>
      <c r="G932" s="4">
        <v>79500</v>
      </c>
      <c r="H932" s="4">
        <v>88800</v>
      </c>
      <c r="I932" s="4">
        <v>339</v>
      </c>
      <c r="J932" s="4">
        <v>372</v>
      </c>
      <c r="K932" s="4">
        <v>408</v>
      </c>
      <c r="L932" s="4">
        <v>189</v>
      </c>
      <c r="M932" s="4">
        <v>294</v>
      </c>
      <c r="N932" s="4">
        <v>369</v>
      </c>
    </row>
    <row r="933" spans="1:14">
      <c r="A933" s="3" t="s">
        <v>1854</v>
      </c>
      <c r="B933" s="2" t="s">
        <v>1855</v>
      </c>
      <c r="C933" s="4">
        <v>582</v>
      </c>
      <c r="D933" s="4">
        <v>513</v>
      </c>
      <c r="E933" s="4">
        <v>522</v>
      </c>
      <c r="F933" s="4">
        <v>32500</v>
      </c>
      <c r="G933" s="4">
        <v>32500</v>
      </c>
      <c r="H933" s="4">
        <v>45000</v>
      </c>
      <c r="I933" s="4">
        <v>198</v>
      </c>
      <c r="J933" s="4">
        <v>192</v>
      </c>
      <c r="K933" s="4">
        <v>201</v>
      </c>
      <c r="L933" s="4">
        <v>36</v>
      </c>
      <c r="M933" s="4">
        <v>72</v>
      </c>
      <c r="N933" s="4">
        <v>105</v>
      </c>
    </row>
    <row r="934" spans="1:14">
      <c r="A934" s="3" t="s">
        <v>1856</v>
      </c>
      <c r="B934" s="2" t="s">
        <v>1857</v>
      </c>
      <c r="C934" s="4">
        <v>1875</v>
      </c>
      <c r="D934" s="4">
        <v>1926</v>
      </c>
      <c r="E934" s="4">
        <v>1968</v>
      </c>
      <c r="F934" s="4">
        <v>28900</v>
      </c>
      <c r="G934" s="4">
        <v>37500</v>
      </c>
      <c r="H934" s="4">
        <v>43100</v>
      </c>
      <c r="I934" s="4">
        <v>735</v>
      </c>
      <c r="J934" s="4">
        <v>762</v>
      </c>
      <c r="K934" s="4">
        <v>804</v>
      </c>
      <c r="L934" s="4">
        <v>159</v>
      </c>
      <c r="M934" s="4">
        <v>357</v>
      </c>
      <c r="N934" s="4">
        <v>495</v>
      </c>
    </row>
    <row r="935" spans="1:14">
      <c r="A935" s="3" t="s">
        <v>1858</v>
      </c>
      <c r="B935" s="2" t="s">
        <v>1859</v>
      </c>
      <c r="C935" s="4">
        <v>2715</v>
      </c>
      <c r="D935" s="4">
        <v>2715</v>
      </c>
      <c r="E935" s="4">
        <v>2730</v>
      </c>
      <c r="F935" s="4">
        <v>43700</v>
      </c>
      <c r="G935" s="4">
        <v>53700</v>
      </c>
      <c r="H935" s="4">
        <v>61900</v>
      </c>
      <c r="I935" s="4">
        <v>897</v>
      </c>
      <c r="J935" s="4">
        <v>951</v>
      </c>
      <c r="K935" s="4">
        <v>1020</v>
      </c>
      <c r="L935" s="4">
        <v>354</v>
      </c>
      <c r="M935" s="4">
        <v>579</v>
      </c>
      <c r="N935" s="4">
        <v>738</v>
      </c>
    </row>
    <row r="936" spans="1:14">
      <c r="A936" s="3" t="s">
        <v>1860</v>
      </c>
      <c r="B936" s="2" t="s">
        <v>1861</v>
      </c>
      <c r="C936" s="4">
        <v>543</v>
      </c>
      <c r="D936" s="4">
        <v>516</v>
      </c>
      <c r="E936" s="4">
        <v>537</v>
      </c>
      <c r="F936" s="4">
        <v>30600</v>
      </c>
      <c r="G936" s="4">
        <v>39200</v>
      </c>
      <c r="H936" s="4">
        <v>52200</v>
      </c>
      <c r="I936" s="4">
        <v>177</v>
      </c>
      <c r="J936" s="4">
        <v>189</v>
      </c>
      <c r="K936" s="4">
        <v>225</v>
      </c>
      <c r="L936" s="4">
        <v>39</v>
      </c>
      <c r="M936" s="4">
        <v>78</v>
      </c>
      <c r="N936" s="4">
        <v>144</v>
      </c>
    </row>
    <row r="937" spans="1:14">
      <c r="A937" s="3" t="s">
        <v>1862</v>
      </c>
      <c r="B937" s="2" t="s">
        <v>1863</v>
      </c>
      <c r="C937" s="4">
        <v>3912</v>
      </c>
      <c r="D937" s="4">
        <v>4005</v>
      </c>
      <c r="E937" s="4">
        <v>3741</v>
      </c>
      <c r="F937" s="4">
        <v>31500</v>
      </c>
      <c r="G937" s="4">
        <v>37900</v>
      </c>
      <c r="H937" s="4">
        <v>45900</v>
      </c>
      <c r="I937" s="4">
        <v>1500</v>
      </c>
      <c r="J937" s="4">
        <v>1575</v>
      </c>
      <c r="K937" s="4">
        <v>1581</v>
      </c>
      <c r="L937" s="4">
        <v>327</v>
      </c>
      <c r="M937" s="4">
        <v>678</v>
      </c>
      <c r="N937" s="4">
        <v>978</v>
      </c>
    </row>
    <row r="938" spans="1:14">
      <c r="A938" s="3" t="s">
        <v>1864</v>
      </c>
      <c r="B938" s="2" t="s">
        <v>1865</v>
      </c>
      <c r="C938" s="4">
        <v>255</v>
      </c>
      <c r="D938" s="4">
        <v>240</v>
      </c>
      <c r="E938" s="4">
        <v>195</v>
      </c>
      <c r="F938" s="4">
        <v>22500</v>
      </c>
      <c r="G938" s="4">
        <v>30800</v>
      </c>
      <c r="H938" s="4">
        <v>31300</v>
      </c>
      <c r="I938" s="4">
        <v>96</v>
      </c>
      <c r="J938" s="4">
        <v>102</v>
      </c>
      <c r="K938" s="4">
        <v>84</v>
      </c>
      <c r="L938" s="4">
        <v>21</v>
      </c>
      <c r="M938" s="4">
        <v>51</v>
      </c>
      <c r="N938" s="4">
        <v>60</v>
      </c>
    </row>
    <row r="939" spans="1:14">
      <c r="A939" s="3" t="s">
        <v>1866</v>
      </c>
      <c r="B939" s="2" t="s">
        <v>1867</v>
      </c>
      <c r="C939" s="4">
        <v>2949</v>
      </c>
      <c r="D939" s="4">
        <v>3039</v>
      </c>
      <c r="E939" s="4">
        <v>3024</v>
      </c>
      <c r="F939" s="4">
        <v>44500</v>
      </c>
      <c r="G939" s="4">
        <v>54100</v>
      </c>
      <c r="H939" s="4">
        <v>60500</v>
      </c>
      <c r="I939" s="4">
        <v>1059</v>
      </c>
      <c r="J939" s="4">
        <v>1116</v>
      </c>
      <c r="K939" s="4">
        <v>1185</v>
      </c>
      <c r="L939" s="4">
        <v>369</v>
      </c>
      <c r="M939" s="4">
        <v>708</v>
      </c>
      <c r="N939" s="4">
        <v>885</v>
      </c>
    </row>
    <row r="940" spans="1:14">
      <c r="A940" s="3" t="s">
        <v>1868</v>
      </c>
      <c r="B940" s="2" t="s">
        <v>1869</v>
      </c>
      <c r="C940" s="4">
        <v>3345</v>
      </c>
      <c r="D940" s="4">
        <v>3447</v>
      </c>
      <c r="E940" s="4">
        <v>3402</v>
      </c>
      <c r="F940" s="4">
        <v>42100</v>
      </c>
      <c r="G940" s="4">
        <v>52100</v>
      </c>
      <c r="H940" s="4">
        <v>60600</v>
      </c>
      <c r="I940" s="4">
        <v>1203</v>
      </c>
      <c r="J940" s="4">
        <v>1245</v>
      </c>
      <c r="K940" s="4">
        <v>1296</v>
      </c>
      <c r="L940" s="4">
        <v>396</v>
      </c>
      <c r="M940" s="4">
        <v>741</v>
      </c>
      <c r="N940" s="4">
        <v>891</v>
      </c>
    </row>
    <row r="941" spans="1:14">
      <c r="A941" s="3" t="s">
        <v>1870</v>
      </c>
      <c r="B941" s="2" t="s">
        <v>1871</v>
      </c>
      <c r="C941" s="4">
        <v>591</v>
      </c>
      <c r="D941" s="4">
        <v>534</v>
      </c>
      <c r="E941" s="4">
        <v>498</v>
      </c>
      <c r="F941" s="4">
        <v>35500</v>
      </c>
      <c r="G941" s="4">
        <v>45600</v>
      </c>
      <c r="H941" s="4">
        <v>51000</v>
      </c>
      <c r="I941" s="4">
        <v>225</v>
      </c>
      <c r="J941" s="4">
        <v>207</v>
      </c>
      <c r="K941" s="4">
        <v>204</v>
      </c>
      <c r="L941" s="4">
        <v>54</v>
      </c>
      <c r="M941" s="4">
        <v>102</v>
      </c>
      <c r="N941" s="4">
        <v>129</v>
      </c>
    </row>
    <row r="942" spans="1:14">
      <c r="A942" s="3" t="s">
        <v>1872</v>
      </c>
      <c r="B942" s="2" t="s">
        <v>1873</v>
      </c>
      <c r="C942" s="4">
        <v>9</v>
      </c>
      <c r="D942" s="4">
        <v>3</v>
      </c>
      <c r="E942" s="4">
        <v>6</v>
      </c>
      <c r="F942" s="4" t="s">
        <v>4025</v>
      </c>
      <c r="G942" s="4" t="s">
        <v>4025</v>
      </c>
      <c r="H942" s="4" t="s">
        <v>4025</v>
      </c>
      <c r="I942" s="4">
        <v>3</v>
      </c>
      <c r="J942" s="4">
        <v>0</v>
      </c>
      <c r="K942" s="4">
        <v>3</v>
      </c>
      <c r="L942" s="4" t="s">
        <v>4025</v>
      </c>
      <c r="M942" s="4" t="s">
        <v>4025</v>
      </c>
      <c r="N942" s="4" t="s">
        <v>4025</v>
      </c>
    </row>
    <row r="943" spans="1:14">
      <c r="A943" s="3" t="s">
        <v>1874</v>
      </c>
      <c r="B943" s="2" t="s">
        <v>1875</v>
      </c>
      <c r="C943" s="4">
        <v>2220</v>
      </c>
      <c r="D943" s="4">
        <v>2271</v>
      </c>
      <c r="E943" s="4">
        <v>2100</v>
      </c>
      <c r="F943" s="4">
        <v>33000</v>
      </c>
      <c r="G943" s="4">
        <v>43500</v>
      </c>
      <c r="H943" s="4">
        <v>47300</v>
      </c>
      <c r="I943" s="4">
        <v>816</v>
      </c>
      <c r="J943" s="4">
        <v>852</v>
      </c>
      <c r="K943" s="4">
        <v>858</v>
      </c>
      <c r="L943" s="4">
        <v>216</v>
      </c>
      <c r="M943" s="4">
        <v>432</v>
      </c>
      <c r="N943" s="4">
        <v>537</v>
      </c>
    </row>
    <row r="944" spans="1:14">
      <c r="A944" s="3" t="s">
        <v>1876</v>
      </c>
      <c r="B944" s="2" t="s">
        <v>1877</v>
      </c>
      <c r="C944" s="4">
        <v>3159</v>
      </c>
      <c r="D944" s="4">
        <v>3246</v>
      </c>
      <c r="E944" s="4">
        <v>2943</v>
      </c>
      <c r="F944" s="4">
        <v>27000</v>
      </c>
      <c r="G944" s="4">
        <v>31800</v>
      </c>
      <c r="H944" s="4">
        <v>35900</v>
      </c>
      <c r="I944" s="4">
        <v>1218</v>
      </c>
      <c r="J944" s="4">
        <v>1245</v>
      </c>
      <c r="K944" s="4">
        <v>1248</v>
      </c>
      <c r="L944" s="4">
        <v>180</v>
      </c>
      <c r="M944" s="4">
        <v>438</v>
      </c>
      <c r="N944" s="4">
        <v>609</v>
      </c>
    </row>
    <row r="945" spans="1:14">
      <c r="A945" s="3" t="s">
        <v>1878</v>
      </c>
      <c r="B945" s="2" t="s">
        <v>1879</v>
      </c>
      <c r="C945" s="4">
        <v>1092</v>
      </c>
      <c r="D945" s="4">
        <v>1065</v>
      </c>
      <c r="E945" s="4">
        <v>1071</v>
      </c>
      <c r="F945" s="4">
        <v>45700</v>
      </c>
      <c r="G945" s="4">
        <v>51700</v>
      </c>
      <c r="H945" s="4">
        <v>65000</v>
      </c>
      <c r="I945" s="4">
        <v>372</v>
      </c>
      <c r="J945" s="4">
        <v>390</v>
      </c>
      <c r="K945" s="4">
        <v>387</v>
      </c>
      <c r="L945" s="4">
        <v>147</v>
      </c>
      <c r="M945" s="4">
        <v>255</v>
      </c>
      <c r="N945" s="4">
        <v>267</v>
      </c>
    </row>
    <row r="946" spans="1:14">
      <c r="A946" s="3" t="s">
        <v>1880</v>
      </c>
      <c r="B946" s="2" t="s">
        <v>1881</v>
      </c>
      <c r="C946" s="4">
        <v>1479</v>
      </c>
      <c r="D946" s="4">
        <v>1401</v>
      </c>
      <c r="E946" s="4">
        <v>1401</v>
      </c>
      <c r="F946" s="4">
        <v>26800</v>
      </c>
      <c r="G946" s="4">
        <v>33200</v>
      </c>
      <c r="H946" s="4">
        <v>36000</v>
      </c>
      <c r="I946" s="4">
        <v>582</v>
      </c>
      <c r="J946" s="4">
        <v>576</v>
      </c>
      <c r="K946" s="4">
        <v>600</v>
      </c>
      <c r="L946" s="4">
        <v>111</v>
      </c>
      <c r="M946" s="4">
        <v>231</v>
      </c>
      <c r="N946" s="4">
        <v>333</v>
      </c>
    </row>
    <row r="947" spans="1:14">
      <c r="A947" s="3" t="s">
        <v>1882</v>
      </c>
      <c r="B947" s="2" t="s">
        <v>1883</v>
      </c>
      <c r="C947" s="4">
        <v>417</v>
      </c>
      <c r="D947" s="4">
        <v>429</v>
      </c>
      <c r="E947" s="4">
        <v>426</v>
      </c>
      <c r="F947" s="4">
        <v>31900</v>
      </c>
      <c r="G947" s="4">
        <v>38100</v>
      </c>
      <c r="H947" s="4">
        <v>47000</v>
      </c>
      <c r="I947" s="4">
        <v>168</v>
      </c>
      <c r="J947" s="4">
        <v>168</v>
      </c>
      <c r="K947" s="4">
        <v>183</v>
      </c>
      <c r="L947" s="4">
        <v>39</v>
      </c>
      <c r="M947" s="4">
        <v>75</v>
      </c>
      <c r="N947" s="4">
        <v>114</v>
      </c>
    </row>
    <row r="948" spans="1:14">
      <c r="A948" s="3" t="s">
        <v>1884</v>
      </c>
      <c r="B948" s="2" t="s">
        <v>1885</v>
      </c>
      <c r="C948" s="4">
        <v>1902</v>
      </c>
      <c r="D948" s="4">
        <v>1920</v>
      </c>
      <c r="E948" s="4">
        <v>2169</v>
      </c>
      <c r="F948" s="4">
        <v>36800</v>
      </c>
      <c r="G948" s="4">
        <v>46200</v>
      </c>
      <c r="H948" s="4">
        <v>62900</v>
      </c>
      <c r="I948" s="4">
        <v>672</v>
      </c>
      <c r="J948" s="4">
        <v>690</v>
      </c>
      <c r="K948" s="4">
        <v>798</v>
      </c>
      <c r="L948" s="4">
        <v>198</v>
      </c>
      <c r="M948" s="4">
        <v>354</v>
      </c>
      <c r="N948" s="4">
        <v>549</v>
      </c>
    </row>
    <row r="949" spans="1:14">
      <c r="A949" s="3" t="s">
        <v>1886</v>
      </c>
      <c r="B949" s="2" t="s">
        <v>1887</v>
      </c>
      <c r="C949" s="4">
        <v>1251</v>
      </c>
      <c r="D949" s="4">
        <v>1356</v>
      </c>
      <c r="E949" s="4">
        <v>1380</v>
      </c>
      <c r="F949" s="4">
        <v>47300</v>
      </c>
      <c r="G949" s="4">
        <v>63000</v>
      </c>
      <c r="H949" s="4">
        <v>94400</v>
      </c>
      <c r="I949" s="4">
        <v>465</v>
      </c>
      <c r="J949" s="4">
        <v>480</v>
      </c>
      <c r="K949" s="4">
        <v>507</v>
      </c>
      <c r="L949" s="4">
        <v>225</v>
      </c>
      <c r="M949" s="4">
        <v>339</v>
      </c>
      <c r="N949" s="4">
        <v>429</v>
      </c>
    </row>
    <row r="950" spans="1:14">
      <c r="A950" s="3" t="s">
        <v>1888</v>
      </c>
      <c r="B950" s="2" t="s">
        <v>1889</v>
      </c>
      <c r="C950" s="4">
        <v>3894</v>
      </c>
      <c r="D950" s="4">
        <v>4068</v>
      </c>
      <c r="E950" s="4">
        <v>5277</v>
      </c>
      <c r="F950" s="4">
        <v>34600</v>
      </c>
      <c r="G950" s="4">
        <v>47600</v>
      </c>
      <c r="H950" s="4">
        <v>65800</v>
      </c>
      <c r="I950" s="4">
        <v>1332</v>
      </c>
      <c r="J950" s="4">
        <v>1449</v>
      </c>
      <c r="K950" s="4">
        <v>1932</v>
      </c>
      <c r="L950" s="4">
        <v>405</v>
      </c>
      <c r="M950" s="4">
        <v>804</v>
      </c>
      <c r="N950" s="4">
        <v>1488</v>
      </c>
    </row>
    <row r="951" spans="1:14">
      <c r="A951" s="3" t="s">
        <v>1890</v>
      </c>
      <c r="B951" s="2" t="s">
        <v>1891</v>
      </c>
      <c r="C951" s="4">
        <v>342</v>
      </c>
      <c r="D951" s="4">
        <v>453</v>
      </c>
      <c r="E951" s="4">
        <v>381</v>
      </c>
      <c r="F951" s="4">
        <v>36700</v>
      </c>
      <c r="G951" s="4">
        <v>50800</v>
      </c>
      <c r="H951" s="4">
        <v>63300</v>
      </c>
      <c r="I951" s="4">
        <v>66</v>
      </c>
      <c r="J951" s="4">
        <v>69</v>
      </c>
      <c r="K951" s="4">
        <v>69</v>
      </c>
      <c r="L951" s="4">
        <v>15</v>
      </c>
      <c r="M951" s="4">
        <v>39</v>
      </c>
      <c r="N951" s="4">
        <v>51</v>
      </c>
    </row>
    <row r="952" spans="1:14">
      <c r="A952" s="3" t="s">
        <v>1892</v>
      </c>
      <c r="B952" s="2" t="s">
        <v>1893</v>
      </c>
      <c r="C952" s="4">
        <v>810</v>
      </c>
      <c r="D952" s="4">
        <v>717</v>
      </c>
      <c r="E952" s="4">
        <v>870</v>
      </c>
      <c r="F952" s="4">
        <v>34500</v>
      </c>
      <c r="G952" s="4">
        <v>47100</v>
      </c>
      <c r="H952" s="4">
        <v>71400</v>
      </c>
      <c r="I952" s="4">
        <v>312</v>
      </c>
      <c r="J952" s="4">
        <v>300</v>
      </c>
      <c r="K952" s="4">
        <v>342</v>
      </c>
      <c r="L952" s="4">
        <v>108</v>
      </c>
      <c r="M952" s="4">
        <v>180</v>
      </c>
      <c r="N952" s="4">
        <v>252</v>
      </c>
    </row>
    <row r="953" spans="1:14">
      <c r="A953" s="3" t="s">
        <v>1894</v>
      </c>
      <c r="B953" s="2" t="s">
        <v>1895</v>
      </c>
      <c r="C953" s="4">
        <v>309</v>
      </c>
      <c r="D953" s="4">
        <v>303</v>
      </c>
      <c r="E953" s="4">
        <v>468</v>
      </c>
      <c r="F953" s="4">
        <v>36300</v>
      </c>
      <c r="G953" s="4">
        <v>54000</v>
      </c>
      <c r="H953" s="4">
        <v>90000</v>
      </c>
      <c r="I953" s="4">
        <v>117</v>
      </c>
      <c r="J953" s="4">
        <v>114</v>
      </c>
      <c r="K953" s="4">
        <v>171</v>
      </c>
      <c r="L953" s="4">
        <v>45</v>
      </c>
      <c r="M953" s="4">
        <v>72</v>
      </c>
      <c r="N953" s="4">
        <v>141</v>
      </c>
    </row>
    <row r="954" spans="1:14">
      <c r="A954" s="3" t="s">
        <v>1896</v>
      </c>
      <c r="B954" s="2" t="s">
        <v>1897</v>
      </c>
      <c r="C954" s="4">
        <v>678</v>
      </c>
      <c r="D954" s="4">
        <v>705</v>
      </c>
      <c r="E954" s="4">
        <v>867</v>
      </c>
      <c r="F954" s="4">
        <v>46900</v>
      </c>
      <c r="G954" s="4">
        <v>65400</v>
      </c>
      <c r="H954" s="4">
        <v>81800</v>
      </c>
      <c r="I954" s="4">
        <v>228</v>
      </c>
      <c r="J954" s="4">
        <v>246</v>
      </c>
      <c r="K954" s="4">
        <v>315</v>
      </c>
      <c r="L954" s="4">
        <v>93</v>
      </c>
      <c r="M954" s="4">
        <v>171</v>
      </c>
      <c r="N954" s="4">
        <v>261</v>
      </c>
    </row>
    <row r="955" spans="1:14">
      <c r="A955" s="3" t="s">
        <v>1898</v>
      </c>
      <c r="B955" s="2" t="s">
        <v>1899</v>
      </c>
      <c r="C955" s="4">
        <v>606</v>
      </c>
      <c r="D955" s="4">
        <v>756</v>
      </c>
      <c r="E955" s="4">
        <v>816</v>
      </c>
      <c r="F955" s="4">
        <v>52200</v>
      </c>
      <c r="G955" s="4">
        <v>70500</v>
      </c>
      <c r="H955" s="4">
        <v>107800</v>
      </c>
      <c r="I955" s="4">
        <v>207</v>
      </c>
      <c r="J955" s="4">
        <v>249</v>
      </c>
      <c r="K955" s="4">
        <v>288</v>
      </c>
      <c r="L955" s="4">
        <v>111</v>
      </c>
      <c r="M955" s="4">
        <v>198</v>
      </c>
      <c r="N955" s="4">
        <v>258</v>
      </c>
    </row>
    <row r="956" spans="1:14">
      <c r="A956" s="3" t="s">
        <v>1900</v>
      </c>
      <c r="B956" s="2" t="s">
        <v>1901</v>
      </c>
      <c r="C956" s="4">
        <v>2397</v>
      </c>
      <c r="D956" s="4">
        <v>2508</v>
      </c>
      <c r="E956" s="4">
        <v>3027</v>
      </c>
      <c r="F956" s="4">
        <v>51400</v>
      </c>
      <c r="G956" s="4">
        <v>65400</v>
      </c>
      <c r="H956" s="4">
        <v>83400</v>
      </c>
      <c r="I956" s="4">
        <v>849</v>
      </c>
      <c r="J956" s="4">
        <v>933</v>
      </c>
      <c r="K956" s="4">
        <v>1131</v>
      </c>
      <c r="L956" s="4">
        <v>432</v>
      </c>
      <c r="M956" s="4">
        <v>639</v>
      </c>
      <c r="N956" s="4">
        <v>960</v>
      </c>
    </row>
    <row r="957" spans="1:14">
      <c r="A957" s="3" t="s">
        <v>1902</v>
      </c>
      <c r="B957" s="2" t="s">
        <v>1903</v>
      </c>
      <c r="C957" s="4">
        <v>654</v>
      </c>
      <c r="D957" s="4">
        <v>840</v>
      </c>
      <c r="E957" s="4">
        <v>831</v>
      </c>
      <c r="F957" s="4">
        <v>55800</v>
      </c>
      <c r="G957" s="4">
        <v>77100</v>
      </c>
      <c r="H957" s="4">
        <v>85900</v>
      </c>
      <c r="I957" s="4">
        <v>216</v>
      </c>
      <c r="J957" s="4">
        <v>288</v>
      </c>
      <c r="K957" s="4">
        <v>309</v>
      </c>
      <c r="L957" s="4">
        <v>114</v>
      </c>
      <c r="M957" s="4">
        <v>243</v>
      </c>
      <c r="N957" s="4">
        <v>273</v>
      </c>
    </row>
    <row r="958" spans="1:14">
      <c r="A958" s="3" t="s">
        <v>1904</v>
      </c>
      <c r="B958" s="2" t="s">
        <v>1905</v>
      </c>
      <c r="C958" s="4">
        <v>1272</v>
      </c>
      <c r="D958" s="4">
        <v>1467</v>
      </c>
      <c r="E958" s="4">
        <v>2094</v>
      </c>
      <c r="F958" s="4">
        <v>51300</v>
      </c>
      <c r="G958" s="4">
        <v>64300</v>
      </c>
      <c r="H958" s="4">
        <v>68300</v>
      </c>
      <c r="I958" s="4">
        <v>453</v>
      </c>
      <c r="J958" s="4">
        <v>549</v>
      </c>
      <c r="K958" s="4">
        <v>855</v>
      </c>
      <c r="L958" s="4">
        <v>219</v>
      </c>
      <c r="M958" s="4">
        <v>414</v>
      </c>
      <c r="N958" s="4">
        <v>675</v>
      </c>
    </row>
    <row r="959" spans="1:14">
      <c r="A959" s="3" t="s">
        <v>1906</v>
      </c>
      <c r="B959" s="2" t="s">
        <v>1907</v>
      </c>
      <c r="C959" s="4">
        <v>447</v>
      </c>
      <c r="D959" s="4">
        <v>474</v>
      </c>
      <c r="E959" s="4">
        <v>540</v>
      </c>
      <c r="F959" s="4">
        <v>48800</v>
      </c>
      <c r="G959" s="4">
        <v>70500</v>
      </c>
      <c r="H959" s="4">
        <v>80700</v>
      </c>
      <c r="I959" s="4">
        <v>156</v>
      </c>
      <c r="J959" s="4">
        <v>171</v>
      </c>
      <c r="K959" s="4">
        <v>201</v>
      </c>
      <c r="L959" s="4">
        <v>63</v>
      </c>
      <c r="M959" s="4">
        <v>114</v>
      </c>
      <c r="N959" s="4">
        <v>156</v>
      </c>
    </row>
    <row r="960" spans="1:14">
      <c r="A960" s="3" t="s">
        <v>1908</v>
      </c>
      <c r="B960" s="2" t="s">
        <v>1909</v>
      </c>
      <c r="C960" s="4">
        <v>1758</v>
      </c>
      <c r="D960" s="4">
        <v>1917</v>
      </c>
      <c r="E960" s="4">
        <v>2376</v>
      </c>
      <c r="F960" s="4">
        <v>48900</v>
      </c>
      <c r="G960" s="4">
        <v>59300</v>
      </c>
      <c r="H960" s="4">
        <v>81000</v>
      </c>
      <c r="I960" s="4">
        <v>588</v>
      </c>
      <c r="J960" s="4">
        <v>675</v>
      </c>
      <c r="K960" s="4">
        <v>840</v>
      </c>
      <c r="L960" s="4">
        <v>243</v>
      </c>
      <c r="M960" s="4">
        <v>459</v>
      </c>
      <c r="N960" s="4">
        <v>684</v>
      </c>
    </row>
    <row r="961" spans="1:14">
      <c r="A961" s="3" t="s">
        <v>1910</v>
      </c>
      <c r="B961" s="2" t="s">
        <v>1911</v>
      </c>
      <c r="C961" s="4">
        <v>2181</v>
      </c>
      <c r="D961" s="4">
        <v>2361</v>
      </c>
      <c r="E961" s="4">
        <v>2862</v>
      </c>
      <c r="F961" s="4">
        <v>50600</v>
      </c>
      <c r="G961" s="4">
        <v>63100</v>
      </c>
      <c r="H961" s="4">
        <v>82500</v>
      </c>
      <c r="I961" s="4">
        <v>732</v>
      </c>
      <c r="J961" s="4">
        <v>819</v>
      </c>
      <c r="K961" s="4">
        <v>1041</v>
      </c>
      <c r="L961" s="4">
        <v>309</v>
      </c>
      <c r="M961" s="4">
        <v>564</v>
      </c>
      <c r="N961" s="4">
        <v>804</v>
      </c>
    </row>
    <row r="962" spans="1:14">
      <c r="A962" s="3" t="s">
        <v>1912</v>
      </c>
      <c r="B962" s="2" t="s">
        <v>1913</v>
      </c>
      <c r="C962" s="4">
        <v>519</v>
      </c>
      <c r="D962" s="4">
        <v>531</v>
      </c>
      <c r="E962" s="4">
        <v>561</v>
      </c>
      <c r="F962" s="4">
        <v>27500</v>
      </c>
      <c r="G962" s="4">
        <v>37500</v>
      </c>
      <c r="H962" s="4">
        <v>51700</v>
      </c>
      <c r="I962" s="4">
        <v>189</v>
      </c>
      <c r="J962" s="4">
        <v>201</v>
      </c>
      <c r="K962" s="4">
        <v>216</v>
      </c>
      <c r="L962" s="4">
        <v>42</v>
      </c>
      <c r="M962" s="4">
        <v>102</v>
      </c>
      <c r="N962" s="4">
        <v>150</v>
      </c>
    </row>
    <row r="963" spans="1:14">
      <c r="A963" s="3" t="s">
        <v>1914</v>
      </c>
      <c r="B963" s="2" t="s">
        <v>1915</v>
      </c>
      <c r="C963" s="4">
        <v>3567</v>
      </c>
      <c r="D963" s="4">
        <v>3615</v>
      </c>
      <c r="E963" s="4">
        <v>3672</v>
      </c>
      <c r="F963" s="4">
        <v>24000</v>
      </c>
      <c r="G963" s="4">
        <v>29700</v>
      </c>
      <c r="H963" s="4">
        <v>38200</v>
      </c>
      <c r="I963" s="4">
        <v>1386</v>
      </c>
      <c r="J963" s="4">
        <v>1428</v>
      </c>
      <c r="K963" s="4">
        <v>1506</v>
      </c>
      <c r="L963" s="4">
        <v>207</v>
      </c>
      <c r="M963" s="4">
        <v>492</v>
      </c>
      <c r="N963" s="4">
        <v>735</v>
      </c>
    </row>
    <row r="964" spans="1:14">
      <c r="A964" s="3" t="s">
        <v>1916</v>
      </c>
      <c r="B964" s="2" t="s">
        <v>1917</v>
      </c>
      <c r="C964" s="4">
        <v>2682</v>
      </c>
      <c r="D964" s="4">
        <v>2676</v>
      </c>
      <c r="E964" s="4">
        <v>2811</v>
      </c>
      <c r="F964" s="4">
        <v>26300</v>
      </c>
      <c r="G964" s="4">
        <v>31900</v>
      </c>
      <c r="H964" s="4">
        <v>44100</v>
      </c>
      <c r="I964" s="4">
        <v>1008</v>
      </c>
      <c r="J964" s="4">
        <v>1032</v>
      </c>
      <c r="K964" s="4">
        <v>1098</v>
      </c>
      <c r="L964" s="4">
        <v>222</v>
      </c>
      <c r="M964" s="4">
        <v>438</v>
      </c>
      <c r="N964" s="4">
        <v>633</v>
      </c>
    </row>
    <row r="965" spans="1:14">
      <c r="A965" s="3" t="s">
        <v>1918</v>
      </c>
      <c r="B965" s="2" t="s">
        <v>1919</v>
      </c>
      <c r="C965" s="4">
        <v>3243</v>
      </c>
      <c r="D965" s="4">
        <v>3558</v>
      </c>
      <c r="E965" s="4">
        <v>3351</v>
      </c>
      <c r="F965" s="4">
        <v>27300</v>
      </c>
      <c r="G965" s="4">
        <v>36300</v>
      </c>
      <c r="H965" s="4">
        <v>45800</v>
      </c>
      <c r="I965" s="4">
        <v>1317</v>
      </c>
      <c r="J965" s="4">
        <v>1380</v>
      </c>
      <c r="K965" s="4">
        <v>1386</v>
      </c>
      <c r="L965" s="4">
        <v>333</v>
      </c>
      <c r="M965" s="4">
        <v>645</v>
      </c>
      <c r="N965" s="4">
        <v>870</v>
      </c>
    </row>
    <row r="966" spans="1:14">
      <c r="A966" s="3" t="s">
        <v>1920</v>
      </c>
      <c r="B966" s="2" t="s">
        <v>1921</v>
      </c>
      <c r="C966" s="4">
        <v>2064</v>
      </c>
      <c r="D966" s="4">
        <v>2142</v>
      </c>
      <c r="E966" s="4">
        <v>2184</v>
      </c>
      <c r="F966" s="4">
        <v>30700</v>
      </c>
      <c r="G966" s="4">
        <v>40500</v>
      </c>
      <c r="H966" s="4">
        <v>55000</v>
      </c>
      <c r="I966" s="4">
        <v>858</v>
      </c>
      <c r="J966" s="4">
        <v>867</v>
      </c>
      <c r="K966" s="4">
        <v>906</v>
      </c>
      <c r="L966" s="4">
        <v>261</v>
      </c>
      <c r="M966" s="4">
        <v>471</v>
      </c>
      <c r="N966" s="4">
        <v>594</v>
      </c>
    </row>
    <row r="967" spans="1:14">
      <c r="A967" s="3" t="s">
        <v>1922</v>
      </c>
      <c r="B967" s="2" t="s">
        <v>1923</v>
      </c>
      <c r="C967" s="4">
        <v>1983</v>
      </c>
      <c r="D967" s="4">
        <v>2007</v>
      </c>
      <c r="E967" s="4">
        <v>2016</v>
      </c>
      <c r="F967" s="4">
        <v>31300</v>
      </c>
      <c r="G967" s="4">
        <v>43500</v>
      </c>
      <c r="H967" s="4">
        <v>53900</v>
      </c>
      <c r="I967" s="4">
        <v>744</v>
      </c>
      <c r="J967" s="4">
        <v>774</v>
      </c>
      <c r="K967" s="4">
        <v>807</v>
      </c>
      <c r="L967" s="4">
        <v>231</v>
      </c>
      <c r="M967" s="4">
        <v>429</v>
      </c>
      <c r="N967" s="4">
        <v>573</v>
      </c>
    </row>
    <row r="968" spans="1:14">
      <c r="A968" s="3" t="s">
        <v>1924</v>
      </c>
      <c r="B968" s="2" t="s">
        <v>1925</v>
      </c>
      <c r="C968" s="4">
        <v>1992</v>
      </c>
      <c r="D968" s="4">
        <v>2046</v>
      </c>
      <c r="E968" s="4">
        <v>2040</v>
      </c>
      <c r="F968" s="4">
        <v>26600</v>
      </c>
      <c r="G968" s="4">
        <v>32000</v>
      </c>
      <c r="H968" s="4">
        <v>45600</v>
      </c>
      <c r="I968" s="4">
        <v>756</v>
      </c>
      <c r="J968" s="4">
        <v>807</v>
      </c>
      <c r="K968" s="4">
        <v>795</v>
      </c>
      <c r="L968" s="4">
        <v>171</v>
      </c>
      <c r="M968" s="4">
        <v>318</v>
      </c>
      <c r="N968" s="4">
        <v>471</v>
      </c>
    </row>
    <row r="969" spans="1:14">
      <c r="A969" s="3" t="s">
        <v>1926</v>
      </c>
      <c r="B969" s="2" t="s">
        <v>1927</v>
      </c>
      <c r="C969" s="4">
        <v>1443</v>
      </c>
      <c r="D969" s="4">
        <v>1503</v>
      </c>
      <c r="E969" s="4">
        <v>1575</v>
      </c>
      <c r="F969" s="4">
        <v>38600</v>
      </c>
      <c r="G969" s="4">
        <v>47600</v>
      </c>
      <c r="H969" s="4">
        <v>65600</v>
      </c>
      <c r="I969" s="4">
        <v>540</v>
      </c>
      <c r="J969" s="4">
        <v>582</v>
      </c>
      <c r="K969" s="4">
        <v>630</v>
      </c>
      <c r="L969" s="4">
        <v>213</v>
      </c>
      <c r="M969" s="4">
        <v>351</v>
      </c>
      <c r="N969" s="4">
        <v>492</v>
      </c>
    </row>
    <row r="970" spans="1:14">
      <c r="A970" s="3" t="s">
        <v>1928</v>
      </c>
      <c r="B970" s="2" t="s">
        <v>1929</v>
      </c>
      <c r="C970" s="4">
        <v>3291</v>
      </c>
      <c r="D970" s="4">
        <v>3402</v>
      </c>
      <c r="E970" s="4">
        <v>3414</v>
      </c>
      <c r="F970" s="4">
        <v>27700</v>
      </c>
      <c r="G970" s="4">
        <v>35100</v>
      </c>
      <c r="H970" s="4">
        <v>46700</v>
      </c>
      <c r="I970" s="4">
        <v>1356</v>
      </c>
      <c r="J970" s="4">
        <v>1437</v>
      </c>
      <c r="K970" s="4">
        <v>1476</v>
      </c>
      <c r="L970" s="4">
        <v>399</v>
      </c>
      <c r="M970" s="4">
        <v>684</v>
      </c>
      <c r="N970" s="4">
        <v>960</v>
      </c>
    </row>
    <row r="971" spans="1:14">
      <c r="A971" s="3" t="s">
        <v>1930</v>
      </c>
      <c r="B971" s="2" t="s">
        <v>1931</v>
      </c>
      <c r="C971" s="4">
        <v>612</v>
      </c>
      <c r="D971" s="4">
        <v>642</v>
      </c>
      <c r="E971" s="4">
        <v>675</v>
      </c>
      <c r="F971" s="4">
        <v>28000</v>
      </c>
      <c r="G971" s="4">
        <v>45000</v>
      </c>
      <c r="H971" s="4">
        <v>56900</v>
      </c>
      <c r="I971" s="4">
        <v>261</v>
      </c>
      <c r="J971" s="4">
        <v>273</v>
      </c>
      <c r="K971" s="4">
        <v>324</v>
      </c>
      <c r="L971" s="4">
        <v>75</v>
      </c>
      <c r="M971" s="4">
        <v>141</v>
      </c>
      <c r="N971" s="4">
        <v>231</v>
      </c>
    </row>
    <row r="972" spans="1:14">
      <c r="A972" s="3" t="s">
        <v>1932</v>
      </c>
      <c r="B972" s="2" t="s">
        <v>1933</v>
      </c>
      <c r="C972" s="4">
        <v>1860</v>
      </c>
      <c r="D972" s="4">
        <v>1896</v>
      </c>
      <c r="E972" s="4">
        <v>1911</v>
      </c>
      <c r="F972" s="4">
        <v>29800</v>
      </c>
      <c r="G972" s="4">
        <v>42200</v>
      </c>
      <c r="H972" s="4">
        <v>58700</v>
      </c>
      <c r="I972" s="4">
        <v>780</v>
      </c>
      <c r="J972" s="4">
        <v>798</v>
      </c>
      <c r="K972" s="4">
        <v>822</v>
      </c>
      <c r="L972" s="4">
        <v>243</v>
      </c>
      <c r="M972" s="4">
        <v>405</v>
      </c>
      <c r="N972" s="4">
        <v>573</v>
      </c>
    </row>
    <row r="973" spans="1:14">
      <c r="A973" s="3" t="s">
        <v>1934</v>
      </c>
      <c r="B973" s="2" t="s">
        <v>1935</v>
      </c>
      <c r="C973" s="4">
        <v>879</v>
      </c>
      <c r="D973" s="4">
        <v>888</v>
      </c>
      <c r="E973" s="4">
        <v>873</v>
      </c>
      <c r="F973" s="4">
        <v>27100</v>
      </c>
      <c r="G973" s="4">
        <v>43600</v>
      </c>
      <c r="H973" s="4">
        <v>56700</v>
      </c>
      <c r="I973" s="4">
        <v>363</v>
      </c>
      <c r="J973" s="4">
        <v>360</v>
      </c>
      <c r="K973" s="4">
        <v>351</v>
      </c>
      <c r="L973" s="4">
        <v>117</v>
      </c>
      <c r="M973" s="4">
        <v>189</v>
      </c>
      <c r="N973" s="4">
        <v>237</v>
      </c>
    </row>
    <row r="974" spans="1:14">
      <c r="A974" s="3" t="s">
        <v>1936</v>
      </c>
      <c r="B974" s="2" t="s">
        <v>1937</v>
      </c>
      <c r="C974" s="4">
        <v>1419</v>
      </c>
      <c r="D974" s="4">
        <v>1317</v>
      </c>
      <c r="E974" s="4">
        <v>1332</v>
      </c>
      <c r="F974" s="4">
        <v>30200</v>
      </c>
      <c r="G974" s="4">
        <v>40500</v>
      </c>
      <c r="H974" s="4">
        <v>59500</v>
      </c>
      <c r="I974" s="4">
        <v>585</v>
      </c>
      <c r="J974" s="4">
        <v>582</v>
      </c>
      <c r="K974" s="4">
        <v>600</v>
      </c>
      <c r="L974" s="4">
        <v>189</v>
      </c>
      <c r="M974" s="4">
        <v>318</v>
      </c>
      <c r="N974" s="4">
        <v>399</v>
      </c>
    </row>
    <row r="975" spans="1:14">
      <c r="A975" s="3" t="s">
        <v>1938</v>
      </c>
      <c r="B975" s="2" t="s">
        <v>1939</v>
      </c>
      <c r="C975" s="4">
        <v>3642</v>
      </c>
      <c r="D975" s="4">
        <v>3591</v>
      </c>
      <c r="E975" s="4">
        <v>3753</v>
      </c>
      <c r="F975" s="4">
        <v>29500</v>
      </c>
      <c r="G975" s="4">
        <v>42800</v>
      </c>
      <c r="H975" s="4">
        <v>58900</v>
      </c>
      <c r="I975" s="4">
        <v>1512</v>
      </c>
      <c r="J975" s="4">
        <v>1512</v>
      </c>
      <c r="K975" s="4">
        <v>1554</v>
      </c>
      <c r="L975" s="4">
        <v>444</v>
      </c>
      <c r="M975" s="4">
        <v>807</v>
      </c>
      <c r="N975" s="4">
        <v>1086</v>
      </c>
    </row>
    <row r="976" spans="1:14">
      <c r="A976" s="3" t="s">
        <v>1940</v>
      </c>
      <c r="B976" s="2" t="s">
        <v>1941</v>
      </c>
      <c r="C976" s="4">
        <v>1758</v>
      </c>
      <c r="D976" s="4">
        <v>1698</v>
      </c>
      <c r="E976" s="4">
        <v>1842</v>
      </c>
      <c r="F976" s="4">
        <v>31300</v>
      </c>
      <c r="G976" s="4">
        <v>45300</v>
      </c>
      <c r="H976" s="4">
        <v>56900</v>
      </c>
      <c r="I976" s="4">
        <v>666</v>
      </c>
      <c r="J976" s="4">
        <v>675</v>
      </c>
      <c r="K976" s="4">
        <v>702</v>
      </c>
      <c r="L976" s="4">
        <v>246</v>
      </c>
      <c r="M976" s="4">
        <v>369</v>
      </c>
      <c r="N976" s="4">
        <v>507</v>
      </c>
    </row>
    <row r="977" spans="1:14">
      <c r="A977" s="3" t="s">
        <v>1942</v>
      </c>
      <c r="B977" s="2" t="s">
        <v>1943</v>
      </c>
      <c r="C977" s="4">
        <v>2727</v>
      </c>
      <c r="D977" s="4">
        <v>2790</v>
      </c>
      <c r="E977" s="4">
        <v>2811</v>
      </c>
      <c r="F977" s="4">
        <v>33000</v>
      </c>
      <c r="G977" s="4">
        <v>44900</v>
      </c>
      <c r="H977" s="4">
        <v>57800</v>
      </c>
      <c r="I977" s="4">
        <v>1086</v>
      </c>
      <c r="J977" s="4">
        <v>1122</v>
      </c>
      <c r="K977" s="4">
        <v>1155</v>
      </c>
      <c r="L977" s="4">
        <v>414</v>
      </c>
      <c r="M977" s="4">
        <v>660</v>
      </c>
      <c r="N977" s="4">
        <v>828</v>
      </c>
    </row>
    <row r="978" spans="1:14">
      <c r="A978" s="3" t="s">
        <v>1944</v>
      </c>
      <c r="B978" s="2" t="s">
        <v>1945</v>
      </c>
      <c r="C978" s="4">
        <v>3480</v>
      </c>
      <c r="D978" s="4">
        <v>3447</v>
      </c>
      <c r="E978" s="4">
        <v>3456</v>
      </c>
      <c r="F978" s="4">
        <v>34100</v>
      </c>
      <c r="G978" s="4">
        <v>44500</v>
      </c>
      <c r="H978" s="4">
        <v>57500</v>
      </c>
      <c r="I978" s="4">
        <v>1284</v>
      </c>
      <c r="J978" s="4">
        <v>1308</v>
      </c>
      <c r="K978" s="4">
        <v>1335</v>
      </c>
      <c r="L978" s="4">
        <v>456</v>
      </c>
      <c r="M978" s="4">
        <v>759</v>
      </c>
      <c r="N978" s="4">
        <v>969</v>
      </c>
    </row>
    <row r="979" spans="1:14">
      <c r="A979" s="3" t="s">
        <v>1946</v>
      </c>
      <c r="B979" s="2" t="s">
        <v>1947</v>
      </c>
      <c r="C979" s="4">
        <v>4704</v>
      </c>
      <c r="D979" s="4">
        <v>4716</v>
      </c>
      <c r="E979" s="4">
        <v>4908</v>
      </c>
      <c r="F979" s="4">
        <v>30500</v>
      </c>
      <c r="G979" s="4">
        <v>42500</v>
      </c>
      <c r="H979" s="4">
        <v>56300</v>
      </c>
      <c r="I979" s="4">
        <v>1905</v>
      </c>
      <c r="J979" s="4">
        <v>1935</v>
      </c>
      <c r="K979" s="4">
        <v>2025</v>
      </c>
      <c r="L979" s="4">
        <v>663</v>
      </c>
      <c r="M979" s="4">
        <v>1068</v>
      </c>
      <c r="N979" s="4">
        <v>1452</v>
      </c>
    </row>
    <row r="980" spans="1:14">
      <c r="A980" s="3" t="s">
        <v>1948</v>
      </c>
      <c r="B980" s="2" t="s">
        <v>1949</v>
      </c>
      <c r="C980" s="4">
        <v>468</v>
      </c>
      <c r="D980" s="4">
        <v>483</v>
      </c>
      <c r="E980" s="4">
        <v>594</v>
      </c>
      <c r="F980" s="4">
        <v>44400</v>
      </c>
      <c r="G980" s="4">
        <v>57300</v>
      </c>
      <c r="H980" s="4">
        <v>81300</v>
      </c>
      <c r="I980" s="4">
        <v>159</v>
      </c>
      <c r="J980" s="4">
        <v>171</v>
      </c>
      <c r="K980" s="4">
        <v>213</v>
      </c>
      <c r="L980" s="4">
        <v>66</v>
      </c>
      <c r="M980" s="4">
        <v>108</v>
      </c>
      <c r="N980" s="4">
        <v>168</v>
      </c>
    </row>
    <row r="981" spans="1:14">
      <c r="A981" s="3" t="s">
        <v>1950</v>
      </c>
      <c r="B981" s="2" t="s">
        <v>1951</v>
      </c>
      <c r="C981" s="4">
        <v>2400</v>
      </c>
      <c r="D981" s="4">
        <v>2601</v>
      </c>
      <c r="E981" s="4">
        <v>2778</v>
      </c>
      <c r="F981" s="4">
        <v>50200</v>
      </c>
      <c r="G981" s="4">
        <v>61300</v>
      </c>
      <c r="H981" s="4">
        <v>75300</v>
      </c>
      <c r="I981" s="4">
        <v>819</v>
      </c>
      <c r="J981" s="4">
        <v>873</v>
      </c>
      <c r="K981" s="4">
        <v>993</v>
      </c>
      <c r="L981" s="4">
        <v>303</v>
      </c>
      <c r="M981" s="4">
        <v>540</v>
      </c>
      <c r="N981" s="4">
        <v>744</v>
      </c>
    </row>
    <row r="982" spans="1:14">
      <c r="A982" s="3" t="s">
        <v>1952</v>
      </c>
      <c r="B982" s="2" t="s">
        <v>1953</v>
      </c>
      <c r="C982" s="4">
        <v>2946</v>
      </c>
      <c r="D982" s="4">
        <v>3090</v>
      </c>
      <c r="E982" s="4">
        <v>3246</v>
      </c>
      <c r="F982" s="4">
        <v>29400</v>
      </c>
      <c r="G982" s="4">
        <v>38300</v>
      </c>
      <c r="H982" s="4">
        <v>54000</v>
      </c>
      <c r="I982" s="4">
        <v>1134</v>
      </c>
      <c r="J982" s="4">
        <v>1191</v>
      </c>
      <c r="K982" s="4">
        <v>1320</v>
      </c>
      <c r="L982" s="4">
        <v>279</v>
      </c>
      <c r="M982" s="4">
        <v>606</v>
      </c>
      <c r="N982" s="4">
        <v>918</v>
      </c>
    </row>
    <row r="983" spans="1:14">
      <c r="A983" s="3" t="s">
        <v>1954</v>
      </c>
      <c r="B983" s="2" t="s">
        <v>1955</v>
      </c>
      <c r="C983" s="4">
        <v>249</v>
      </c>
      <c r="D983" s="4">
        <v>222</v>
      </c>
      <c r="E983" s="4">
        <v>234</v>
      </c>
      <c r="F983" s="4">
        <v>27500</v>
      </c>
      <c r="G983" s="4">
        <v>37500</v>
      </c>
      <c r="H983" s="4">
        <v>50600</v>
      </c>
      <c r="I983" s="4">
        <v>90</v>
      </c>
      <c r="J983" s="4">
        <v>87</v>
      </c>
      <c r="K983" s="4">
        <v>99</v>
      </c>
      <c r="L983" s="4">
        <v>15</v>
      </c>
      <c r="M983" s="4">
        <v>36</v>
      </c>
      <c r="N983" s="4">
        <v>63</v>
      </c>
    </row>
    <row r="984" spans="1:14">
      <c r="A984" s="3" t="s">
        <v>1956</v>
      </c>
      <c r="B984" s="2" t="s">
        <v>1957</v>
      </c>
      <c r="C984" s="4">
        <v>171</v>
      </c>
      <c r="D984" s="4">
        <v>171</v>
      </c>
      <c r="E984" s="4">
        <v>150</v>
      </c>
      <c r="F984" s="4">
        <v>27500</v>
      </c>
      <c r="G984" s="4">
        <v>28300</v>
      </c>
      <c r="H984" s="4">
        <v>26300</v>
      </c>
      <c r="I984" s="4">
        <v>72</v>
      </c>
      <c r="J984" s="4">
        <v>69</v>
      </c>
      <c r="K984" s="4">
        <v>66</v>
      </c>
      <c r="L984" s="4">
        <v>9</v>
      </c>
      <c r="M984" s="4">
        <v>21</v>
      </c>
      <c r="N984" s="4">
        <v>30</v>
      </c>
    </row>
    <row r="985" spans="1:14">
      <c r="A985" s="3" t="s">
        <v>1958</v>
      </c>
      <c r="B985" s="2" t="s">
        <v>1959</v>
      </c>
      <c r="C985" s="4">
        <v>852</v>
      </c>
      <c r="D985" s="4">
        <v>792</v>
      </c>
      <c r="E985" s="4">
        <v>732</v>
      </c>
      <c r="F985" s="4">
        <v>50300</v>
      </c>
      <c r="G985" s="4">
        <v>55000</v>
      </c>
      <c r="H985" s="4">
        <v>65700</v>
      </c>
      <c r="I985" s="4">
        <v>270</v>
      </c>
      <c r="J985" s="4">
        <v>267</v>
      </c>
      <c r="K985" s="4">
        <v>258</v>
      </c>
      <c r="L985" s="4">
        <v>84</v>
      </c>
      <c r="M985" s="4">
        <v>144</v>
      </c>
      <c r="N985" s="4">
        <v>156</v>
      </c>
    </row>
    <row r="986" spans="1:14">
      <c r="A986" s="3" t="s">
        <v>1960</v>
      </c>
      <c r="B986" s="2" t="s">
        <v>1961</v>
      </c>
      <c r="C986" s="4">
        <v>1161</v>
      </c>
      <c r="D986" s="4">
        <v>1167</v>
      </c>
      <c r="E986" s="4">
        <v>1188</v>
      </c>
      <c r="F986" s="4">
        <v>55700</v>
      </c>
      <c r="G986" s="4">
        <v>57500</v>
      </c>
      <c r="H986" s="4">
        <v>66300</v>
      </c>
      <c r="I986" s="4">
        <v>402</v>
      </c>
      <c r="J986" s="4">
        <v>408</v>
      </c>
      <c r="K986" s="4">
        <v>429</v>
      </c>
      <c r="L986" s="4">
        <v>159</v>
      </c>
      <c r="M986" s="4">
        <v>258</v>
      </c>
      <c r="N986" s="4">
        <v>321</v>
      </c>
    </row>
    <row r="987" spans="1:14">
      <c r="A987" s="3" t="s">
        <v>1962</v>
      </c>
      <c r="B987" s="2" t="s">
        <v>1963</v>
      </c>
      <c r="C987" s="4">
        <v>1221</v>
      </c>
      <c r="D987" s="4">
        <v>1203</v>
      </c>
      <c r="E987" s="4">
        <v>1224</v>
      </c>
      <c r="F987" s="4">
        <v>53900</v>
      </c>
      <c r="G987" s="4">
        <v>60000</v>
      </c>
      <c r="H987" s="4">
        <v>68200</v>
      </c>
      <c r="I987" s="4">
        <v>402</v>
      </c>
      <c r="J987" s="4">
        <v>411</v>
      </c>
      <c r="K987" s="4">
        <v>432</v>
      </c>
      <c r="L987" s="4">
        <v>132</v>
      </c>
      <c r="M987" s="4">
        <v>243</v>
      </c>
      <c r="N987" s="4">
        <v>312</v>
      </c>
    </row>
    <row r="988" spans="1:14">
      <c r="A988" s="3" t="s">
        <v>1964</v>
      </c>
      <c r="B988" s="2" t="s">
        <v>1965</v>
      </c>
      <c r="C988" s="4">
        <v>3075</v>
      </c>
      <c r="D988" s="4">
        <v>3267</v>
      </c>
      <c r="E988" s="4">
        <v>3267</v>
      </c>
      <c r="F988" s="4">
        <v>28800</v>
      </c>
      <c r="G988" s="4">
        <v>36300</v>
      </c>
      <c r="H988" s="4">
        <v>44700</v>
      </c>
      <c r="I988" s="4">
        <v>1206</v>
      </c>
      <c r="J988" s="4">
        <v>1281</v>
      </c>
      <c r="K988" s="4">
        <v>1317</v>
      </c>
      <c r="L988" s="4">
        <v>249</v>
      </c>
      <c r="M988" s="4">
        <v>525</v>
      </c>
      <c r="N988" s="4">
        <v>795</v>
      </c>
    </row>
    <row r="989" spans="1:14">
      <c r="A989" s="3" t="s">
        <v>1966</v>
      </c>
      <c r="B989" s="2" t="s">
        <v>1967</v>
      </c>
      <c r="C989" s="4">
        <v>2154</v>
      </c>
      <c r="D989" s="4">
        <v>2073</v>
      </c>
      <c r="E989" s="4">
        <v>2199</v>
      </c>
      <c r="F989" s="4">
        <v>28800</v>
      </c>
      <c r="G989" s="4">
        <v>34200</v>
      </c>
      <c r="H989" s="4">
        <v>46500</v>
      </c>
      <c r="I989" s="4">
        <v>828</v>
      </c>
      <c r="J989" s="4">
        <v>858</v>
      </c>
      <c r="K989" s="4">
        <v>930</v>
      </c>
      <c r="L989" s="4">
        <v>180</v>
      </c>
      <c r="M989" s="4">
        <v>375</v>
      </c>
      <c r="N989" s="4">
        <v>531</v>
      </c>
    </row>
    <row r="990" spans="1:14">
      <c r="A990" s="3" t="s">
        <v>1968</v>
      </c>
      <c r="B990" s="2" t="s">
        <v>1969</v>
      </c>
      <c r="C990" s="4">
        <v>1497</v>
      </c>
      <c r="D990" s="4">
        <v>1365</v>
      </c>
      <c r="E990" s="4">
        <v>1335</v>
      </c>
      <c r="F990" s="4">
        <v>26500</v>
      </c>
      <c r="G990" s="4">
        <v>31800</v>
      </c>
      <c r="H990" s="4">
        <v>41200</v>
      </c>
      <c r="I990" s="4">
        <v>576</v>
      </c>
      <c r="J990" s="4">
        <v>561</v>
      </c>
      <c r="K990" s="4">
        <v>558</v>
      </c>
      <c r="L990" s="4">
        <v>90</v>
      </c>
      <c r="M990" s="4">
        <v>216</v>
      </c>
      <c r="N990" s="4">
        <v>294</v>
      </c>
    </row>
    <row r="991" spans="1:14">
      <c r="A991" s="3" t="s">
        <v>1970</v>
      </c>
      <c r="B991" s="2" t="s">
        <v>1971</v>
      </c>
      <c r="C991" s="4">
        <v>297</v>
      </c>
      <c r="D991" s="4">
        <v>252</v>
      </c>
      <c r="E991" s="4">
        <v>252</v>
      </c>
      <c r="F991" s="4">
        <v>37000</v>
      </c>
      <c r="G991" s="4">
        <v>38300</v>
      </c>
      <c r="H991" s="4">
        <v>46000</v>
      </c>
      <c r="I991" s="4">
        <v>105</v>
      </c>
      <c r="J991" s="4">
        <v>99</v>
      </c>
      <c r="K991" s="4">
        <v>105</v>
      </c>
      <c r="L991" s="4">
        <v>21</v>
      </c>
      <c r="M991" s="4">
        <v>39</v>
      </c>
      <c r="N991" s="4">
        <v>66</v>
      </c>
    </row>
    <row r="992" spans="1:14">
      <c r="A992" s="3" t="s">
        <v>1972</v>
      </c>
      <c r="B992" s="2" t="s">
        <v>1973</v>
      </c>
      <c r="C992" s="4">
        <v>2817</v>
      </c>
      <c r="D992" s="4">
        <v>2610</v>
      </c>
      <c r="E992" s="4">
        <v>2604</v>
      </c>
      <c r="F992" s="4">
        <v>48800</v>
      </c>
      <c r="G992" s="4">
        <v>53200</v>
      </c>
      <c r="H992" s="4">
        <v>64100</v>
      </c>
      <c r="I992" s="4">
        <v>921</v>
      </c>
      <c r="J992" s="4">
        <v>921</v>
      </c>
      <c r="K992" s="4">
        <v>924</v>
      </c>
      <c r="L992" s="4">
        <v>354</v>
      </c>
      <c r="M992" s="4">
        <v>477</v>
      </c>
      <c r="N992" s="4">
        <v>609</v>
      </c>
    </row>
    <row r="993" spans="1:14">
      <c r="A993" s="3" t="s">
        <v>1974</v>
      </c>
      <c r="B993" s="2" t="s">
        <v>1975</v>
      </c>
      <c r="C993" s="4">
        <v>351</v>
      </c>
      <c r="D993" s="4">
        <v>372</v>
      </c>
      <c r="E993" s="4">
        <v>306</v>
      </c>
      <c r="F993" s="4">
        <v>26300</v>
      </c>
      <c r="G993" s="4">
        <v>34200</v>
      </c>
      <c r="H993" s="4">
        <v>42500</v>
      </c>
      <c r="I993" s="4">
        <v>123</v>
      </c>
      <c r="J993" s="4">
        <v>135</v>
      </c>
      <c r="K993" s="4">
        <v>132</v>
      </c>
      <c r="L993" s="4">
        <v>24</v>
      </c>
      <c r="M993" s="4">
        <v>60</v>
      </c>
      <c r="N993" s="4">
        <v>69</v>
      </c>
    </row>
    <row r="994" spans="1:14">
      <c r="A994" s="3" t="s">
        <v>1976</v>
      </c>
      <c r="B994" s="2" t="s">
        <v>1977</v>
      </c>
      <c r="C994" s="4">
        <v>1713</v>
      </c>
      <c r="D994" s="4">
        <v>1713</v>
      </c>
      <c r="E994" s="4">
        <v>1698</v>
      </c>
      <c r="F994" s="4">
        <v>56600</v>
      </c>
      <c r="G994" s="4">
        <v>60900</v>
      </c>
      <c r="H994" s="4">
        <v>72800</v>
      </c>
      <c r="I994" s="4">
        <v>582</v>
      </c>
      <c r="J994" s="4">
        <v>582</v>
      </c>
      <c r="K994" s="4">
        <v>588</v>
      </c>
      <c r="L994" s="4">
        <v>204</v>
      </c>
      <c r="M994" s="4">
        <v>345</v>
      </c>
      <c r="N994" s="4">
        <v>423</v>
      </c>
    </row>
    <row r="995" spans="1:14">
      <c r="A995" s="3" t="s">
        <v>1978</v>
      </c>
      <c r="B995" s="2" t="s">
        <v>1979</v>
      </c>
      <c r="C995" s="4">
        <v>2100</v>
      </c>
      <c r="D995" s="4">
        <v>1983</v>
      </c>
      <c r="E995" s="4">
        <v>1941</v>
      </c>
      <c r="F995" s="4">
        <v>29800</v>
      </c>
      <c r="G995" s="4">
        <v>37000</v>
      </c>
      <c r="H995" s="4">
        <v>46400</v>
      </c>
      <c r="I995" s="4">
        <v>783</v>
      </c>
      <c r="J995" s="4">
        <v>795</v>
      </c>
      <c r="K995" s="4">
        <v>795</v>
      </c>
      <c r="L995" s="4">
        <v>156</v>
      </c>
      <c r="M995" s="4">
        <v>309</v>
      </c>
      <c r="N995" s="4">
        <v>450</v>
      </c>
    </row>
    <row r="996" spans="1:14">
      <c r="A996" s="3" t="s">
        <v>1980</v>
      </c>
      <c r="B996" s="2" t="s">
        <v>1981</v>
      </c>
      <c r="C996" s="4">
        <v>1383</v>
      </c>
      <c r="D996" s="4">
        <v>1362</v>
      </c>
      <c r="E996" s="4">
        <v>1320</v>
      </c>
      <c r="F996" s="4">
        <v>67700</v>
      </c>
      <c r="G996" s="4">
        <v>63500</v>
      </c>
      <c r="H996" s="4">
        <v>73900</v>
      </c>
      <c r="I996" s="4">
        <v>468</v>
      </c>
      <c r="J996" s="4">
        <v>459</v>
      </c>
      <c r="K996" s="4">
        <v>444</v>
      </c>
      <c r="L996" s="4">
        <v>186</v>
      </c>
      <c r="M996" s="4">
        <v>264</v>
      </c>
      <c r="N996" s="4">
        <v>315</v>
      </c>
    </row>
    <row r="997" spans="1:14">
      <c r="A997" s="3" t="s">
        <v>1982</v>
      </c>
      <c r="B997" s="2" t="s">
        <v>1983</v>
      </c>
      <c r="C997" s="4">
        <v>951</v>
      </c>
      <c r="D997" s="4">
        <v>927</v>
      </c>
      <c r="E997" s="4">
        <v>960</v>
      </c>
      <c r="F997" s="4">
        <v>27900</v>
      </c>
      <c r="G997" s="4">
        <v>34300</v>
      </c>
      <c r="H997" s="4">
        <v>38800</v>
      </c>
      <c r="I997" s="4">
        <v>348</v>
      </c>
      <c r="J997" s="4">
        <v>360</v>
      </c>
      <c r="K997" s="4">
        <v>381</v>
      </c>
      <c r="L997" s="4">
        <v>63</v>
      </c>
      <c r="M997" s="4">
        <v>135</v>
      </c>
      <c r="N997" s="4">
        <v>207</v>
      </c>
    </row>
    <row r="998" spans="1:14">
      <c r="A998" s="3" t="s">
        <v>1984</v>
      </c>
      <c r="B998" s="2" t="s">
        <v>1985</v>
      </c>
      <c r="C998" s="4">
        <v>873</v>
      </c>
      <c r="D998" s="4">
        <v>849</v>
      </c>
      <c r="E998" s="4">
        <v>891</v>
      </c>
      <c r="F998" s="4">
        <v>39500</v>
      </c>
      <c r="G998" s="4">
        <v>49500</v>
      </c>
      <c r="H998" s="4">
        <v>59400</v>
      </c>
      <c r="I998" s="4">
        <v>300</v>
      </c>
      <c r="J998" s="4">
        <v>303</v>
      </c>
      <c r="K998" s="4">
        <v>336</v>
      </c>
      <c r="L998" s="4">
        <v>75</v>
      </c>
      <c r="M998" s="4">
        <v>138</v>
      </c>
      <c r="N998" s="4">
        <v>219</v>
      </c>
    </row>
    <row r="999" spans="1:14">
      <c r="A999" s="3" t="s">
        <v>1986</v>
      </c>
      <c r="B999" s="2" t="s">
        <v>1987</v>
      </c>
      <c r="C999" s="4">
        <v>3984</v>
      </c>
      <c r="D999" s="4">
        <v>3930</v>
      </c>
      <c r="E999" s="4">
        <v>3870</v>
      </c>
      <c r="F999" s="4">
        <v>35900</v>
      </c>
      <c r="G999" s="4">
        <v>43500</v>
      </c>
      <c r="H999" s="4">
        <v>57200</v>
      </c>
      <c r="I999" s="4">
        <v>1497</v>
      </c>
      <c r="J999" s="4">
        <v>1515</v>
      </c>
      <c r="K999" s="4">
        <v>1539</v>
      </c>
      <c r="L999" s="4">
        <v>408</v>
      </c>
      <c r="M999" s="4">
        <v>720</v>
      </c>
      <c r="N999" s="4">
        <v>981</v>
      </c>
    </row>
    <row r="1000" spans="1:14">
      <c r="A1000" s="3" t="s">
        <v>1988</v>
      </c>
      <c r="B1000" s="2" t="s">
        <v>1989</v>
      </c>
      <c r="C1000" s="4">
        <v>3867</v>
      </c>
      <c r="D1000" s="4">
        <v>3789</v>
      </c>
      <c r="E1000" s="4">
        <v>3870</v>
      </c>
      <c r="F1000" s="4">
        <v>34300</v>
      </c>
      <c r="G1000" s="4">
        <v>41700</v>
      </c>
      <c r="H1000" s="4">
        <v>51000</v>
      </c>
      <c r="I1000" s="4">
        <v>1491</v>
      </c>
      <c r="J1000" s="4">
        <v>1530</v>
      </c>
      <c r="K1000" s="4">
        <v>1557</v>
      </c>
      <c r="L1000" s="4">
        <v>402</v>
      </c>
      <c r="M1000" s="4">
        <v>684</v>
      </c>
      <c r="N1000" s="4">
        <v>918</v>
      </c>
    </row>
    <row r="1001" spans="1:14">
      <c r="A1001" s="3" t="s">
        <v>1990</v>
      </c>
      <c r="B1001" s="2" t="s">
        <v>1991</v>
      </c>
      <c r="C1001" s="4">
        <v>633</v>
      </c>
      <c r="D1001" s="4">
        <v>621</v>
      </c>
      <c r="E1001" s="4">
        <v>687</v>
      </c>
      <c r="F1001" s="4">
        <v>49300</v>
      </c>
      <c r="G1001" s="4">
        <v>58200</v>
      </c>
      <c r="H1001" s="4">
        <v>76200</v>
      </c>
      <c r="I1001" s="4">
        <v>219</v>
      </c>
      <c r="J1001" s="4">
        <v>225</v>
      </c>
      <c r="K1001" s="4">
        <v>267</v>
      </c>
      <c r="L1001" s="4">
        <v>66</v>
      </c>
      <c r="M1001" s="4">
        <v>120</v>
      </c>
      <c r="N1001" s="4">
        <v>192</v>
      </c>
    </row>
    <row r="1002" spans="1:14">
      <c r="A1002" s="3" t="s">
        <v>1992</v>
      </c>
      <c r="B1002" s="2" t="s">
        <v>1993</v>
      </c>
      <c r="C1002" s="4">
        <v>597</v>
      </c>
      <c r="D1002" s="4">
        <v>600</v>
      </c>
      <c r="E1002" s="4">
        <v>729</v>
      </c>
      <c r="F1002" s="4">
        <v>58500</v>
      </c>
      <c r="G1002" s="4">
        <v>65500</v>
      </c>
      <c r="H1002" s="4">
        <v>77900</v>
      </c>
      <c r="I1002" s="4">
        <v>207</v>
      </c>
      <c r="J1002" s="4">
        <v>210</v>
      </c>
      <c r="K1002" s="4">
        <v>270</v>
      </c>
      <c r="L1002" s="4">
        <v>81</v>
      </c>
      <c r="M1002" s="4">
        <v>126</v>
      </c>
      <c r="N1002" s="4">
        <v>204</v>
      </c>
    </row>
    <row r="1003" spans="1:14">
      <c r="A1003" s="3" t="s">
        <v>1994</v>
      </c>
      <c r="B1003" s="2" t="s">
        <v>1995</v>
      </c>
      <c r="C1003" s="4">
        <v>357</v>
      </c>
      <c r="D1003" s="4">
        <v>339</v>
      </c>
      <c r="E1003" s="4">
        <v>396</v>
      </c>
      <c r="F1003" s="4">
        <v>56000</v>
      </c>
      <c r="G1003" s="4">
        <v>60000</v>
      </c>
      <c r="H1003" s="4">
        <v>85000</v>
      </c>
      <c r="I1003" s="4">
        <v>132</v>
      </c>
      <c r="J1003" s="4">
        <v>132</v>
      </c>
      <c r="K1003" s="4">
        <v>150</v>
      </c>
      <c r="L1003" s="4">
        <v>57</v>
      </c>
      <c r="M1003" s="4">
        <v>78</v>
      </c>
      <c r="N1003" s="4">
        <v>117</v>
      </c>
    </row>
    <row r="1004" spans="1:14">
      <c r="A1004" s="3" t="s">
        <v>1996</v>
      </c>
      <c r="B1004" s="2" t="s">
        <v>1997</v>
      </c>
      <c r="C1004" s="4">
        <v>630</v>
      </c>
      <c r="D1004" s="4">
        <v>648</v>
      </c>
      <c r="E1004" s="4">
        <v>774</v>
      </c>
      <c r="F1004" s="4">
        <v>56100</v>
      </c>
      <c r="G1004" s="4">
        <v>62900</v>
      </c>
      <c r="H1004" s="4">
        <v>76000</v>
      </c>
      <c r="I1004" s="4">
        <v>237</v>
      </c>
      <c r="J1004" s="4">
        <v>252</v>
      </c>
      <c r="K1004" s="4">
        <v>303</v>
      </c>
      <c r="L1004" s="4">
        <v>111</v>
      </c>
      <c r="M1004" s="4">
        <v>171</v>
      </c>
      <c r="N1004" s="4">
        <v>243</v>
      </c>
    </row>
    <row r="1005" spans="1:14">
      <c r="A1005" s="3" t="s">
        <v>1998</v>
      </c>
      <c r="B1005" s="2" t="s">
        <v>1999</v>
      </c>
      <c r="C1005" s="4">
        <v>570</v>
      </c>
      <c r="D1005" s="4">
        <v>591</v>
      </c>
      <c r="E1005" s="4">
        <v>570</v>
      </c>
      <c r="F1005" s="4">
        <v>48600</v>
      </c>
      <c r="G1005" s="4">
        <v>52000</v>
      </c>
      <c r="H1005" s="4">
        <v>70400</v>
      </c>
      <c r="I1005" s="4">
        <v>207</v>
      </c>
      <c r="J1005" s="4">
        <v>204</v>
      </c>
      <c r="K1005" s="4">
        <v>213</v>
      </c>
      <c r="L1005" s="4">
        <v>66</v>
      </c>
      <c r="M1005" s="4">
        <v>111</v>
      </c>
      <c r="N1005" s="4">
        <v>147</v>
      </c>
    </row>
    <row r="1006" spans="1:14">
      <c r="A1006" s="3" t="s">
        <v>2000</v>
      </c>
      <c r="B1006" s="2" t="s">
        <v>2001</v>
      </c>
      <c r="C1006" s="4">
        <v>615</v>
      </c>
      <c r="D1006" s="4">
        <v>585</v>
      </c>
      <c r="E1006" s="4">
        <v>540</v>
      </c>
      <c r="F1006" s="4">
        <v>48800</v>
      </c>
      <c r="G1006" s="4">
        <v>57000</v>
      </c>
      <c r="H1006" s="4">
        <v>69300</v>
      </c>
      <c r="I1006" s="4">
        <v>210</v>
      </c>
      <c r="J1006" s="4">
        <v>204</v>
      </c>
      <c r="K1006" s="4">
        <v>195</v>
      </c>
      <c r="L1006" s="4">
        <v>66</v>
      </c>
      <c r="M1006" s="4">
        <v>111</v>
      </c>
      <c r="N1006" s="4">
        <v>135</v>
      </c>
    </row>
    <row r="1007" spans="1:14">
      <c r="A1007" s="3" t="s">
        <v>2002</v>
      </c>
      <c r="B1007" s="2" t="s">
        <v>2003</v>
      </c>
      <c r="C1007" s="4">
        <v>99</v>
      </c>
      <c r="D1007" s="4">
        <v>66</v>
      </c>
      <c r="E1007" s="4">
        <v>63</v>
      </c>
      <c r="F1007" s="4">
        <v>35000</v>
      </c>
      <c r="G1007" s="4">
        <v>36300</v>
      </c>
      <c r="H1007" s="4">
        <v>35800</v>
      </c>
      <c r="I1007" s="4">
        <v>39</v>
      </c>
      <c r="J1007" s="4">
        <v>36</v>
      </c>
      <c r="K1007" s="4">
        <v>36</v>
      </c>
      <c r="L1007" s="4">
        <v>9</v>
      </c>
      <c r="M1007" s="4">
        <v>15</v>
      </c>
      <c r="N1007" s="4">
        <v>15</v>
      </c>
    </row>
    <row r="1008" spans="1:14">
      <c r="A1008" s="3" t="s">
        <v>2004</v>
      </c>
      <c r="B1008" s="2" t="s">
        <v>2005</v>
      </c>
      <c r="C1008" s="4">
        <v>1059</v>
      </c>
      <c r="D1008" s="4">
        <v>1002</v>
      </c>
      <c r="E1008" s="4">
        <v>1065</v>
      </c>
      <c r="F1008" s="4">
        <v>46500</v>
      </c>
      <c r="G1008" s="4">
        <v>60600</v>
      </c>
      <c r="H1008" s="4">
        <v>65000</v>
      </c>
      <c r="I1008" s="4">
        <v>369</v>
      </c>
      <c r="J1008" s="4">
        <v>354</v>
      </c>
      <c r="K1008" s="4">
        <v>381</v>
      </c>
      <c r="L1008" s="4">
        <v>117</v>
      </c>
      <c r="M1008" s="4">
        <v>192</v>
      </c>
      <c r="N1008" s="4">
        <v>264</v>
      </c>
    </row>
    <row r="1009" spans="1:14">
      <c r="A1009" s="3" t="s">
        <v>2006</v>
      </c>
      <c r="B1009" s="2" t="s">
        <v>2007</v>
      </c>
      <c r="C1009" s="4">
        <v>927</v>
      </c>
      <c r="D1009" s="4">
        <v>882</v>
      </c>
      <c r="E1009" s="4">
        <v>810</v>
      </c>
      <c r="F1009" s="4">
        <v>34600</v>
      </c>
      <c r="G1009" s="4">
        <v>45500</v>
      </c>
      <c r="H1009" s="4">
        <v>55000</v>
      </c>
      <c r="I1009" s="4">
        <v>348</v>
      </c>
      <c r="J1009" s="4">
        <v>354</v>
      </c>
      <c r="K1009" s="4">
        <v>333</v>
      </c>
      <c r="L1009" s="4">
        <v>99</v>
      </c>
      <c r="M1009" s="4">
        <v>177</v>
      </c>
      <c r="N1009" s="4">
        <v>210</v>
      </c>
    </row>
    <row r="1010" spans="1:14">
      <c r="A1010" s="3" t="s">
        <v>2008</v>
      </c>
      <c r="B1010" s="2" t="s">
        <v>2009</v>
      </c>
      <c r="C1010" s="4">
        <v>1299</v>
      </c>
      <c r="D1010" s="4">
        <v>1143</v>
      </c>
      <c r="E1010" s="4">
        <v>1098</v>
      </c>
      <c r="F1010" s="4">
        <v>18800</v>
      </c>
      <c r="G1010" s="4">
        <v>23100</v>
      </c>
      <c r="H1010" s="4">
        <v>29800</v>
      </c>
      <c r="I1010" s="4">
        <v>504</v>
      </c>
      <c r="J1010" s="4">
        <v>480</v>
      </c>
      <c r="K1010" s="4">
        <v>480</v>
      </c>
      <c r="L1010" s="4">
        <v>60</v>
      </c>
      <c r="M1010" s="4">
        <v>141</v>
      </c>
      <c r="N1010" s="4">
        <v>225</v>
      </c>
    </row>
    <row r="1011" spans="1:14">
      <c r="A1011" s="3" t="s">
        <v>2010</v>
      </c>
      <c r="B1011" s="2" t="s">
        <v>2011</v>
      </c>
      <c r="C1011" s="4">
        <v>903</v>
      </c>
      <c r="D1011" s="4">
        <v>861</v>
      </c>
      <c r="E1011" s="4">
        <v>798</v>
      </c>
      <c r="F1011" s="4">
        <v>25800</v>
      </c>
      <c r="G1011" s="4">
        <v>27500</v>
      </c>
      <c r="H1011" s="4">
        <v>33900</v>
      </c>
      <c r="I1011" s="4">
        <v>363</v>
      </c>
      <c r="J1011" s="4">
        <v>369</v>
      </c>
      <c r="K1011" s="4">
        <v>360</v>
      </c>
      <c r="L1011" s="4">
        <v>42</v>
      </c>
      <c r="M1011" s="4">
        <v>129</v>
      </c>
      <c r="N1011" s="4">
        <v>159</v>
      </c>
    </row>
    <row r="1012" spans="1:14">
      <c r="A1012" s="3" t="s">
        <v>2012</v>
      </c>
      <c r="B1012" s="2" t="s">
        <v>2013</v>
      </c>
      <c r="C1012" s="4">
        <v>1218</v>
      </c>
      <c r="D1012" s="4">
        <v>1344</v>
      </c>
      <c r="E1012" s="4">
        <v>1221</v>
      </c>
      <c r="F1012" s="4">
        <v>38400</v>
      </c>
      <c r="G1012" s="4">
        <v>47500</v>
      </c>
      <c r="H1012" s="4">
        <v>57100</v>
      </c>
      <c r="I1012" s="4">
        <v>450</v>
      </c>
      <c r="J1012" s="4">
        <v>489</v>
      </c>
      <c r="K1012" s="4">
        <v>468</v>
      </c>
      <c r="L1012" s="4">
        <v>114</v>
      </c>
      <c r="M1012" s="4">
        <v>243</v>
      </c>
      <c r="N1012" s="4">
        <v>291</v>
      </c>
    </row>
    <row r="1013" spans="1:14">
      <c r="A1013" s="3" t="s">
        <v>2014</v>
      </c>
      <c r="B1013" s="2" t="s">
        <v>2015</v>
      </c>
      <c r="C1013" s="4">
        <v>1293</v>
      </c>
      <c r="D1013" s="4">
        <v>1101</v>
      </c>
      <c r="E1013" s="4">
        <v>987</v>
      </c>
      <c r="F1013" s="4">
        <v>36800</v>
      </c>
      <c r="G1013" s="4">
        <v>50400</v>
      </c>
      <c r="H1013" s="4">
        <v>49000</v>
      </c>
      <c r="I1013" s="4">
        <v>462</v>
      </c>
      <c r="J1013" s="4">
        <v>402</v>
      </c>
      <c r="K1013" s="4">
        <v>402</v>
      </c>
      <c r="L1013" s="4">
        <v>132</v>
      </c>
      <c r="M1013" s="4">
        <v>198</v>
      </c>
      <c r="N1013" s="4">
        <v>267</v>
      </c>
    </row>
    <row r="1014" spans="1:14">
      <c r="A1014" s="3" t="s">
        <v>2016</v>
      </c>
      <c r="B1014" s="2" t="s">
        <v>2017</v>
      </c>
      <c r="C1014" s="4">
        <v>1068</v>
      </c>
      <c r="D1014" s="4">
        <v>1035</v>
      </c>
      <c r="E1014" s="4">
        <v>1002</v>
      </c>
      <c r="F1014" s="4">
        <v>29700</v>
      </c>
      <c r="G1014" s="4">
        <v>38100</v>
      </c>
      <c r="H1014" s="4">
        <v>42500</v>
      </c>
      <c r="I1014" s="4">
        <v>351</v>
      </c>
      <c r="J1014" s="4">
        <v>336</v>
      </c>
      <c r="K1014" s="4">
        <v>342</v>
      </c>
      <c r="L1014" s="4">
        <v>54</v>
      </c>
      <c r="M1014" s="4">
        <v>129</v>
      </c>
      <c r="N1014" s="4">
        <v>192</v>
      </c>
    </row>
    <row r="1015" spans="1:14">
      <c r="A1015" s="3" t="s">
        <v>2018</v>
      </c>
      <c r="B1015" s="2" t="s">
        <v>2019</v>
      </c>
      <c r="C1015" s="4">
        <v>999</v>
      </c>
      <c r="D1015" s="4">
        <v>1089</v>
      </c>
      <c r="E1015" s="4">
        <v>1284</v>
      </c>
      <c r="F1015" s="4">
        <v>49400</v>
      </c>
      <c r="G1015" s="4">
        <v>57700</v>
      </c>
      <c r="H1015" s="4">
        <v>68600</v>
      </c>
      <c r="I1015" s="4">
        <v>342</v>
      </c>
      <c r="J1015" s="4">
        <v>396</v>
      </c>
      <c r="K1015" s="4">
        <v>483</v>
      </c>
      <c r="L1015" s="4">
        <v>159</v>
      </c>
      <c r="M1015" s="4">
        <v>282</v>
      </c>
      <c r="N1015" s="4">
        <v>402</v>
      </c>
    </row>
    <row r="1016" spans="1:14">
      <c r="A1016" s="3" t="s">
        <v>2020</v>
      </c>
      <c r="B1016" s="2" t="s">
        <v>2021</v>
      </c>
      <c r="C1016" s="4">
        <v>1473</v>
      </c>
      <c r="D1016" s="4">
        <v>1521</v>
      </c>
      <c r="E1016" s="4">
        <v>1770</v>
      </c>
      <c r="F1016" s="4">
        <v>49700</v>
      </c>
      <c r="G1016" s="4">
        <v>57800</v>
      </c>
      <c r="H1016" s="4">
        <v>72700</v>
      </c>
      <c r="I1016" s="4">
        <v>507</v>
      </c>
      <c r="J1016" s="4">
        <v>564</v>
      </c>
      <c r="K1016" s="4">
        <v>684</v>
      </c>
      <c r="L1016" s="4">
        <v>222</v>
      </c>
      <c r="M1016" s="4">
        <v>390</v>
      </c>
      <c r="N1016" s="4">
        <v>510</v>
      </c>
    </row>
    <row r="1017" spans="1:14">
      <c r="A1017" s="3" t="s">
        <v>2022</v>
      </c>
      <c r="B1017" s="2" t="s">
        <v>2023</v>
      </c>
      <c r="C1017" s="4">
        <v>1455</v>
      </c>
      <c r="D1017" s="4">
        <v>1527</v>
      </c>
      <c r="E1017" s="4">
        <v>1644</v>
      </c>
      <c r="F1017" s="4">
        <v>43400</v>
      </c>
      <c r="G1017" s="4">
        <v>55600</v>
      </c>
      <c r="H1017" s="4">
        <v>65300</v>
      </c>
      <c r="I1017" s="4">
        <v>516</v>
      </c>
      <c r="J1017" s="4">
        <v>534</v>
      </c>
      <c r="K1017" s="4">
        <v>588</v>
      </c>
      <c r="L1017" s="4">
        <v>183</v>
      </c>
      <c r="M1017" s="4">
        <v>315</v>
      </c>
      <c r="N1017" s="4">
        <v>432</v>
      </c>
    </row>
    <row r="1018" spans="1:14">
      <c r="A1018" s="3" t="s">
        <v>2024</v>
      </c>
      <c r="B1018" s="2" t="s">
        <v>2025</v>
      </c>
      <c r="C1018" s="4">
        <v>2322</v>
      </c>
      <c r="D1018" s="4">
        <v>2172</v>
      </c>
      <c r="E1018" s="4">
        <v>1956</v>
      </c>
      <c r="F1018" s="4">
        <v>25400</v>
      </c>
      <c r="G1018" s="4">
        <v>29900</v>
      </c>
      <c r="H1018" s="4">
        <v>34900</v>
      </c>
      <c r="I1018" s="4">
        <v>849</v>
      </c>
      <c r="J1018" s="4">
        <v>840</v>
      </c>
      <c r="K1018" s="4">
        <v>840</v>
      </c>
      <c r="L1018" s="4">
        <v>159</v>
      </c>
      <c r="M1018" s="4">
        <v>330</v>
      </c>
      <c r="N1018" s="4">
        <v>444</v>
      </c>
    </row>
    <row r="1019" spans="1:14">
      <c r="A1019" s="3" t="s">
        <v>2026</v>
      </c>
      <c r="B1019" s="2" t="s">
        <v>2027</v>
      </c>
      <c r="C1019" s="4">
        <v>1359</v>
      </c>
      <c r="D1019" s="4">
        <v>1263</v>
      </c>
      <c r="E1019" s="4">
        <v>1257</v>
      </c>
      <c r="F1019" s="4">
        <v>27100</v>
      </c>
      <c r="G1019" s="4">
        <v>29400</v>
      </c>
      <c r="H1019" s="4">
        <v>40400</v>
      </c>
      <c r="I1019" s="4">
        <v>465</v>
      </c>
      <c r="J1019" s="4">
        <v>465</v>
      </c>
      <c r="K1019" s="4">
        <v>453</v>
      </c>
      <c r="L1019" s="4">
        <v>72</v>
      </c>
      <c r="M1019" s="4">
        <v>159</v>
      </c>
      <c r="N1019" s="4">
        <v>228</v>
      </c>
    </row>
    <row r="1020" spans="1:14">
      <c r="A1020" s="3" t="s">
        <v>2028</v>
      </c>
      <c r="B1020" s="2" t="s">
        <v>2029</v>
      </c>
      <c r="C1020" s="4">
        <v>1191</v>
      </c>
      <c r="D1020" s="4">
        <v>1143</v>
      </c>
      <c r="E1020" s="4">
        <v>1062</v>
      </c>
      <c r="F1020" s="4">
        <v>25800</v>
      </c>
      <c r="G1020" s="4">
        <v>30800</v>
      </c>
      <c r="H1020" s="4">
        <v>37900</v>
      </c>
      <c r="I1020" s="4">
        <v>402</v>
      </c>
      <c r="J1020" s="4">
        <v>399</v>
      </c>
      <c r="K1020" s="4">
        <v>393</v>
      </c>
      <c r="L1020" s="4">
        <v>57</v>
      </c>
      <c r="M1020" s="4">
        <v>114</v>
      </c>
      <c r="N1020" s="4">
        <v>180</v>
      </c>
    </row>
    <row r="1021" spans="1:14">
      <c r="A1021" s="3" t="s">
        <v>2030</v>
      </c>
      <c r="B1021" s="2" t="s">
        <v>2031</v>
      </c>
      <c r="C1021" s="4">
        <v>300</v>
      </c>
      <c r="D1021" s="4">
        <v>306</v>
      </c>
      <c r="E1021" s="4">
        <v>225</v>
      </c>
      <c r="F1021" s="4">
        <v>23300</v>
      </c>
      <c r="G1021" s="4">
        <v>21700</v>
      </c>
      <c r="H1021" s="4">
        <v>32500</v>
      </c>
      <c r="I1021" s="4">
        <v>105</v>
      </c>
      <c r="J1021" s="4">
        <v>126</v>
      </c>
      <c r="K1021" s="4">
        <v>93</v>
      </c>
      <c r="L1021" s="4">
        <v>15</v>
      </c>
      <c r="M1021" s="4">
        <v>27</v>
      </c>
      <c r="N1021" s="4">
        <v>36</v>
      </c>
    </row>
    <row r="1022" spans="1:14">
      <c r="A1022" s="3" t="s">
        <v>2032</v>
      </c>
      <c r="B1022" s="2" t="s">
        <v>2033</v>
      </c>
      <c r="C1022" s="4">
        <v>1713</v>
      </c>
      <c r="D1022" s="4">
        <v>1815</v>
      </c>
      <c r="E1022" s="4">
        <v>1815</v>
      </c>
      <c r="F1022" s="4">
        <v>29900</v>
      </c>
      <c r="G1022" s="4">
        <v>36900</v>
      </c>
      <c r="H1022" s="4">
        <v>43300</v>
      </c>
      <c r="I1022" s="4">
        <v>696</v>
      </c>
      <c r="J1022" s="4">
        <v>729</v>
      </c>
      <c r="K1022" s="4">
        <v>750</v>
      </c>
      <c r="L1022" s="4">
        <v>174</v>
      </c>
      <c r="M1022" s="4">
        <v>378</v>
      </c>
      <c r="N1022" s="4">
        <v>501</v>
      </c>
    </row>
    <row r="1023" spans="1:14">
      <c r="A1023" s="3" t="s">
        <v>2034</v>
      </c>
      <c r="B1023" s="2" t="s">
        <v>2035</v>
      </c>
      <c r="C1023" s="4">
        <v>3093</v>
      </c>
      <c r="D1023" s="4">
        <v>3111</v>
      </c>
      <c r="E1023" s="4">
        <v>2991</v>
      </c>
      <c r="F1023" s="4">
        <v>27000</v>
      </c>
      <c r="G1023" s="4">
        <v>34300</v>
      </c>
      <c r="H1023" s="4">
        <v>43500</v>
      </c>
      <c r="I1023" s="4">
        <v>1209</v>
      </c>
      <c r="J1023" s="4">
        <v>1212</v>
      </c>
      <c r="K1023" s="4">
        <v>1200</v>
      </c>
      <c r="L1023" s="4">
        <v>297</v>
      </c>
      <c r="M1023" s="4">
        <v>531</v>
      </c>
      <c r="N1023" s="4">
        <v>714</v>
      </c>
    </row>
    <row r="1024" spans="1:14">
      <c r="A1024" s="3" t="s">
        <v>2036</v>
      </c>
      <c r="B1024" s="2" t="s">
        <v>2037</v>
      </c>
      <c r="C1024" s="4">
        <v>1251</v>
      </c>
      <c r="D1024" s="4">
        <v>1302</v>
      </c>
      <c r="E1024" s="4">
        <v>1305</v>
      </c>
      <c r="F1024" s="4">
        <v>26500</v>
      </c>
      <c r="G1024" s="4">
        <v>34300</v>
      </c>
      <c r="H1024" s="4">
        <v>41000</v>
      </c>
      <c r="I1024" s="4">
        <v>474</v>
      </c>
      <c r="J1024" s="4">
        <v>480</v>
      </c>
      <c r="K1024" s="4">
        <v>498</v>
      </c>
      <c r="L1024" s="4">
        <v>117</v>
      </c>
      <c r="M1024" s="4">
        <v>225</v>
      </c>
      <c r="N1024" s="4">
        <v>291</v>
      </c>
    </row>
    <row r="1025" spans="1:14">
      <c r="A1025" s="3" t="s">
        <v>2038</v>
      </c>
      <c r="B1025" s="2" t="s">
        <v>2039</v>
      </c>
      <c r="C1025" s="4">
        <v>1692</v>
      </c>
      <c r="D1025" s="4">
        <v>1677</v>
      </c>
      <c r="E1025" s="4">
        <v>1548</v>
      </c>
      <c r="F1025" s="4">
        <v>18200</v>
      </c>
      <c r="G1025" s="4">
        <v>22900</v>
      </c>
      <c r="H1025" s="4">
        <v>28000</v>
      </c>
      <c r="I1025" s="4">
        <v>666</v>
      </c>
      <c r="J1025" s="4">
        <v>669</v>
      </c>
      <c r="K1025" s="4">
        <v>615</v>
      </c>
      <c r="L1025" s="4">
        <v>75</v>
      </c>
      <c r="M1025" s="4">
        <v>183</v>
      </c>
      <c r="N1025" s="4">
        <v>270</v>
      </c>
    </row>
    <row r="1026" spans="1:14">
      <c r="A1026" s="3" t="s">
        <v>2040</v>
      </c>
      <c r="B1026" s="2" t="s">
        <v>2041</v>
      </c>
      <c r="C1026" s="4">
        <v>1329</v>
      </c>
      <c r="D1026" s="4">
        <v>1347</v>
      </c>
      <c r="E1026" s="4">
        <v>1356</v>
      </c>
      <c r="F1026" s="4">
        <v>30600</v>
      </c>
      <c r="G1026" s="4">
        <v>36900</v>
      </c>
      <c r="H1026" s="4">
        <v>47200</v>
      </c>
      <c r="I1026" s="4">
        <v>552</v>
      </c>
      <c r="J1026" s="4">
        <v>561</v>
      </c>
      <c r="K1026" s="4">
        <v>582</v>
      </c>
      <c r="L1026" s="4">
        <v>168</v>
      </c>
      <c r="M1026" s="4">
        <v>297</v>
      </c>
      <c r="N1026" s="4">
        <v>411</v>
      </c>
    </row>
    <row r="1027" spans="1:14">
      <c r="A1027" s="3" t="s">
        <v>2042</v>
      </c>
      <c r="B1027" s="2" t="s">
        <v>2043</v>
      </c>
      <c r="C1027" s="4">
        <v>1794</v>
      </c>
      <c r="D1027" s="4">
        <v>1857</v>
      </c>
      <c r="E1027" s="4">
        <v>1899</v>
      </c>
      <c r="F1027" s="4">
        <v>29100</v>
      </c>
      <c r="G1027" s="4">
        <v>38000</v>
      </c>
      <c r="H1027" s="4">
        <v>50600</v>
      </c>
      <c r="I1027" s="4">
        <v>735</v>
      </c>
      <c r="J1027" s="4">
        <v>789</v>
      </c>
      <c r="K1027" s="4">
        <v>807</v>
      </c>
      <c r="L1027" s="4">
        <v>258</v>
      </c>
      <c r="M1027" s="4">
        <v>450</v>
      </c>
      <c r="N1027" s="4">
        <v>585</v>
      </c>
    </row>
    <row r="1028" spans="1:14">
      <c r="A1028" s="3" t="s">
        <v>2044</v>
      </c>
      <c r="B1028" s="2" t="s">
        <v>2045</v>
      </c>
      <c r="C1028" s="4">
        <v>1167</v>
      </c>
      <c r="D1028" s="4">
        <v>1116</v>
      </c>
      <c r="E1028" s="4">
        <v>1146</v>
      </c>
      <c r="F1028" s="4">
        <v>31300</v>
      </c>
      <c r="G1028" s="4">
        <v>38800</v>
      </c>
      <c r="H1028" s="4">
        <v>46700</v>
      </c>
      <c r="I1028" s="4">
        <v>438</v>
      </c>
      <c r="J1028" s="4">
        <v>462</v>
      </c>
      <c r="K1028" s="4">
        <v>468</v>
      </c>
      <c r="L1028" s="4">
        <v>135</v>
      </c>
      <c r="M1028" s="4">
        <v>246</v>
      </c>
      <c r="N1028" s="4">
        <v>297</v>
      </c>
    </row>
    <row r="1029" spans="1:14">
      <c r="A1029" s="3" t="s">
        <v>2046</v>
      </c>
      <c r="B1029" s="2" t="s">
        <v>2047</v>
      </c>
      <c r="C1029" s="4">
        <v>2328</v>
      </c>
      <c r="D1029" s="4">
        <v>2214</v>
      </c>
      <c r="E1029" s="4">
        <v>2172</v>
      </c>
      <c r="F1029" s="4">
        <v>21300</v>
      </c>
      <c r="G1029" s="4">
        <v>26200</v>
      </c>
      <c r="H1029" s="4">
        <v>32400</v>
      </c>
      <c r="I1029" s="4">
        <v>957</v>
      </c>
      <c r="J1029" s="4">
        <v>927</v>
      </c>
      <c r="K1029" s="4">
        <v>951</v>
      </c>
      <c r="L1029" s="4">
        <v>168</v>
      </c>
      <c r="M1029" s="4">
        <v>339</v>
      </c>
      <c r="N1029" s="4">
        <v>459</v>
      </c>
    </row>
    <row r="1030" spans="1:14">
      <c r="A1030" s="3" t="s">
        <v>2048</v>
      </c>
      <c r="B1030" s="2" t="s">
        <v>2049</v>
      </c>
      <c r="C1030" s="4">
        <v>1470</v>
      </c>
      <c r="D1030" s="4">
        <v>1386</v>
      </c>
      <c r="E1030" s="4">
        <v>1215</v>
      </c>
      <c r="F1030" s="4">
        <v>18200</v>
      </c>
      <c r="G1030" s="4">
        <v>22600</v>
      </c>
      <c r="H1030" s="4">
        <v>26900</v>
      </c>
      <c r="I1030" s="4">
        <v>699</v>
      </c>
      <c r="J1030" s="4">
        <v>711</v>
      </c>
      <c r="K1030" s="4">
        <v>690</v>
      </c>
      <c r="L1030" s="4">
        <v>126</v>
      </c>
      <c r="M1030" s="4">
        <v>249</v>
      </c>
      <c r="N1030" s="4">
        <v>318</v>
      </c>
    </row>
    <row r="1031" spans="1:14">
      <c r="A1031" s="3" t="s">
        <v>2050</v>
      </c>
      <c r="B1031" s="2" t="s">
        <v>2051</v>
      </c>
      <c r="C1031" s="4">
        <v>363</v>
      </c>
      <c r="D1031" s="4">
        <v>327</v>
      </c>
      <c r="E1031" s="4">
        <v>306</v>
      </c>
      <c r="F1031" s="4">
        <v>31300</v>
      </c>
      <c r="G1031" s="4">
        <v>30300</v>
      </c>
      <c r="H1031" s="4">
        <v>39200</v>
      </c>
      <c r="I1031" s="4">
        <v>135</v>
      </c>
      <c r="J1031" s="4">
        <v>132</v>
      </c>
      <c r="K1031" s="4">
        <v>126</v>
      </c>
      <c r="L1031" s="4">
        <v>33</v>
      </c>
      <c r="M1031" s="4">
        <v>69</v>
      </c>
      <c r="N1031" s="4">
        <v>72</v>
      </c>
    </row>
    <row r="1032" spans="1:14">
      <c r="A1032" s="3" t="s">
        <v>2052</v>
      </c>
      <c r="B1032" s="2" t="s">
        <v>2053</v>
      </c>
      <c r="C1032" s="4">
        <v>435</v>
      </c>
      <c r="D1032" s="4">
        <v>369</v>
      </c>
      <c r="E1032" s="4">
        <v>276</v>
      </c>
      <c r="F1032" s="4">
        <v>26700</v>
      </c>
      <c r="G1032" s="4">
        <v>38300</v>
      </c>
      <c r="H1032" s="4">
        <v>43300</v>
      </c>
      <c r="I1032" s="4">
        <v>150</v>
      </c>
      <c r="J1032" s="4">
        <v>141</v>
      </c>
      <c r="K1032" s="4">
        <v>129</v>
      </c>
      <c r="L1032" s="4">
        <v>33</v>
      </c>
      <c r="M1032" s="4">
        <v>63</v>
      </c>
      <c r="N1032" s="4">
        <v>84</v>
      </c>
    </row>
    <row r="1033" spans="1:14">
      <c r="A1033" s="3" t="s">
        <v>2054</v>
      </c>
      <c r="B1033" s="2" t="s">
        <v>2055</v>
      </c>
      <c r="C1033" s="4">
        <v>2205</v>
      </c>
      <c r="D1033" s="4">
        <v>2058</v>
      </c>
      <c r="E1033" s="4">
        <v>2115</v>
      </c>
      <c r="F1033" s="4">
        <v>47600</v>
      </c>
      <c r="G1033" s="4">
        <v>56400</v>
      </c>
      <c r="H1033" s="4">
        <v>58100</v>
      </c>
      <c r="I1033" s="4">
        <v>843</v>
      </c>
      <c r="J1033" s="4">
        <v>834</v>
      </c>
      <c r="K1033" s="4">
        <v>933</v>
      </c>
      <c r="L1033" s="4">
        <v>378</v>
      </c>
      <c r="M1033" s="4">
        <v>534</v>
      </c>
      <c r="N1033" s="4">
        <v>693</v>
      </c>
    </row>
    <row r="1034" spans="1:14">
      <c r="A1034" s="3" t="s">
        <v>2056</v>
      </c>
      <c r="B1034" s="2" t="s">
        <v>2057</v>
      </c>
      <c r="C1034" s="4">
        <v>1755</v>
      </c>
      <c r="D1034" s="4">
        <v>1821</v>
      </c>
      <c r="E1034" s="4">
        <v>1707</v>
      </c>
      <c r="F1034" s="4">
        <v>26000</v>
      </c>
      <c r="G1034" s="4">
        <v>30700</v>
      </c>
      <c r="H1034" s="4">
        <v>37900</v>
      </c>
      <c r="I1034" s="4">
        <v>684</v>
      </c>
      <c r="J1034" s="4">
        <v>705</v>
      </c>
      <c r="K1034" s="4">
        <v>693</v>
      </c>
      <c r="L1034" s="4">
        <v>141</v>
      </c>
      <c r="M1034" s="4">
        <v>291</v>
      </c>
      <c r="N1034" s="4">
        <v>357</v>
      </c>
    </row>
    <row r="1035" spans="1:14">
      <c r="A1035" s="3" t="s">
        <v>2058</v>
      </c>
      <c r="B1035" s="2" t="s">
        <v>2059</v>
      </c>
      <c r="C1035" s="4">
        <v>2139</v>
      </c>
      <c r="D1035" s="4">
        <v>2142</v>
      </c>
      <c r="E1035" s="4">
        <v>1986</v>
      </c>
      <c r="F1035" s="4">
        <v>27000</v>
      </c>
      <c r="G1035" s="4">
        <v>33700</v>
      </c>
      <c r="H1035" s="4">
        <v>38300</v>
      </c>
      <c r="I1035" s="4">
        <v>822</v>
      </c>
      <c r="J1035" s="4">
        <v>840</v>
      </c>
      <c r="K1035" s="4">
        <v>828</v>
      </c>
      <c r="L1035" s="4">
        <v>183</v>
      </c>
      <c r="M1035" s="4">
        <v>402</v>
      </c>
      <c r="N1035" s="4">
        <v>498</v>
      </c>
    </row>
    <row r="1036" spans="1:14">
      <c r="A1036" s="3" t="s">
        <v>2060</v>
      </c>
      <c r="B1036" s="2" t="s">
        <v>2061</v>
      </c>
      <c r="C1036" s="4">
        <v>2124</v>
      </c>
      <c r="D1036" s="4">
        <v>2124</v>
      </c>
      <c r="E1036" s="4">
        <v>2136</v>
      </c>
      <c r="F1036" s="4">
        <v>26600</v>
      </c>
      <c r="G1036" s="4">
        <v>33200</v>
      </c>
      <c r="H1036" s="4">
        <v>34300</v>
      </c>
      <c r="I1036" s="4">
        <v>849</v>
      </c>
      <c r="J1036" s="4">
        <v>885</v>
      </c>
      <c r="K1036" s="4">
        <v>912</v>
      </c>
      <c r="L1036" s="4">
        <v>180</v>
      </c>
      <c r="M1036" s="4">
        <v>369</v>
      </c>
      <c r="N1036" s="4">
        <v>501</v>
      </c>
    </row>
    <row r="1037" spans="1:14">
      <c r="A1037" s="3" t="s">
        <v>2062</v>
      </c>
      <c r="B1037" s="2" t="s">
        <v>2063</v>
      </c>
      <c r="C1037" s="4">
        <v>1728</v>
      </c>
      <c r="D1037" s="4">
        <v>1761</v>
      </c>
      <c r="E1037" s="4">
        <v>1587</v>
      </c>
      <c r="F1037" s="4">
        <v>26800</v>
      </c>
      <c r="G1037" s="4">
        <v>35400</v>
      </c>
      <c r="H1037" s="4">
        <v>38000</v>
      </c>
      <c r="I1037" s="4">
        <v>618</v>
      </c>
      <c r="J1037" s="4">
        <v>624</v>
      </c>
      <c r="K1037" s="4">
        <v>633</v>
      </c>
      <c r="L1037" s="4">
        <v>132</v>
      </c>
      <c r="M1037" s="4">
        <v>258</v>
      </c>
      <c r="N1037" s="4">
        <v>357</v>
      </c>
    </row>
    <row r="1038" spans="1:14">
      <c r="A1038" s="3" t="s">
        <v>2064</v>
      </c>
      <c r="B1038" s="2" t="s">
        <v>2065</v>
      </c>
      <c r="C1038" s="4">
        <v>2193</v>
      </c>
      <c r="D1038" s="4">
        <v>2148</v>
      </c>
      <c r="E1038" s="4">
        <v>2070</v>
      </c>
      <c r="F1038" s="4">
        <v>26100</v>
      </c>
      <c r="G1038" s="4">
        <v>31500</v>
      </c>
      <c r="H1038" s="4">
        <v>34800</v>
      </c>
      <c r="I1038" s="4">
        <v>930</v>
      </c>
      <c r="J1038" s="4">
        <v>948</v>
      </c>
      <c r="K1038" s="4">
        <v>939</v>
      </c>
      <c r="L1038" s="4">
        <v>219</v>
      </c>
      <c r="M1038" s="4">
        <v>459</v>
      </c>
      <c r="N1038" s="4">
        <v>567</v>
      </c>
    </row>
    <row r="1039" spans="1:14">
      <c r="A1039" s="3" t="s">
        <v>2066</v>
      </c>
      <c r="B1039" s="2" t="s">
        <v>2067</v>
      </c>
      <c r="C1039" s="4">
        <v>708</v>
      </c>
      <c r="D1039" s="4">
        <v>672</v>
      </c>
      <c r="E1039" s="4">
        <v>642</v>
      </c>
      <c r="F1039" s="4">
        <v>45000</v>
      </c>
      <c r="G1039" s="4">
        <v>57500</v>
      </c>
      <c r="H1039" s="4">
        <v>72600</v>
      </c>
      <c r="I1039" s="4">
        <v>261</v>
      </c>
      <c r="J1039" s="4">
        <v>255</v>
      </c>
      <c r="K1039" s="4">
        <v>267</v>
      </c>
      <c r="L1039" s="4">
        <v>114</v>
      </c>
      <c r="M1039" s="4">
        <v>183</v>
      </c>
      <c r="N1039" s="4">
        <v>219</v>
      </c>
    </row>
    <row r="1040" spans="1:14">
      <c r="A1040" s="3" t="s">
        <v>2068</v>
      </c>
      <c r="B1040" s="2" t="s">
        <v>2069</v>
      </c>
      <c r="C1040" s="4">
        <v>1530</v>
      </c>
      <c r="D1040" s="4">
        <v>1446</v>
      </c>
      <c r="E1040" s="4">
        <v>1458</v>
      </c>
      <c r="F1040" s="4">
        <v>33900</v>
      </c>
      <c r="G1040" s="4">
        <v>41900</v>
      </c>
      <c r="H1040" s="4">
        <v>56300</v>
      </c>
      <c r="I1040" s="4">
        <v>621</v>
      </c>
      <c r="J1040" s="4">
        <v>615</v>
      </c>
      <c r="K1040" s="4">
        <v>618</v>
      </c>
      <c r="L1040" s="4">
        <v>231</v>
      </c>
      <c r="M1040" s="4">
        <v>393</v>
      </c>
      <c r="N1040" s="4">
        <v>462</v>
      </c>
    </row>
    <row r="1041" spans="1:14">
      <c r="A1041" s="3" t="s">
        <v>2070</v>
      </c>
      <c r="B1041" s="2" t="s">
        <v>2071</v>
      </c>
      <c r="C1041" s="4">
        <v>345</v>
      </c>
      <c r="D1041" s="4">
        <v>357</v>
      </c>
      <c r="E1041" s="4">
        <v>324</v>
      </c>
      <c r="F1041" s="4">
        <v>27500</v>
      </c>
      <c r="G1041" s="4">
        <v>44000</v>
      </c>
      <c r="H1041" s="4">
        <v>50600</v>
      </c>
      <c r="I1041" s="4">
        <v>132</v>
      </c>
      <c r="J1041" s="4">
        <v>144</v>
      </c>
      <c r="K1041" s="4">
        <v>141</v>
      </c>
      <c r="L1041" s="4">
        <v>42</v>
      </c>
      <c r="M1041" s="4">
        <v>66</v>
      </c>
      <c r="N1041" s="4">
        <v>87</v>
      </c>
    </row>
    <row r="1042" spans="1:14">
      <c r="A1042" s="3" t="s">
        <v>2072</v>
      </c>
      <c r="B1042" s="2" t="s">
        <v>2073</v>
      </c>
      <c r="C1042" s="4">
        <v>417</v>
      </c>
      <c r="D1042" s="4">
        <v>444</v>
      </c>
      <c r="E1042" s="4">
        <v>486</v>
      </c>
      <c r="F1042" s="4">
        <v>44200</v>
      </c>
      <c r="G1042" s="4">
        <v>55000</v>
      </c>
      <c r="H1042" s="4">
        <v>65000</v>
      </c>
      <c r="I1042" s="4">
        <v>156</v>
      </c>
      <c r="J1042" s="4">
        <v>162</v>
      </c>
      <c r="K1042" s="4">
        <v>189</v>
      </c>
      <c r="L1042" s="4">
        <v>63</v>
      </c>
      <c r="M1042" s="4">
        <v>105</v>
      </c>
      <c r="N1042" s="4">
        <v>150</v>
      </c>
    </row>
    <row r="1043" spans="1:14">
      <c r="A1043" s="3" t="s">
        <v>2074</v>
      </c>
      <c r="B1043" s="2" t="s">
        <v>2075</v>
      </c>
      <c r="C1043" s="4">
        <v>2394</v>
      </c>
      <c r="D1043" s="4">
        <v>2124</v>
      </c>
      <c r="E1043" s="4">
        <v>2418</v>
      </c>
      <c r="F1043" s="4">
        <v>41200</v>
      </c>
      <c r="G1043" s="4">
        <v>52300</v>
      </c>
      <c r="H1043" s="4">
        <v>55800</v>
      </c>
      <c r="I1043" s="4">
        <v>726</v>
      </c>
      <c r="J1043" s="4">
        <v>720</v>
      </c>
      <c r="K1043" s="4">
        <v>810</v>
      </c>
      <c r="L1043" s="4">
        <v>216</v>
      </c>
      <c r="M1043" s="4">
        <v>378</v>
      </c>
      <c r="N1043" s="4">
        <v>504</v>
      </c>
    </row>
    <row r="1044" spans="1:14">
      <c r="A1044" s="3" t="s">
        <v>2076</v>
      </c>
      <c r="B1044" s="2" t="s">
        <v>2077</v>
      </c>
      <c r="C1044" s="4">
        <v>1647</v>
      </c>
      <c r="D1044" s="4">
        <v>1383</v>
      </c>
      <c r="E1044" s="4">
        <v>741</v>
      </c>
      <c r="F1044" s="4">
        <v>48400</v>
      </c>
      <c r="G1044" s="4">
        <v>60000</v>
      </c>
      <c r="H1044" s="4">
        <v>68100</v>
      </c>
      <c r="I1044" s="4">
        <v>429</v>
      </c>
      <c r="J1044" s="4">
        <v>360</v>
      </c>
      <c r="K1044" s="4">
        <v>222</v>
      </c>
      <c r="L1044" s="4">
        <v>171</v>
      </c>
      <c r="M1044" s="4">
        <v>204</v>
      </c>
      <c r="N1044" s="4">
        <v>147</v>
      </c>
    </row>
    <row r="1045" spans="1:14">
      <c r="A1045" s="3" t="s">
        <v>2078</v>
      </c>
      <c r="B1045" s="2" t="s">
        <v>2079</v>
      </c>
      <c r="C1045" s="4">
        <v>183</v>
      </c>
      <c r="D1045" s="4">
        <v>177</v>
      </c>
      <c r="E1045" s="4">
        <v>147</v>
      </c>
      <c r="F1045" s="4">
        <v>29200</v>
      </c>
      <c r="G1045" s="4">
        <v>24400</v>
      </c>
      <c r="H1045" s="4">
        <v>38800</v>
      </c>
      <c r="I1045" s="4">
        <v>60</v>
      </c>
      <c r="J1045" s="4">
        <v>69</v>
      </c>
      <c r="K1045" s="4">
        <v>66</v>
      </c>
      <c r="L1045" s="4">
        <v>12</v>
      </c>
      <c r="M1045" s="4">
        <v>36</v>
      </c>
      <c r="N1045" s="4">
        <v>39</v>
      </c>
    </row>
    <row r="1046" spans="1:14">
      <c r="A1046" s="3" t="s">
        <v>2080</v>
      </c>
      <c r="B1046" s="2" t="s">
        <v>2081</v>
      </c>
      <c r="C1046" s="4">
        <v>507</v>
      </c>
      <c r="D1046" s="4">
        <v>444</v>
      </c>
      <c r="E1046" s="4">
        <v>426</v>
      </c>
      <c r="F1046" s="4">
        <v>23600</v>
      </c>
      <c r="G1046" s="4">
        <v>28000</v>
      </c>
      <c r="H1046" s="4">
        <v>36700</v>
      </c>
      <c r="I1046" s="4">
        <v>183</v>
      </c>
      <c r="J1046" s="4">
        <v>183</v>
      </c>
      <c r="K1046" s="4">
        <v>183</v>
      </c>
      <c r="L1046" s="4">
        <v>42</v>
      </c>
      <c r="M1046" s="4">
        <v>72</v>
      </c>
      <c r="N1046" s="4">
        <v>108</v>
      </c>
    </row>
    <row r="1047" spans="1:14">
      <c r="A1047" s="3" t="s">
        <v>2082</v>
      </c>
      <c r="B1047" s="2" t="s">
        <v>2083</v>
      </c>
      <c r="C1047" s="4">
        <v>426</v>
      </c>
      <c r="D1047" s="4">
        <v>366</v>
      </c>
      <c r="E1047" s="4">
        <v>327</v>
      </c>
      <c r="F1047" s="4">
        <v>28100</v>
      </c>
      <c r="G1047" s="4">
        <v>46300</v>
      </c>
      <c r="H1047" s="4">
        <v>38300</v>
      </c>
      <c r="I1047" s="4">
        <v>111</v>
      </c>
      <c r="J1047" s="4">
        <v>102</v>
      </c>
      <c r="K1047" s="4">
        <v>102</v>
      </c>
      <c r="L1047" s="4">
        <v>15</v>
      </c>
      <c r="M1047" s="4">
        <v>30</v>
      </c>
      <c r="N1047" s="4">
        <v>54</v>
      </c>
    </row>
    <row r="1048" spans="1:14">
      <c r="A1048" s="3" t="s">
        <v>2084</v>
      </c>
      <c r="B1048" s="2" t="s">
        <v>2085</v>
      </c>
      <c r="C1048" s="4">
        <v>1755</v>
      </c>
      <c r="D1048" s="4">
        <v>1659</v>
      </c>
      <c r="E1048" s="4">
        <v>1515</v>
      </c>
      <c r="F1048" s="4">
        <v>36000</v>
      </c>
      <c r="G1048" s="4">
        <v>42400</v>
      </c>
      <c r="H1048" s="4">
        <v>49400</v>
      </c>
      <c r="I1048" s="4">
        <v>648</v>
      </c>
      <c r="J1048" s="4">
        <v>639</v>
      </c>
      <c r="K1048" s="4">
        <v>609</v>
      </c>
      <c r="L1048" s="4">
        <v>198</v>
      </c>
      <c r="M1048" s="4">
        <v>342</v>
      </c>
      <c r="N1048" s="4">
        <v>408</v>
      </c>
    </row>
    <row r="1049" spans="1:14">
      <c r="A1049" s="3" t="s">
        <v>2086</v>
      </c>
      <c r="B1049" s="2" t="s">
        <v>2087</v>
      </c>
      <c r="C1049" s="4">
        <v>30</v>
      </c>
      <c r="D1049" s="4">
        <v>39</v>
      </c>
      <c r="E1049" s="4">
        <v>27</v>
      </c>
      <c r="F1049" s="4">
        <v>60000</v>
      </c>
      <c r="G1049" s="4">
        <v>75000</v>
      </c>
      <c r="H1049" s="4">
        <v>110000</v>
      </c>
      <c r="I1049" s="4">
        <v>9</v>
      </c>
      <c r="J1049" s="4">
        <v>9</v>
      </c>
      <c r="K1049" s="4">
        <v>9</v>
      </c>
      <c r="L1049" s="4" t="s">
        <v>4025</v>
      </c>
      <c r="M1049" s="4" t="s">
        <v>4025</v>
      </c>
      <c r="N1049" s="4" t="s">
        <v>4025</v>
      </c>
    </row>
    <row r="1050" spans="1:14">
      <c r="A1050" s="3" t="s">
        <v>2088</v>
      </c>
      <c r="B1050" s="2" t="s">
        <v>2089</v>
      </c>
      <c r="C1050" s="4">
        <v>684</v>
      </c>
      <c r="D1050" s="4">
        <v>696</v>
      </c>
      <c r="E1050" s="4">
        <v>651</v>
      </c>
      <c r="F1050" s="4">
        <v>44100</v>
      </c>
      <c r="G1050" s="4">
        <v>56000</v>
      </c>
      <c r="H1050" s="4">
        <v>59200</v>
      </c>
      <c r="I1050" s="4">
        <v>231</v>
      </c>
      <c r="J1050" s="4">
        <v>231</v>
      </c>
      <c r="K1050" s="4">
        <v>240</v>
      </c>
      <c r="L1050" s="4">
        <v>81</v>
      </c>
      <c r="M1050" s="4">
        <v>135</v>
      </c>
      <c r="N1050" s="4">
        <v>150</v>
      </c>
    </row>
    <row r="1051" spans="1:14">
      <c r="A1051" s="3" t="s">
        <v>2090</v>
      </c>
      <c r="B1051" s="2" t="s">
        <v>2091</v>
      </c>
      <c r="C1051" s="4">
        <v>2157</v>
      </c>
      <c r="D1051" s="4">
        <v>2076</v>
      </c>
      <c r="E1051" s="4">
        <v>2031</v>
      </c>
      <c r="F1051" s="4">
        <v>39500</v>
      </c>
      <c r="G1051" s="4">
        <v>50700</v>
      </c>
      <c r="H1051" s="4">
        <v>57000</v>
      </c>
      <c r="I1051" s="4">
        <v>801</v>
      </c>
      <c r="J1051" s="4">
        <v>789</v>
      </c>
      <c r="K1051" s="4">
        <v>801</v>
      </c>
      <c r="L1051" s="4">
        <v>270</v>
      </c>
      <c r="M1051" s="4">
        <v>426</v>
      </c>
      <c r="N1051" s="4">
        <v>549</v>
      </c>
    </row>
    <row r="1052" spans="1:14">
      <c r="A1052" s="3" t="s">
        <v>2092</v>
      </c>
      <c r="B1052" s="2" t="s">
        <v>2093</v>
      </c>
      <c r="C1052" s="4">
        <v>2730</v>
      </c>
      <c r="D1052" s="4">
        <v>2694</v>
      </c>
      <c r="E1052" s="4">
        <v>2724</v>
      </c>
      <c r="F1052" s="4">
        <v>38300</v>
      </c>
      <c r="G1052" s="4">
        <v>49400</v>
      </c>
      <c r="H1052" s="4">
        <v>60400</v>
      </c>
      <c r="I1052" s="4">
        <v>972</v>
      </c>
      <c r="J1052" s="4">
        <v>1008</v>
      </c>
      <c r="K1052" s="4">
        <v>1062</v>
      </c>
      <c r="L1052" s="4">
        <v>345</v>
      </c>
      <c r="M1052" s="4">
        <v>600</v>
      </c>
      <c r="N1052" s="4">
        <v>726</v>
      </c>
    </row>
    <row r="1053" spans="1:14">
      <c r="A1053" s="3" t="s">
        <v>2094</v>
      </c>
      <c r="B1053" s="2" t="s">
        <v>2095</v>
      </c>
      <c r="C1053" s="4">
        <v>111</v>
      </c>
      <c r="D1053" s="4">
        <v>90</v>
      </c>
      <c r="E1053" s="4">
        <v>108</v>
      </c>
      <c r="F1053" s="4">
        <v>18300</v>
      </c>
      <c r="G1053" s="4">
        <v>35800</v>
      </c>
      <c r="H1053" s="4">
        <v>41700</v>
      </c>
      <c r="I1053" s="4">
        <v>57</v>
      </c>
      <c r="J1053" s="4">
        <v>45</v>
      </c>
      <c r="K1053" s="4">
        <v>57</v>
      </c>
      <c r="L1053" s="4">
        <v>9</v>
      </c>
      <c r="M1053" s="4">
        <v>12</v>
      </c>
      <c r="N1053" s="4">
        <v>27</v>
      </c>
    </row>
    <row r="1054" spans="1:14">
      <c r="A1054" s="3" t="s">
        <v>2096</v>
      </c>
      <c r="B1054" s="2" t="s">
        <v>2097</v>
      </c>
      <c r="C1054" s="4">
        <v>1806</v>
      </c>
      <c r="D1054" s="4">
        <v>1788</v>
      </c>
      <c r="E1054" s="4">
        <v>1509</v>
      </c>
      <c r="F1054" s="4">
        <v>28400</v>
      </c>
      <c r="G1054" s="4">
        <v>38100</v>
      </c>
      <c r="H1054" s="4">
        <v>47100</v>
      </c>
      <c r="I1054" s="4">
        <v>690</v>
      </c>
      <c r="J1054" s="4">
        <v>696</v>
      </c>
      <c r="K1054" s="4">
        <v>648</v>
      </c>
      <c r="L1054" s="4">
        <v>141</v>
      </c>
      <c r="M1054" s="4">
        <v>282</v>
      </c>
      <c r="N1054" s="4">
        <v>381</v>
      </c>
    </row>
    <row r="1055" spans="1:14">
      <c r="A1055" s="3" t="s">
        <v>2098</v>
      </c>
      <c r="B1055" s="2" t="s">
        <v>2099</v>
      </c>
      <c r="C1055" s="4">
        <v>4710</v>
      </c>
      <c r="D1055" s="4">
        <v>4680</v>
      </c>
      <c r="E1055" s="4">
        <v>4548</v>
      </c>
      <c r="F1055" s="4">
        <v>27000</v>
      </c>
      <c r="G1055" s="4">
        <v>31700</v>
      </c>
      <c r="H1055" s="4">
        <v>39200</v>
      </c>
      <c r="I1055" s="4">
        <v>1812</v>
      </c>
      <c r="J1055" s="4">
        <v>1863</v>
      </c>
      <c r="K1055" s="4">
        <v>1890</v>
      </c>
      <c r="L1055" s="4">
        <v>444</v>
      </c>
      <c r="M1055" s="4">
        <v>867</v>
      </c>
      <c r="N1055" s="4">
        <v>1095</v>
      </c>
    </row>
    <row r="1056" spans="1:14">
      <c r="A1056" s="3" t="s">
        <v>2100</v>
      </c>
      <c r="B1056" s="2" t="s">
        <v>2101</v>
      </c>
      <c r="C1056" s="4">
        <v>1413</v>
      </c>
      <c r="D1056" s="4">
        <v>1413</v>
      </c>
      <c r="E1056" s="4">
        <v>1443</v>
      </c>
      <c r="F1056" s="4">
        <v>38900</v>
      </c>
      <c r="G1056" s="4">
        <v>47800</v>
      </c>
      <c r="H1056" s="4">
        <v>55700</v>
      </c>
      <c r="I1056" s="4">
        <v>519</v>
      </c>
      <c r="J1056" s="4">
        <v>510</v>
      </c>
      <c r="K1056" s="4">
        <v>528</v>
      </c>
      <c r="L1056" s="4">
        <v>183</v>
      </c>
      <c r="M1056" s="4">
        <v>303</v>
      </c>
      <c r="N1056" s="4">
        <v>375</v>
      </c>
    </row>
    <row r="1057" spans="1:14">
      <c r="A1057" s="3" t="s">
        <v>2102</v>
      </c>
      <c r="B1057" s="2" t="s">
        <v>2103</v>
      </c>
      <c r="C1057" s="4">
        <v>1041</v>
      </c>
      <c r="D1057" s="4">
        <v>1065</v>
      </c>
      <c r="E1057" s="4">
        <v>1092</v>
      </c>
      <c r="F1057" s="4">
        <v>46400</v>
      </c>
      <c r="G1057" s="4">
        <v>59600</v>
      </c>
      <c r="H1057" s="4">
        <v>72600</v>
      </c>
      <c r="I1057" s="4">
        <v>369</v>
      </c>
      <c r="J1057" s="4">
        <v>402</v>
      </c>
      <c r="K1057" s="4">
        <v>426</v>
      </c>
      <c r="L1057" s="4">
        <v>162</v>
      </c>
      <c r="M1057" s="4">
        <v>276</v>
      </c>
      <c r="N1057" s="4">
        <v>345</v>
      </c>
    </row>
    <row r="1058" spans="1:14">
      <c r="A1058" s="3" t="s">
        <v>2104</v>
      </c>
      <c r="B1058" s="2" t="s">
        <v>2105</v>
      </c>
      <c r="C1058" s="4">
        <v>2568</v>
      </c>
      <c r="D1058" s="4">
        <v>2568</v>
      </c>
      <c r="E1058" s="4">
        <v>2778</v>
      </c>
      <c r="F1058" s="4">
        <v>38800</v>
      </c>
      <c r="G1058" s="4">
        <v>46900</v>
      </c>
      <c r="H1058" s="4">
        <v>60500</v>
      </c>
      <c r="I1058" s="4">
        <v>918</v>
      </c>
      <c r="J1058" s="4">
        <v>957</v>
      </c>
      <c r="K1058" s="4">
        <v>1056</v>
      </c>
      <c r="L1058" s="4">
        <v>321</v>
      </c>
      <c r="M1058" s="4">
        <v>594</v>
      </c>
      <c r="N1058" s="4">
        <v>834</v>
      </c>
    </row>
    <row r="1059" spans="1:14">
      <c r="A1059" s="3" t="s">
        <v>2106</v>
      </c>
      <c r="B1059" s="2" t="s">
        <v>2107</v>
      </c>
      <c r="C1059" s="4">
        <v>582</v>
      </c>
      <c r="D1059" s="4">
        <v>705</v>
      </c>
      <c r="E1059" s="4">
        <v>846</v>
      </c>
      <c r="F1059" s="4">
        <v>45600</v>
      </c>
      <c r="G1059" s="4">
        <v>60700</v>
      </c>
      <c r="H1059" s="4">
        <v>82500</v>
      </c>
      <c r="I1059" s="4">
        <v>210</v>
      </c>
      <c r="J1059" s="4">
        <v>252</v>
      </c>
      <c r="K1059" s="4">
        <v>303</v>
      </c>
      <c r="L1059" s="4">
        <v>72</v>
      </c>
      <c r="M1059" s="4">
        <v>150</v>
      </c>
      <c r="N1059" s="4">
        <v>228</v>
      </c>
    </row>
    <row r="1060" spans="1:14">
      <c r="A1060" s="3" t="s">
        <v>2108</v>
      </c>
      <c r="B1060" s="2" t="s">
        <v>2109</v>
      </c>
      <c r="C1060" s="4">
        <v>726</v>
      </c>
      <c r="D1060" s="4">
        <v>774</v>
      </c>
      <c r="E1060" s="4">
        <v>942</v>
      </c>
      <c r="F1060" s="4">
        <v>49400</v>
      </c>
      <c r="G1060" s="4">
        <v>68000</v>
      </c>
      <c r="H1060" s="4">
        <v>84200</v>
      </c>
      <c r="I1060" s="4">
        <v>252</v>
      </c>
      <c r="J1060" s="4">
        <v>276</v>
      </c>
      <c r="K1060" s="4">
        <v>342</v>
      </c>
      <c r="L1060" s="4">
        <v>117</v>
      </c>
      <c r="M1060" s="4">
        <v>189</v>
      </c>
      <c r="N1060" s="4">
        <v>279</v>
      </c>
    </row>
    <row r="1061" spans="1:14">
      <c r="A1061" s="3" t="s">
        <v>2110</v>
      </c>
      <c r="B1061" s="2" t="s">
        <v>2111</v>
      </c>
      <c r="C1061" s="4">
        <v>171</v>
      </c>
      <c r="D1061" s="4">
        <v>168</v>
      </c>
      <c r="E1061" s="4">
        <v>231</v>
      </c>
      <c r="F1061" s="4">
        <v>40800</v>
      </c>
      <c r="G1061" s="4">
        <v>52500</v>
      </c>
      <c r="H1061" s="4">
        <v>67500</v>
      </c>
      <c r="I1061" s="4">
        <v>51</v>
      </c>
      <c r="J1061" s="4">
        <v>51</v>
      </c>
      <c r="K1061" s="4">
        <v>69</v>
      </c>
      <c r="L1061" s="4">
        <v>18</v>
      </c>
      <c r="M1061" s="4">
        <v>39</v>
      </c>
      <c r="N1061" s="4">
        <v>54</v>
      </c>
    </row>
    <row r="1062" spans="1:14">
      <c r="A1062" s="3" t="s">
        <v>2112</v>
      </c>
      <c r="B1062" s="2" t="s">
        <v>2113</v>
      </c>
      <c r="C1062" s="4">
        <v>447</v>
      </c>
      <c r="D1062" s="4">
        <v>516</v>
      </c>
      <c r="E1062" s="4">
        <v>918</v>
      </c>
      <c r="F1062" s="4">
        <v>60000</v>
      </c>
      <c r="G1062" s="4">
        <v>59000</v>
      </c>
      <c r="H1062" s="4">
        <v>77500</v>
      </c>
      <c r="I1062" s="4">
        <v>144</v>
      </c>
      <c r="J1062" s="4">
        <v>177</v>
      </c>
      <c r="K1062" s="4">
        <v>339</v>
      </c>
      <c r="L1062" s="4">
        <v>66</v>
      </c>
      <c r="M1062" s="4">
        <v>120</v>
      </c>
      <c r="N1062" s="4">
        <v>270</v>
      </c>
    </row>
    <row r="1063" spans="1:14">
      <c r="A1063" s="3" t="s">
        <v>2114</v>
      </c>
      <c r="B1063" s="2" t="s">
        <v>2115</v>
      </c>
      <c r="C1063" s="4">
        <v>435</v>
      </c>
      <c r="D1063" s="4">
        <v>432</v>
      </c>
      <c r="E1063" s="4">
        <v>534</v>
      </c>
      <c r="F1063" s="4">
        <v>41000</v>
      </c>
      <c r="G1063" s="4">
        <v>53600</v>
      </c>
      <c r="H1063" s="4">
        <v>66100</v>
      </c>
      <c r="I1063" s="4">
        <v>147</v>
      </c>
      <c r="J1063" s="4">
        <v>159</v>
      </c>
      <c r="K1063" s="4">
        <v>210</v>
      </c>
      <c r="L1063" s="4">
        <v>54</v>
      </c>
      <c r="M1063" s="4">
        <v>102</v>
      </c>
      <c r="N1063" s="4">
        <v>165</v>
      </c>
    </row>
    <row r="1064" spans="1:14">
      <c r="A1064" s="3" t="s">
        <v>2116</v>
      </c>
      <c r="B1064" s="2" t="s">
        <v>2117</v>
      </c>
      <c r="C1064" s="4">
        <v>2085</v>
      </c>
      <c r="D1064" s="4">
        <v>2253</v>
      </c>
      <c r="E1064" s="4">
        <v>2403</v>
      </c>
      <c r="F1064" s="4">
        <v>49300</v>
      </c>
      <c r="G1064" s="4">
        <v>61900</v>
      </c>
      <c r="H1064" s="4">
        <v>79600</v>
      </c>
      <c r="I1064" s="4">
        <v>696</v>
      </c>
      <c r="J1064" s="4">
        <v>744</v>
      </c>
      <c r="K1064" s="4">
        <v>867</v>
      </c>
      <c r="L1064" s="4">
        <v>285</v>
      </c>
      <c r="M1064" s="4">
        <v>513</v>
      </c>
      <c r="N1064" s="4">
        <v>693</v>
      </c>
    </row>
    <row r="1065" spans="1:14">
      <c r="A1065" s="3" t="s">
        <v>2118</v>
      </c>
      <c r="B1065" s="2" t="s">
        <v>2119</v>
      </c>
      <c r="C1065" s="4">
        <v>3738</v>
      </c>
      <c r="D1065" s="4">
        <v>3699</v>
      </c>
      <c r="E1065" s="4">
        <v>4029</v>
      </c>
      <c r="F1065" s="4">
        <v>33800</v>
      </c>
      <c r="G1065" s="4">
        <v>42700</v>
      </c>
      <c r="H1065" s="4">
        <v>52300</v>
      </c>
      <c r="I1065" s="4">
        <v>1239</v>
      </c>
      <c r="J1065" s="4">
        <v>1308</v>
      </c>
      <c r="K1065" s="4">
        <v>1383</v>
      </c>
      <c r="L1065" s="4">
        <v>357</v>
      </c>
      <c r="M1065" s="4">
        <v>684</v>
      </c>
      <c r="N1065" s="4">
        <v>975</v>
      </c>
    </row>
    <row r="1066" spans="1:14">
      <c r="A1066" s="3" t="s">
        <v>2120</v>
      </c>
      <c r="B1066" s="2" t="s">
        <v>2121</v>
      </c>
      <c r="C1066" s="4">
        <v>3498</v>
      </c>
      <c r="D1066" s="4">
        <v>3588</v>
      </c>
      <c r="E1066" s="4">
        <v>3768</v>
      </c>
      <c r="F1066" s="4">
        <v>31500</v>
      </c>
      <c r="G1066" s="4">
        <v>37900</v>
      </c>
      <c r="H1066" s="4">
        <v>48000</v>
      </c>
      <c r="I1066" s="4">
        <v>1425</v>
      </c>
      <c r="J1066" s="4">
        <v>1521</v>
      </c>
      <c r="K1066" s="4">
        <v>1581</v>
      </c>
      <c r="L1066" s="4">
        <v>438</v>
      </c>
      <c r="M1066" s="4">
        <v>756</v>
      </c>
      <c r="N1066" s="4">
        <v>1041</v>
      </c>
    </row>
    <row r="1067" spans="1:14">
      <c r="A1067" s="3" t="s">
        <v>2122</v>
      </c>
      <c r="B1067" s="2" t="s">
        <v>2123</v>
      </c>
      <c r="C1067" s="4">
        <v>2721</v>
      </c>
      <c r="D1067" s="4">
        <v>2772</v>
      </c>
      <c r="E1067" s="4">
        <v>2718</v>
      </c>
      <c r="F1067" s="4">
        <v>27600</v>
      </c>
      <c r="G1067" s="4">
        <v>33700</v>
      </c>
      <c r="H1067" s="4">
        <v>41700</v>
      </c>
      <c r="I1067" s="4">
        <v>1041</v>
      </c>
      <c r="J1067" s="4">
        <v>1080</v>
      </c>
      <c r="K1067" s="4">
        <v>1116</v>
      </c>
      <c r="L1067" s="4">
        <v>255</v>
      </c>
      <c r="M1067" s="4">
        <v>519</v>
      </c>
      <c r="N1067" s="4">
        <v>669</v>
      </c>
    </row>
    <row r="1068" spans="1:14">
      <c r="A1068" s="3" t="s">
        <v>2124</v>
      </c>
      <c r="B1068" s="2" t="s">
        <v>2125</v>
      </c>
      <c r="C1068" s="4">
        <v>2829</v>
      </c>
      <c r="D1068" s="4">
        <v>2862</v>
      </c>
      <c r="E1068" s="4">
        <v>2862</v>
      </c>
      <c r="F1068" s="4">
        <v>33100</v>
      </c>
      <c r="G1068" s="4">
        <v>42900</v>
      </c>
      <c r="H1068" s="4">
        <v>53700</v>
      </c>
      <c r="I1068" s="4">
        <v>1041</v>
      </c>
      <c r="J1068" s="4">
        <v>1092</v>
      </c>
      <c r="K1068" s="4">
        <v>1131</v>
      </c>
      <c r="L1068" s="4">
        <v>279</v>
      </c>
      <c r="M1068" s="4">
        <v>585</v>
      </c>
      <c r="N1068" s="4">
        <v>789</v>
      </c>
    </row>
    <row r="1069" spans="1:14">
      <c r="A1069" s="3" t="s">
        <v>2126</v>
      </c>
      <c r="B1069" s="2" t="s">
        <v>2127</v>
      </c>
      <c r="C1069" s="4">
        <v>495</v>
      </c>
      <c r="D1069" s="4">
        <v>492</v>
      </c>
      <c r="E1069" s="4">
        <v>537</v>
      </c>
      <c r="F1069" s="4">
        <v>28200</v>
      </c>
      <c r="G1069" s="4">
        <v>36700</v>
      </c>
      <c r="H1069" s="4">
        <v>45600</v>
      </c>
      <c r="I1069" s="4">
        <v>195</v>
      </c>
      <c r="J1069" s="4">
        <v>195</v>
      </c>
      <c r="K1069" s="4">
        <v>219</v>
      </c>
      <c r="L1069" s="4">
        <v>48</v>
      </c>
      <c r="M1069" s="4">
        <v>90</v>
      </c>
      <c r="N1069" s="4">
        <v>138</v>
      </c>
    </row>
    <row r="1070" spans="1:14">
      <c r="A1070" s="3" t="s">
        <v>2128</v>
      </c>
      <c r="B1070" s="2" t="s">
        <v>2129</v>
      </c>
      <c r="C1070" s="4">
        <v>612</v>
      </c>
      <c r="D1070" s="4">
        <v>591</v>
      </c>
      <c r="E1070" s="4">
        <v>594</v>
      </c>
      <c r="F1070" s="4">
        <v>35000</v>
      </c>
      <c r="G1070" s="4">
        <v>43300</v>
      </c>
      <c r="H1070" s="4">
        <v>53600</v>
      </c>
      <c r="I1070" s="4">
        <v>219</v>
      </c>
      <c r="J1070" s="4">
        <v>216</v>
      </c>
      <c r="K1070" s="4">
        <v>231</v>
      </c>
      <c r="L1070" s="4">
        <v>54</v>
      </c>
      <c r="M1070" s="4">
        <v>123</v>
      </c>
      <c r="N1070" s="4">
        <v>162</v>
      </c>
    </row>
    <row r="1071" spans="1:14">
      <c r="A1071" s="3" t="s">
        <v>2130</v>
      </c>
      <c r="B1071" s="2" t="s">
        <v>2131</v>
      </c>
      <c r="C1071" s="4">
        <v>276</v>
      </c>
      <c r="D1071" s="4">
        <v>234</v>
      </c>
      <c r="E1071" s="4">
        <v>198</v>
      </c>
      <c r="F1071" s="4">
        <v>20400</v>
      </c>
      <c r="G1071" s="4">
        <v>28800</v>
      </c>
      <c r="H1071" s="4">
        <v>34200</v>
      </c>
      <c r="I1071" s="4">
        <v>129</v>
      </c>
      <c r="J1071" s="4">
        <v>117</v>
      </c>
      <c r="K1071" s="4">
        <v>108</v>
      </c>
      <c r="L1071" s="4">
        <v>21</v>
      </c>
      <c r="M1071" s="4">
        <v>45</v>
      </c>
      <c r="N1071" s="4">
        <v>60</v>
      </c>
    </row>
    <row r="1072" spans="1:14">
      <c r="A1072" s="3" t="s">
        <v>2132</v>
      </c>
      <c r="B1072" s="2" t="s">
        <v>2133</v>
      </c>
      <c r="C1072" s="4">
        <v>540</v>
      </c>
      <c r="D1072" s="4">
        <v>450</v>
      </c>
      <c r="E1072" s="4">
        <v>429</v>
      </c>
      <c r="F1072" s="4">
        <v>23300</v>
      </c>
      <c r="G1072" s="4">
        <v>28300</v>
      </c>
      <c r="H1072" s="4">
        <v>36300</v>
      </c>
      <c r="I1072" s="4">
        <v>234</v>
      </c>
      <c r="J1072" s="4">
        <v>189</v>
      </c>
      <c r="K1072" s="4">
        <v>189</v>
      </c>
      <c r="L1072" s="4">
        <v>45</v>
      </c>
      <c r="M1072" s="4">
        <v>75</v>
      </c>
      <c r="N1072" s="4">
        <v>126</v>
      </c>
    </row>
    <row r="1073" spans="1:14">
      <c r="A1073" s="3" t="s">
        <v>2134</v>
      </c>
      <c r="B1073" s="2" t="s">
        <v>2135</v>
      </c>
      <c r="C1073" s="4">
        <v>1893</v>
      </c>
      <c r="D1073" s="4">
        <v>1731</v>
      </c>
      <c r="E1073" s="4">
        <v>1641</v>
      </c>
      <c r="F1073" s="4">
        <v>21500</v>
      </c>
      <c r="G1073" s="4">
        <v>28700</v>
      </c>
      <c r="H1073" s="4">
        <v>35900</v>
      </c>
      <c r="I1073" s="4">
        <v>837</v>
      </c>
      <c r="J1073" s="4">
        <v>780</v>
      </c>
      <c r="K1073" s="4">
        <v>798</v>
      </c>
      <c r="L1073" s="4">
        <v>150</v>
      </c>
      <c r="M1073" s="4">
        <v>339</v>
      </c>
      <c r="N1073" s="4">
        <v>501</v>
      </c>
    </row>
    <row r="1074" spans="1:14">
      <c r="A1074" s="3" t="s">
        <v>2136</v>
      </c>
      <c r="B1074" s="2" t="s">
        <v>2137</v>
      </c>
      <c r="C1074" s="4">
        <v>240</v>
      </c>
      <c r="D1074" s="4">
        <v>279</v>
      </c>
      <c r="E1074" s="4">
        <v>300</v>
      </c>
      <c r="F1074" s="4">
        <v>46700</v>
      </c>
      <c r="G1074" s="4">
        <v>54000</v>
      </c>
      <c r="H1074" s="4">
        <v>75600</v>
      </c>
      <c r="I1074" s="4">
        <v>81</v>
      </c>
      <c r="J1074" s="4">
        <v>99</v>
      </c>
      <c r="K1074" s="4">
        <v>117</v>
      </c>
      <c r="L1074" s="4">
        <v>39</v>
      </c>
      <c r="M1074" s="4">
        <v>60</v>
      </c>
      <c r="N1074" s="4">
        <v>93</v>
      </c>
    </row>
    <row r="1075" spans="1:14">
      <c r="A1075" s="3" t="s">
        <v>2138</v>
      </c>
      <c r="B1075" s="2" t="s">
        <v>2139</v>
      </c>
      <c r="C1075" s="4">
        <v>315</v>
      </c>
      <c r="D1075" s="4">
        <v>225</v>
      </c>
      <c r="E1075" s="4">
        <v>249</v>
      </c>
      <c r="F1075" s="4">
        <v>58000</v>
      </c>
      <c r="G1075" s="4">
        <v>82000</v>
      </c>
      <c r="H1075" s="4">
        <v>117900</v>
      </c>
      <c r="I1075" s="4">
        <v>63</v>
      </c>
      <c r="J1075" s="4">
        <v>57</v>
      </c>
      <c r="K1075" s="4">
        <v>51</v>
      </c>
      <c r="L1075" s="4">
        <v>36</v>
      </c>
      <c r="M1075" s="4">
        <v>48</v>
      </c>
      <c r="N1075" s="4">
        <v>48</v>
      </c>
    </row>
    <row r="1076" spans="1:14">
      <c r="A1076" s="3" t="s">
        <v>2140</v>
      </c>
      <c r="B1076" s="2" t="s">
        <v>2141</v>
      </c>
      <c r="C1076" s="4">
        <v>2958</v>
      </c>
      <c r="D1076" s="4">
        <v>3123</v>
      </c>
      <c r="E1076" s="4">
        <v>3207</v>
      </c>
      <c r="F1076" s="4">
        <v>45300</v>
      </c>
      <c r="G1076" s="4">
        <v>56900</v>
      </c>
      <c r="H1076" s="4">
        <v>68400</v>
      </c>
      <c r="I1076" s="4">
        <v>1068</v>
      </c>
      <c r="J1076" s="4">
        <v>1128</v>
      </c>
      <c r="K1076" s="4">
        <v>1233</v>
      </c>
      <c r="L1076" s="4">
        <v>408</v>
      </c>
      <c r="M1076" s="4">
        <v>732</v>
      </c>
      <c r="N1076" s="4">
        <v>948</v>
      </c>
    </row>
    <row r="1077" spans="1:14">
      <c r="A1077" s="3" t="s">
        <v>2142</v>
      </c>
      <c r="B1077" s="2" t="s">
        <v>2143</v>
      </c>
      <c r="C1077" s="4">
        <v>834</v>
      </c>
      <c r="D1077" s="4">
        <v>870</v>
      </c>
      <c r="E1077" s="4">
        <v>921</v>
      </c>
      <c r="F1077" s="4">
        <v>40200</v>
      </c>
      <c r="G1077" s="4">
        <v>47500</v>
      </c>
      <c r="H1077" s="4">
        <v>54000</v>
      </c>
      <c r="I1077" s="4">
        <v>291</v>
      </c>
      <c r="J1077" s="4">
        <v>318</v>
      </c>
      <c r="K1077" s="4">
        <v>369</v>
      </c>
      <c r="L1077" s="4">
        <v>93</v>
      </c>
      <c r="M1077" s="4">
        <v>177</v>
      </c>
      <c r="N1077" s="4">
        <v>246</v>
      </c>
    </row>
    <row r="1078" spans="1:14">
      <c r="A1078" s="3" t="s">
        <v>2144</v>
      </c>
      <c r="B1078" s="2" t="s">
        <v>2145</v>
      </c>
      <c r="C1078" s="4">
        <v>2724</v>
      </c>
      <c r="D1078" s="4">
        <v>2715</v>
      </c>
      <c r="E1078" s="4">
        <v>2643</v>
      </c>
      <c r="F1078" s="4">
        <v>23000</v>
      </c>
      <c r="G1078" s="4">
        <v>25900</v>
      </c>
      <c r="H1078" s="4">
        <v>32600</v>
      </c>
      <c r="I1078" s="4">
        <v>1062</v>
      </c>
      <c r="J1078" s="4">
        <v>1110</v>
      </c>
      <c r="K1078" s="4">
        <v>1104</v>
      </c>
      <c r="L1078" s="4">
        <v>156</v>
      </c>
      <c r="M1078" s="4">
        <v>393</v>
      </c>
      <c r="N1078" s="4">
        <v>576</v>
      </c>
    </row>
    <row r="1079" spans="1:14">
      <c r="A1079" s="3" t="s">
        <v>2146</v>
      </c>
      <c r="B1079" s="2" t="s">
        <v>2147</v>
      </c>
      <c r="C1079" s="4">
        <v>756</v>
      </c>
      <c r="D1079" s="4">
        <v>858</v>
      </c>
      <c r="E1079" s="4">
        <v>876</v>
      </c>
      <c r="F1079" s="4">
        <v>51300</v>
      </c>
      <c r="G1079" s="4">
        <v>67900</v>
      </c>
      <c r="H1079" s="4">
        <v>77100</v>
      </c>
      <c r="I1079" s="4">
        <v>264</v>
      </c>
      <c r="J1079" s="4">
        <v>288</v>
      </c>
      <c r="K1079" s="4">
        <v>306</v>
      </c>
      <c r="L1079" s="4">
        <v>114</v>
      </c>
      <c r="M1079" s="4">
        <v>198</v>
      </c>
      <c r="N1079" s="4">
        <v>246</v>
      </c>
    </row>
    <row r="1080" spans="1:14">
      <c r="A1080" s="3" t="s">
        <v>2148</v>
      </c>
      <c r="B1080" s="2" t="s">
        <v>2149</v>
      </c>
      <c r="C1080" s="4">
        <v>552</v>
      </c>
      <c r="D1080" s="4">
        <v>582</v>
      </c>
      <c r="E1080" s="4">
        <v>648</v>
      </c>
      <c r="F1080" s="4">
        <v>46400</v>
      </c>
      <c r="G1080" s="4">
        <v>51300</v>
      </c>
      <c r="H1080" s="4">
        <v>64000</v>
      </c>
      <c r="I1080" s="4">
        <v>174</v>
      </c>
      <c r="J1080" s="4">
        <v>189</v>
      </c>
      <c r="K1080" s="4">
        <v>201</v>
      </c>
      <c r="L1080" s="4">
        <v>66</v>
      </c>
      <c r="M1080" s="4">
        <v>114</v>
      </c>
      <c r="N1080" s="4">
        <v>165</v>
      </c>
    </row>
    <row r="1081" spans="1:14">
      <c r="A1081" s="3" t="s">
        <v>2150</v>
      </c>
      <c r="B1081" s="2" t="s">
        <v>2151</v>
      </c>
      <c r="C1081" s="4">
        <v>597</v>
      </c>
      <c r="D1081" s="4">
        <v>771</v>
      </c>
      <c r="E1081" s="4">
        <v>771</v>
      </c>
      <c r="F1081" s="4">
        <v>47500</v>
      </c>
      <c r="G1081" s="4">
        <v>73000</v>
      </c>
      <c r="H1081" s="4">
        <v>68300</v>
      </c>
      <c r="I1081" s="4">
        <v>81</v>
      </c>
      <c r="J1081" s="4">
        <v>57</v>
      </c>
      <c r="K1081" s="4">
        <v>63</v>
      </c>
      <c r="L1081" s="4">
        <v>33</v>
      </c>
      <c r="M1081" s="4">
        <v>48</v>
      </c>
      <c r="N1081" s="4">
        <v>51</v>
      </c>
    </row>
    <row r="1082" spans="1:14">
      <c r="A1082" s="3" t="s">
        <v>2152</v>
      </c>
      <c r="B1082" s="2" t="s">
        <v>2153</v>
      </c>
      <c r="C1082" s="4">
        <v>1512</v>
      </c>
      <c r="D1082" s="4">
        <v>1788</v>
      </c>
      <c r="E1082" s="4">
        <v>1347</v>
      </c>
      <c r="F1082" s="4">
        <v>49400</v>
      </c>
      <c r="G1082" s="4">
        <v>59200</v>
      </c>
      <c r="H1082" s="4">
        <v>67800</v>
      </c>
      <c r="I1082" s="4">
        <v>348</v>
      </c>
      <c r="J1082" s="4">
        <v>351</v>
      </c>
      <c r="K1082" s="4">
        <v>273</v>
      </c>
      <c r="L1082" s="4">
        <v>153</v>
      </c>
      <c r="M1082" s="4">
        <v>231</v>
      </c>
      <c r="N1082" s="4">
        <v>219</v>
      </c>
    </row>
    <row r="1083" spans="1:14">
      <c r="A1083" s="3" t="s">
        <v>2154</v>
      </c>
      <c r="B1083" s="2" t="s">
        <v>2155</v>
      </c>
      <c r="C1083" s="4">
        <v>1767</v>
      </c>
      <c r="D1083" s="4">
        <v>1899</v>
      </c>
      <c r="E1083" s="4">
        <v>1947</v>
      </c>
      <c r="F1083" s="4">
        <v>50300</v>
      </c>
      <c r="G1083" s="4">
        <v>65600</v>
      </c>
      <c r="H1083" s="4">
        <v>77200</v>
      </c>
      <c r="I1083" s="4">
        <v>594</v>
      </c>
      <c r="J1083" s="4">
        <v>636</v>
      </c>
      <c r="K1083" s="4">
        <v>681</v>
      </c>
      <c r="L1083" s="4">
        <v>252</v>
      </c>
      <c r="M1083" s="4">
        <v>438</v>
      </c>
      <c r="N1083" s="4">
        <v>552</v>
      </c>
    </row>
    <row r="1084" spans="1:14">
      <c r="A1084" s="3" t="s">
        <v>2156</v>
      </c>
      <c r="B1084" s="2" t="s">
        <v>2157</v>
      </c>
      <c r="C1084" s="4">
        <v>1197</v>
      </c>
      <c r="D1084" s="4">
        <v>1614</v>
      </c>
      <c r="E1084" s="4">
        <v>1878</v>
      </c>
      <c r="F1084" s="4">
        <v>50100</v>
      </c>
      <c r="G1084" s="4">
        <v>69100</v>
      </c>
      <c r="H1084" s="4">
        <v>88800</v>
      </c>
      <c r="I1084" s="4">
        <v>429</v>
      </c>
      <c r="J1084" s="4">
        <v>543</v>
      </c>
      <c r="K1084" s="4">
        <v>639</v>
      </c>
      <c r="L1084" s="4">
        <v>213</v>
      </c>
      <c r="M1084" s="4">
        <v>399</v>
      </c>
      <c r="N1084" s="4">
        <v>525</v>
      </c>
    </row>
    <row r="1085" spans="1:14">
      <c r="A1085" s="3" t="s">
        <v>2158</v>
      </c>
      <c r="B1085" s="2" t="s">
        <v>2159</v>
      </c>
      <c r="C1085" s="4">
        <v>5211</v>
      </c>
      <c r="D1085" s="4">
        <v>5229</v>
      </c>
      <c r="E1085" s="4">
        <v>5508</v>
      </c>
      <c r="F1085" s="4">
        <v>42600</v>
      </c>
      <c r="G1085" s="4">
        <v>52700</v>
      </c>
      <c r="H1085" s="4">
        <v>58800</v>
      </c>
      <c r="I1085" s="4">
        <v>1839</v>
      </c>
      <c r="J1085" s="4">
        <v>1923</v>
      </c>
      <c r="K1085" s="4">
        <v>2064</v>
      </c>
      <c r="L1085" s="4">
        <v>747</v>
      </c>
      <c r="M1085" s="4">
        <v>1212</v>
      </c>
      <c r="N1085" s="4">
        <v>1569</v>
      </c>
    </row>
    <row r="1086" spans="1:14">
      <c r="A1086" s="3" t="s">
        <v>2160</v>
      </c>
      <c r="B1086" s="2" t="s">
        <v>2161</v>
      </c>
      <c r="C1086" s="4">
        <v>3423</v>
      </c>
      <c r="D1086" s="4">
        <v>4845</v>
      </c>
      <c r="E1086" s="4">
        <v>6771</v>
      </c>
      <c r="F1086" s="4">
        <v>41700</v>
      </c>
      <c r="G1086" s="4">
        <v>56800</v>
      </c>
      <c r="H1086" s="4">
        <v>74900</v>
      </c>
      <c r="I1086" s="4">
        <v>1143</v>
      </c>
      <c r="J1086" s="4">
        <v>1632</v>
      </c>
      <c r="K1086" s="4">
        <v>2262</v>
      </c>
      <c r="L1086" s="4">
        <v>438</v>
      </c>
      <c r="M1086" s="4">
        <v>1128</v>
      </c>
      <c r="N1086" s="4">
        <v>1920</v>
      </c>
    </row>
    <row r="1087" spans="1:14">
      <c r="A1087" s="3" t="s">
        <v>2162</v>
      </c>
      <c r="B1087" s="2" t="s">
        <v>2163</v>
      </c>
      <c r="C1087" s="4">
        <v>5340</v>
      </c>
      <c r="D1087" s="4">
        <v>5229</v>
      </c>
      <c r="E1087" s="4">
        <v>5253</v>
      </c>
      <c r="F1087" s="4">
        <v>33800</v>
      </c>
      <c r="G1087" s="4">
        <v>42900</v>
      </c>
      <c r="H1087" s="4">
        <v>50100</v>
      </c>
      <c r="I1087" s="4">
        <v>1989</v>
      </c>
      <c r="J1087" s="4">
        <v>1986</v>
      </c>
      <c r="K1087" s="4">
        <v>2010</v>
      </c>
      <c r="L1087" s="4">
        <v>663</v>
      </c>
      <c r="M1087" s="4">
        <v>1047</v>
      </c>
      <c r="N1087" s="4">
        <v>1350</v>
      </c>
    </row>
    <row r="1088" spans="1:14">
      <c r="A1088" s="3" t="s">
        <v>2164</v>
      </c>
      <c r="B1088" s="2" t="s">
        <v>2165</v>
      </c>
      <c r="C1088" s="4">
        <v>2124</v>
      </c>
      <c r="D1088" s="4">
        <v>2046</v>
      </c>
      <c r="E1088" s="4">
        <v>1923</v>
      </c>
      <c r="F1088" s="4">
        <v>37200</v>
      </c>
      <c r="G1088" s="4">
        <v>45400</v>
      </c>
      <c r="H1088" s="4">
        <v>54800</v>
      </c>
      <c r="I1088" s="4">
        <v>750</v>
      </c>
      <c r="J1088" s="4">
        <v>744</v>
      </c>
      <c r="K1088" s="4">
        <v>747</v>
      </c>
      <c r="L1088" s="4">
        <v>249</v>
      </c>
      <c r="M1088" s="4">
        <v>453</v>
      </c>
      <c r="N1088" s="4">
        <v>552</v>
      </c>
    </row>
    <row r="1089" spans="1:14">
      <c r="A1089" s="3" t="s">
        <v>2166</v>
      </c>
      <c r="B1089" s="2" t="s">
        <v>2167</v>
      </c>
      <c r="C1089" s="4">
        <v>2739</v>
      </c>
      <c r="D1089" s="4">
        <v>2670</v>
      </c>
      <c r="E1089" s="4">
        <v>2601</v>
      </c>
      <c r="F1089" s="4">
        <v>46200</v>
      </c>
      <c r="G1089" s="4">
        <v>51000</v>
      </c>
      <c r="H1089" s="4">
        <v>59000</v>
      </c>
      <c r="I1089" s="4">
        <v>993</v>
      </c>
      <c r="J1089" s="4">
        <v>984</v>
      </c>
      <c r="K1089" s="4">
        <v>1005</v>
      </c>
      <c r="L1089" s="4">
        <v>417</v>
      </c>
      <c r="M1089" s="4">
        <v>579</v>
      </c>
      <c r="N1089" s="4">
        <v>738</v>
      </c>
    </row>
    <row r="1090" spans="1:14">
      <c r="A1090" s="3" t="s">
        <v>2168</v>
      </c>
      <c r="B1090" s="2" t="s">
        <v>2169</v>
      </c>
      <c r="C1090" s="4">
        <v>2634</v>
      </c>
      <c r="D1090" s="4">
        <v>2772</v>
      </c>
      <c r="E1090" s="4">
        <v>2646</v>
      </c>
      <c r="F1090" s="4">
        <v>27300</v>
      </c>
      <c r="G1090" s="4">
        <v>34500</v>
      </c>
      <c r="H1090" s="4">
        <v>42300</v>
      </c>
      <c r="I1090" s="4">
        <v>1206</v>
      </c>
      <c r="J1090" s="4">
        <v>1251</v>
      </c>
      <c r="K1090" s="4">
        <v>1233</v>
      </c>
      <c r="L1090" s="4">
        <v>381</v>
      </c>
      <c r="M1090" s="4">
        <v>600</v>
      </c>
      <c r="N1090" s="4">
        <v>792</v>
      </c>
    </row>
    <row r="1091" spans="1:14">
      <c r="A1091" s="3" t="s">
        <v>2170</v>
      </c>
      <c r="B1091" s="2" t="s">
        <v>2171</v>
      </c>
      <c r="C1091" s="4">
        <v>5298</v>
      </c>
      <c r="D1091" s="4">
        <v>5382</v>
      </c>
      <c r="E1091" s="4">
        <v>5601</v>
      </c>
      <c r="F1091" s="4">
        <v>28900</v>
      </c>
      <c r="G1091" s="4">
        <v>37600</v>
      </c>
      <c r="H1091" s="4">
        <v>46200</v>
      </c>
      <c r="I1091" s="4">
        <v>2001</v>
      </c>
      <c r="J1091" s="4">
        <v>2061</v>
      </c>
      <c r="K1091" s="4">
        <v>2169</v>
      </c>
      <c r="L1091" s="4">
        <v>564</v>
      </c>
      <c r="M1091" s="4">
        <v>1008</v>
      </c>
      <c r="N1091" s="4">
        <v>1398</v>
      </c>
    </row>
    <row r="1092" spans="1:14">
      <c r="A1092" s="3" t="s">
        <v>2172</v>
      </c>
      <c r="B1092" s="2" t="s">
        <v>2173</v>
      </c>
      <c r="C1092" s="4">
        <v>2940</v>
      </c>
      <c r="D1092" s="4">
        <v>2982</v>
      </c>
      <c r="E1092" s="4">
        <v>2967</v>
      </c>
      <c r="F1092" s="4">
        <v>37200</v>
      </c>
      <c r="G1092" s="4">
        <v>45900</v>
      </c>
      <c r="H1092" s="4">
        <v>54800</v>
      </c>
      <c r="I1092" s="4">
        <v>1119</v>
      </c>
      <c r="J1092" s="4">
        <v>1152</v>
      </c>
      <c r="K1092" s="4">
        <v>1164</v>
      </c>
      <c r="L1092" s="4">
        <v>411</v>
      </c>
      <c r="M1092" s="4">
        <v>705</v>
      </c>
      <c r="N1092" s="4">
        <v>819</v>
      </c>
    </row>
    <row r="1093" spans="1:14">
      <c r="A1093" s="3" t="s">
        <v>2174</v>
      </c>
      <c r="B1093" s="2" t="s">
        <v>2175</v>
      </c>
      <c r="C1093" s="4">
        <v>3240</v>
      </c>
      <c r="D1093" s="4">
        <v>3207</v>
      </c>
      <c r="E1093" s="4">
        <v>3120</v>
      </c>
      <c r="F1093" s="4">
        <v>26900</v>
      </c>
      <c r="G1093" s="4">
        <v>32300</v>
      </c>
      <c r="H1093" s="4">
        <v>41300</v>
      </c>
      <c r="I1093" s="4">
        <v>1125</v>
      </c>
      <c r="J1093" s="4">
        <v>1140</v>
      </c>
      <c r="K1093" s="4">
        <v>1125</v>
      </c>
      <c r="L1093" s="4">
        <v>258</v>
      </c>
      <c r="M1093" s="4">
        <v>432</v>
      </c>
      <c r="N1093" s="4">
        <v>621</v>
      </c>
    </row>
    <row r="1094" spans="1:14">
      <c r="A1094" s="3" t="s">
        <v>2176</v>
      </c>
      <c r="B1094" s="2" t="s">
        <v>2177</v>
      </c>
      <c r="C1094" s="4">
        <v>4254</v>
      </c>
      <c r="D1094" s="4">
        <v>4206</v>
      </c>
      <c r="E1094" s="4">
        <v>3999</v>
      </c>
      <c r="F1094" s="4">
        <v>37300</v>
      </c>
      <c r="G1094" s="4">
        <v>44300</v>
      </c>
      <c r="H1094" s="4">
        <v>49500</v>
      </c>
      <c r="I1094" s="4">
        <v>1557</v>
      </c>
      <c r="J1094" s="4">
        <v>1593</v>
      </c>
      <c r="K1094" s="4">
        <v>1575</v>
      </c>
      <c r="L1094" s="4">
        <v>480</v>
      </c>
      <c r="M1094" s="4">
        <v>840</v>
      </c>
      <c r="N1094" s="4">
        <v>1032</v>
      </c>
    </row>
    <row r="1095" spans="1:14">
      <c r="A1095" s="3" t="s">
        <v>2178</v>
      </c>
      <c r="B1095" s="2" t="s">
        <v>2179</v>
      </c>
      <c r="C1095" s="4">
        <v>2865</v>
      </c>
      <c r="D1095" s="4">
        <v>3099</v>
      </c>
      <c r="E1095" s="4">
        <v>2865</v>
      </c>
      <c r="F1095" s="4">
        <v>28300</v>
      </c>
      <c r="G1095" s="4">
        <v>35600</v>
      </c>
      <c r="H1095" s="4">
        <v>36300</v>
      </c>
      <c r="I1095" s="4">
        <v>1080</v>
      </c>
      <c r="J1095" s="4">
        <v>1086</v>
      </c>
      <c r="K1095" s="4">
        <v>1071</v>
      </c>
      <c r="L1095" s="4">
        <v>363</v>
      </c>
      <c r="M1095" s="4">
        <v>504</v>
      </c>
      <c r="N1095" s="4">
        <v>645</v>
      </c>
    </row>
    <row r="1096" spans="1:14">
      <c r="A1096" s="3" t="s">
        <v>2180</v>
      </c>
      <c r="B1096" s="2" t="s">
        <v>2181</v>
      </c>
      <c r="C1096" s="4">
        <v>3405</v>
      </c>
      <c r="D1096" s="4">
        <v>3405</v>
      </c>
      <c r="E1096" s="4">
        <v>3324</v>
      </c>
      <c r="F1096" s="4">
        <v>28800</v>
      </c>
      <c r="G1096" s="4">
        <v>37000</v>
      </c>
      <c r="H1096" s="4">
        <v>46500</v>
      </c>
      <c r="I1096" s="4">
        <v>1233</v>
      </c>
      <c r="J1096" s="4">
        <v>1248</v>
      </c>
      <c r="K1096" s="4">
        <v>1230</v>
      </c>
      <c r="L1096" s="4">
        <v>387</v>
      </c>
      <c r="M1096" s="4">
        <v>618</v>
      </c>
      <c r="N1096" s="4">
        <v>804</v>
      </c>
    </row>
    <row r="1097" spans="1:14">
      <c r="A1097" s="3" t="s">
        <v>2182</v>
      </c>
      <c r="B1097" s="2" t="s">
        <v>2183</v>
      </c>
      <c r="C1097" s="4">
        <v>1377</v>
      </c>
      <c r="D1097" s="4">
        <v>1404</v>
      </c>
      <c r="E1097" s="4">
        <v>1416</v>
      </c>
      <c r="F1097" s="4">
        <v>50300</v>
      </c>
      <c r="G1097" s="4">
        <v>61200</v>
      </c>
      <c r="H1097" s="4">
        <v>70200</v>
      </c>
      <c r="I1097" s="4">
        <v>489</v>
      </c>
      <c r="J1097" s="4">
        <v>513</v>
      </c>
      <c r="K1097" s="4">
        <v>534</v>
      </c>
      <c r="L1097" s="4">
        <v>225</v>
      </c>
      <c r="M1097" s="4">
        <v>372</v>
      </c>
      <c r="N1097" s="4">
        <v>435</v>
      </c>
    </row>
    <row r="1098" spans="1:14">
      <c r="A1098" s="3" t="s">
        <v>2184</v>
      </c>
      <c r="B1098" s="2" t="s">
        <v>2185</v>
      </c>
      <c r="C1098" s="4">
        <v>3306</v>
      </c>
      <c r="D1098" s="4">
        <v>3234</v>
      </c>
      <c r="E1098" s="4">
        <v>3213</v>
      </c>
      <c r="F1098" s="4">
        <v>47600</v>
      </c>
      <c r="G1098" s="4">
        <v>58300</v>
      </c>
      <c r="H1098" s="4">
        <v>68900</v>
      </c>
      <c r="I1098" s="4">
        <v>1176</v>
      </c>
      <c r="J1098" s="4">
        <v>1203</v>
      </c>
      <c r="K1098" s="4">
        <v>1197</v>
      </c>
      <c r="L1098" s="4">
        <v>579</v>
      </c>
      <c r="M1098" s="4">
        <v>840</v>
      </c>
      <c r="N1098" s="4">
        <v>963</v>
      </c>
    </row>
    <row r="1099" spans="1:14">
      <c r="A1099" s="3" t="s">
        <v>2186</v>
      </c>
      <c r="B1099" s="2" t="s">
        <v>2187</v>
      </c>
      <c r="C1099" s="4">
        <v>4383</v>
      </c>
      <c r="D1099" s="4">
        <v>4638</v>
      </c>
      <c r="E1099" s="4">
        <v>4716</v>
      </c>
      <c r="F1099" s="4">
        <v>30100</v>
      </c>
      <c r="G1099" s="4">
        <v>38200</v>
      </c>
      <c r="H1099" s="4">
        <v>46700</v>
      </c>
      <c r="I1099" s="4">
        <v>1761</v>
      </c>
      <c r="J1099" s="4">
        <v>1875</v>
      </c>
      <c r="K1099" s="4">
        <v>1881</v>
      </c>
      <c r="L1099" s="4">
        <v>678</v>
      </c>
      <c r="M1099" s="4">
        <v>1017</v>
      </c>
      <c r="N1099" s="4">
        <v>1317</v>
      </c>
    </row>
    <row r="1100" spans="1:14">
      <c r="A1100" s="3" t="s">
        <v>2188</v>
      </c>
      <c r="B1100" s="2" t="s">
        <v>2189</v>
      </c>
      <c r="C1100" s="4">
        <v>4233</v>
      </c>
      <c r="D1100" s="4">
        <v>4050</v>
      </c>
      <c r="E1100" s="4">
        <v>4155</v>
      </c>
      <c r="F1100" s="4">
        <v>46500</v>
      </c>
      <c r="G1100" s="4">
        <v>57000</v>
      </c>
      <c r="H1100" s="4">
        <v>67900</v>
      </c>
      <c r="I1100" s="4">
        <v>1533</v>
      </c>
      <c r="J1100" s="4">
        <v>1530</v>
      </c>
      <c r="K1100" s="4">
        <v>1557</v>
      </c>
      <c r="L1100" s="4">
        <v>813</v>
      </c>
      <c r="M1100" s="4">
        <v>1053</v>
      </c>
      <c r="N1100" s="4">
        <v>1263</v>
      </c>
    </row>
    <row r="1101" spans="1:14">
      <c r="A1101" s="3" t="s">
        <v>2190</v>
      </c>
      <c r="B1101" s="2" t="s">
        <v>2191</v>
      </c>
      <c r="C1101" s="4">
        <v>1578</v>
      </c>
      <c r="D1101" s="4">
        <v>1560</v>
      </c>
      <c r="E1101" s="4">
        <v>1512</v>
      </c>
      <c r="F1101" s="4">
        <v>65000</v>
      </c>
      <c r="G1101" s="4">
        <v>77000</v>
      </c>
      <c r="H1101" s="4">
        <v>87900</v>
      </c>
      <c r="I1101" s="4">
        <v>603</v>
      </c>
      <c r="J1101" s="4">
        <v>597</v>
      </c>
      <c r="K1101" s="4">
        <v>606</v>
      </c>
      <c r="L1101" s="4">
        <v>318</v>
      </c>
      <c r="M1101" s="4">
        <v>429</v>
      </c>
      <c r="N1101" s="4">
        <v>510</v>
      </c>
    </row>
    <row r="1102" spans="1:14">
      <c r="A1102" s="3" t="s">
        <v>2192</v>
      </c>
      <c r="B1102" s="2" t="s">
        <v>2193</v>
      </c>
      <c r="C1102" s="4">
        <v>4887</v>
      </c>
      <c r="D1102" s="4">
        <v>4941</v>
      </c>
      <c r="E1102" s="4">
        <v>4968</v>
      </c>
      <c r="F1102" s="4">
        <v>45700</v>
      </c>
      <c r="G1102" s="4">
        <v>56000</v>
      </c>
      <c r="H1102" s="4">
        <v>68100</v>
      </c>
      <c r="I1102" s="4">
        <v>1803</v>
      </c>
      <c r="J1102" s="4">
        <v>1797</v>
      </c>
      <c r="K1102" s="4">
        <v>1869</v>
      </c>
      <c r="L1102" s="4">
        <v>888</v>
      </c>
      <c r="M1102" s="4">
        <v>1260</v>
      </c>
      <c r="N1102" s="4">
        <v>1530</v>
      </c>
    </row>
    <row r="1103" spans="1:14">
      <c r="A1103" s="3" t="s">
        <v>2194</v>
      </c>
      <c r="B1103" s="2" t="s">
        <v>2195</v>
      </c>
      <c r="C1103" s="4">
        <v>2244</v>
      </c>
      <c r="D1103" s="4">
        <v>3171</v>
      </c>
      <c r="E1103" s="4">
        <v>3438</v>
      </c>
      <c r="F1103" s="4">
        <v>67400</v>
      </c>
      <c r="G1103" s="4">
        <v>82400</v>
      </c>
      <c r="H1103" s="4">
        <v>99700</v>
      </c>
      <c r="I1103" s="4">
        <v>681</v>
      </c>
      <c r="J1103" s="4">
        <v>1032</v>
      </c>
      <c r="K1103" s="4">
        <v>1125</v>
      </c>
      <c r="L1103" s="4">
        <v>426</v>
      </c>
      <c r="M1103" s="4">
        <v>798</v>
      </c>
      <c r="N1103" s="4">
        <v>987</v>
      </c>
    </row>
    <row r="1104" spans="1:14">
      <c r="A1104" s="3" t="s">
        <v>2196</v>
      </c>
      <c r="B1104" s="2" t="s">
        <v>2197</v>
      </c>
      <c r="C1104" s="4">
        <v>1407</v>
      </c>
      <c r="D1104" s="4">
        <v>1371</v>
      </c>
      <c r="E1104" s="4">
        <v>1239</v>
      </c>
      <c r="F1104" s="4">
        <v>24800</v>
      </c>
      <c r="G1104" s="4">
        <v>25200</v>
      </c>
      <c r="H1104" s="4">
        <v>34800</v>
      </c>
      <c r="I1104" s="4">
        <v>513</v>
      </c>
      <c r="J1104" s="4">
        <v>507</v>
      </c>
      <c r="K1104" s="4">
        <v>501</v>
      </c>
      <c r="L1104" s="4">
        <v>90</v>
      </c>
      <c r="M1104" s="4">
        <v>201</v>
      </c>
      <c r="N1104" s="4">
        <v>261</v>
      </c>
    </row>
    <row r="1105" spans="1:14">
      <c r="A1105" s="3" t="s">
        <v>2198</v>
      </c>
      <c r="B1105" s="2" t="s">
        <v>2199</v>
      </c>
      <c r="C1105" s="4">
        <v>579</v>
      </c>
      <c r="D1105" s="4">
        <v>588</v>
      </c>
      <c r="E1105" s="4">
        <v>588</v>
      </c>
      <c r="F1105" s="4">
        <v>24100</v>
      </c>
      <c r="G1105" s="4">
        <v>33800</v>
      </c>
      <c r="H1105" s="4">
        <v>39200</v>
      </c>
      <c r="I1105" s="4">
        <v>270</v>
      </c>
      <c r="J1105" s="4">
        <v>264</v>
      </c>
      <c r="K1105" s="4">
        <v>291</v>
      </c>
      <c r="L1105" s="4">
        <v>57</v>
      </c>
      <c r="M1105" s="4">
        <v>144</v>
      </c>
      <c r="N1105" s="4">
        <v>192</v>
      </c>
    </row>
    <row r="1106" spans="1:14">
      <c r="A1106" s="3" t="s">
        <v>2200</v>
      </c>
      <c r="B1106" s="2" t="s">
        <v>2201</v>
      </c>
      <c r="C1106" s="4">
        <v>2451</v>
      </c>
      <c r="D1106" s="4">
        <v>2892</v>
      </c>
      <c r="E1106" s="4">
        <v>3048</v>
      </c>
      <c r="F1106" s="4">
        <v>36100</v>
      </c>
      <c r="G1106" s="4">
        <v>45700</v>
      </c>
      <c r="H1106" s="4">
        <v>61400</v>
      </c>
      <c r="I1106" s="4">
        <v>996</v>
      </c>
      <c r="J1106" s="4">
        <v>1194</v>
      </c>
      <c r="K1106" s="4">
        <v>1284</v>
      </c>
      <c r="L1106" s="4">
        <v>408</v>
      </c>
      <c r="M1106" s="4">
        <v>807</v>
      </c>
      <c r="N1106" s="4">
        <v>1053</v>
      </c>
    </row>
    <row r="1107" spans="1:14">
      <c r="A1107" s="3" t="s">
        <v>2202</v>
      </c>
      <c r="B1107" s="2" t="s">
        <v>2203</v>
      </c>
      <c r="C1107" s="4">
        <v>1794</v>
      </c>
      <c r="D1107" s="4">
        <v>1989</v>
      </c>
      <c r="E1107" s="4">
        <v>2175</v>
      </c>
      <c r="F1107" s="4">
        <v>38000</v>
      </c>
      <c r="G1107" s="4">
        <v>47000</v>
      </c>
      <c r="H1107" s="4">
        <v>58300</v>
      </c>
      <c r="I1107" s="4">
        <v>738</v>
      </c>
      <c r="J1107" s="4">
        <v>822</v>
      </c>
      <c r="K1107" s="4">
        <v>900</v>
      </c>
      <c r="L1107" s="4">
        <v>300</v>
      </c>
      <c r="M1107" s="4">
        <v>531</v>
      </c>
      <c r="N1107" s="4">
        <v>714</v>
      </c>
    </row>
    <row r="1108" spans="1:14">
      <c r="A1108" s="3" t="s">
        <v>2204</v>
      </c>
      <c r="B1108" s="2" t="s">
        <v>2205</v>
      </c>
      <c r="C1108" s="4">
        <v>192</v>
      </c>
      <c r="D1108" s="4">
        <v>252</v>
      </c>
      <c r="E1108" s="4">
        <v>360</v>
      </c>
      <c r="F1108" s="4">
        <v>46700</v>
      </c>
      <c r="G1108" s="4">
        <v>52000</v>
      </c>
      <c r="H1108" s="4">
        <v>85000</v>
      </c>
      <c r="I1108" s="4">
        <v>84</v>
      </c>
      <c r="J1108" s="4">
        <v>108</v>
      </c>
      <c r="K1108" s="4">
        <v>141</v>
      </c>
      <c r="L1108" s="4">
        <v>45</v>
      </c>
      <c r="M1108" s="4">
        <v>84</v>
      </c>
      <c r="N1108" s="4">
        <v>126</v>
      </c>
    </row>
    <row r="1109" spans="1:14">
      <c r="A1109" s="3" t="s">
        <v>2206</v>
      </c>
      <c r="B1109" s="2" t="s">
        <v>2207</v>
      </c>
      <c r="C1109" s="4">
        <v>1824</v>
      </c>
      <c r="D1109" s="4">
        <v>1902</v>
      </c>
      <c r="E1109" s="4">
        <v>1953</v>
      </c>
      <c r="F1109" s="4">
        <v>34700</v>
      </c>
      <c r="G1109" s="4">
        <v>41100</v>
      </c>
      <c r="H1109" s="4">
        <v>53600</v>
      </c>
      <c r="I1109" s="4">
        <v>792</v>
      </c>
      <c r="J1109" s="4">
        <v>840</v>
      </c>
      <c r="K1109" s="4">
        <v>867</v>
      </c>
      <c r="L1109" s="4">
        <v>291</v>
      </c>
      <c r="M1109" s="4">
        <v>504</v>
      </c>
      <c r="N1109" s="4">
        <v>675</v>
      </c>
    </row>
    <row r="1110" spans="1:14">
      <c r="A1110" s="3" t="s">
        <v>2208</v>
      </c>
      <c r="B1110" s="2" t="s">
        <v>2209</v>
      </c>
      <c r="C1110" s="4">
        <v>3309</v>
      </c>
      <c r="D1110" s="4">
        <v>3453</v>
      </c>
      <c r="E1110" s="4">
        <v>3462</v>
      </c>
      <c r="F1110" s="4">
        <v>29300</v>
      </c>
      <c r="G1110" s="4">
        <v>34300</v>
      </c>
      <c r="H1110" s="4">
        <v>42200</v>
      </c>
      <c r="I1110" s="4">
        <v>1581</v>
      </c>
      <c r="J1110" s="4">
        <v>1671</v>
      </c>
      <c r="K1110" s="4">
        <v>1692</v>
      </c>
      <c r="L1110" s="4">
        <v>495</v>
      </c>
      <c r="M1110" s="4">
        <v>948</v>
      </c>
      <c r="N1110" s="4">
        <v>1227</v>
      </c>
    </row>
    <row r="1111" spans="1:14">
      <c r="A1111" s="3" t="s">
        <v>2210</v>
      </c>
      <c r="B1111" s="2" t="s">
        <v>2211</v>
      </c>
      <c r="C1111" s="4">
        <v>549</v>
      </c>
      <c r="D1111" s="4">
        <v>516</v>
      </c>
      <c r="E1111" s="4">
        <v>549</v>
      </c>
      <c r="F1111" s="4">
        <v>40200</v>
      </c>
      <c r="G1111" s="4">
        <v>49200</v>
      </c>
      <c r="H1111" s="4">
        <v>57500</v>
      </c>
      <c r="I1111" s="4">
        <v>183</v>
      </c>
      <c r="J1111" s="4">
        <v>189</v>
      </c>
      <c r="K1111" s="4">
        <v>201</v>
      </c>
      <c r="L1111" s="4">
        <v>66</v>
      </c>
      <c r="M1111" s="4">
        <v>120</v>
      </c>
      <c r="N1111" s="4">
        <v>156</v>
      </c>
    </row>
    <row r="1112" spans="1:14">
      <c r="A1112" s="3" t="s">
        <v>2212</v>
      </c>
      <c r="B1112" s="2" t="s">
        <v>2213</v>
      </c>
      <c r="C1112" s="4">
        <v>489</v>
      </c>
      <c r="D1112" s="4">
        <v>516</v>
      </c>
      <c r="E1112" s="4">
        <v>522</v>
      </c>
      <c r="F1112" s="4">
        <v>46400</v>
      </c>
      <c r="G1112" s="4">
        <v>55500</v>
      </c>
      <c r="H1112" s="4">
        <v>72500</v>
      </c>
      <c r="I1112" s="4">
        <v>177</v>
      </c>
      <c r="J1112" s="4">
        <v>183</v>
      </c>
      <c r="K1112" s="4">
        <v>189</v>
      </c>
      <c r="L1112" s="4">
        <v>66</v>
      </c>
      <c r="M1112" s="4">
        <v>123</v>
      </c>
      <c r="N1112" s="4">
        <v>141</v>
      </c>
    </row>
    <row r="1113" spans="1:14">
      <c r="A1113" s="3" t="s">
        <v>2214</v>
      </c>
      <c r="B1113" s="2" t="s">
        <v>2215</v>
      </c>
      <c r="C1113" s="4">
        <v>390</v>
      </c>
      <c r="D1113" s="4">
        <v>474</v>
      </c>
      <c r="E1113" s="4">
        <v>543</v>
      </c>
      <c r="F1113" s="4">
        <v>58900</v>
      </c>
      <c r="G1113" s="4">
        <v>76700</v>
      </c>
      <c r="H1113" s="4">
        <v>94000</v>
      </c>
      <c r="I1113" s="4">
        <v>153</v>
      </c>
      <c r="J1113" s="4">
        <v>171</v>
      </c>
      <c r="K1113" s="4">
        <v>204</v>
      </c>
      <c r="L1113" s="4">
        <v>81</v>
      </c>
      <c r="M1113" s="4">
        <v>138</v>
      </c>
      <c r="N1113" s="4">
        <v>183</v>
      </c>
    </row>
    <row r="1114" spans="1:14">
      <c r="A1114" s="3" t="s">
        <v>2216</v>
      </c>
      <c r="B1114" s="2" t="s">
        <v>2217</v>
      </c>
      <c r="C1114" s="4">
        <v>726</v>
      </c>
      <c r="D1114" s="4">
        <v>762</v>
      </c>
      <c r="E1114" s="4">
        <v>756</v>
      </c>
      <c r="F1114" s="4">
        <v>32500</v>
      </c>
      <c r="G1114" s="4">
        <v>42200</v>
      </c>
      <c r="H1114" s="4">
        <v>43900</v>
      </c>
      <c r="I1114" s="4">
        <v>288</v>
      </c>
      <c r="J1114" s="4">
        <v>309</v>
      </c>
      <c r="K1114" s="4">
        <v>321</v>
      </c>
      <c r="L1114" s="4">
        <v>84</v>
      </c>
      <c r="M1114" s="4">
        <v>162</v>
      </c>
      <c r="N1114" s="4">
        <v>210</v>
      </c>
    </row>
    <row r="1115" spans="1:14">
      <c r="A1115" s="3" t="s">
        <v>2218</v>
      </c>
      <c r="B1115" s="2" t="s">
        <v>2219</v>
      </c>
      <c r="C1115" s="4">
        <v>1587</v>
      </c>
      <c r="D1115" s="4">
        <v>1557</v>
      </c>
      <c r="E1115" s="4">
        <v>1518</v>
      </c>
      <c r="F1115" s="4">
        <v>40900</v>
      </c>
      <c r="G1115" s="4">
        <v>52900</v>
      </c>
      <c r="H1115" s="4">
        <v>61700</v>
      </c>
      <c r="I1115" s="4">
        <v>450</v>
      </c>
      <c r="J1115" s="4">
        <v>525</v>
      </c>
      <c r="K1115" s="4">
        <v>606</v>
      </c>
      <c r="L1115" s="4">
        <v>174</v>
      </c>
      <c r="M1115" s="4">
        <v>345</v>
      </c>
      <c r="N1115" s="4">
        <v>465</v>
      </c>
    </row>
    <row r="1116" spans="1:14">
      <c r="A1116" s="3" t="s">
        <v>2220</v>
      </c>
      <c r="B1116" s="2" t="s">
        <v>2221</v>
      </c>
      <c r="C1116" s="4">
        <v>642</v>
      </c>
      <c r="D1116" s="4">
        <v>717</v>
      </c>
      <c r="E1116" s="4">
        <v>834</v>
      </c>
      <c r="F1116" s="4">
        <v>36400</v>
      </c>
      <c r="G1116" s="4">
        <v>41300</v>
      </c>
      <c r="H1116" s="4">
        <v>52500</v>
      </c>
      <c r="I1116" s="4">
        <v>231</v>
      </c>
      <c r="J1116" s="4">
        <v>279</v>
      </c>
      <c r="K1116" s="4">
        <v>324</v>
      </c>
      <c r="L1116" s="4">
        <v>69</v>
      </c>
      <c r="M1116" s="4">
        <v>159</v>
      </c>
      <c r="N1116" s="4">
        <v>243</v>
      </c>
    </row>
    <row r="1117" spans="1:14">
      <c r="A1117" s="3" t="s">
        <v>2222</v>
      </c>
      <c r="B1117" s="2" t="s">
        <v>2223</v>
      </c>
      <c r="C1117" s="4">
        <v>2877</v>
      </c>
      <c r="D1117" s="4">
        <v>3015</v>
      </c>
      <c r="E1117" s="4">
        <v>3141</v>
      </c>
      <c r="F1117" s="4">
        <v>39700</v>
      </c>
      <c r="G1117" s="4">
        <v>50900</v>
      </c>
      <c r="H1117" s="4">
        <v>60900</v>
      </c>
      <c r="I1117" s="4">
        <v>1041</v>
      </c>
      <c r="J1117" s="4">
        <v>1146</v>
      </c>
      <c r="K1117" s="4">
        <v>1260</v>
      </c>
      <c r="L1117" s="4">
        <v>384</v>
      </c>
      <c r="M1117" s="4">
        <v>714</v>
      </c>
      <c r="N1117" s="4">
        <v>963</v>
      </c>
    </row>
    <row r="1118" spans="1:14">
      <c r="A1118" s="3" t="s">
        <v>2224</v>
      </c>
      <c r="B1118" s="2" t="s">
        <v>2225</v>
      </c>
      <c r="C1118" s="4">
        <v>1476</v>
      </c>
      <c r="D1118" s="4">
        <v>1410</v>
      </c>
      <c r="E1118" s="4">
        <v>1488</v>
      </c>
      <c r="F1118" s="4">
        <v>51900</v>
      </c>
      <c r="G1118" s="4">
        <v>61500</v>
      </c>
      <c r="H1118" s="4">
        <v>65000</v>
      </c>
      <c r="I1118" s="4">
        <v>516</v>
      </c>
      <c r="J1118" s="4">
        <v>537</v>
      </c>
      <c r="K1118" s="4">
        <v>612</v>
      </c>
      <c r="L1118" s="4">
        <v>255</v>
      </c>
      <c r="M1118" s="4">
        <v>402</v>
      </c>
      <c r="N1118" s="4">
        <v>498</v>
      </c>
    </row>
    <row r="1119" spans="1:14">
      <c r="A1119" s="3" t="s">
        <v>2226</v>
      </c>
      <c r="B1119" s="2" t="s">
        <v>2227</v>
      </c>
      <c r="C1119" s="4">
        <v>639</v>
      </c>
      <c r="D1119" s="4">
        <v>675</v>
      </c>
      <c r="E1119" s="4">
        <v>807</v>
      </c>
      <c r="F1119" s="4">
        <v>37200</v>
      </c>
      <c r="G1119" s="4">
        <v>54700</v>
      </c>
      <c r="H1119" s="4">
        <v>64000</v>
      </c>
      <c r="I1119" s="4">
        <v>255</v>
      </c>
      <c r="J1119" s="4">
        <v>288</v>
      </c>
      <c r="K1119" s="4">
        <v>342</v>
      </c>
      <c r="L1119" s="4">
        <v>102</v>
      </c>
      <c r="M1119" s="4">
        <v>177</v>
      </c>
      <c r="N1119" s="4">
        <v>267</v>
      </c>
    </row>
    <row r="1120" spans="1:14">
      <c r="A1120" s="3" t="s">
        <v>2228</v>
      </c>
      <c r="B1120" s="2" t="s">
        <v>2229</v>
      </c>
      <c r="C1120" s="4">
        <v>3333</v>
      </c>
      <c r="D1120" s="4">
        <v>3390</v>
      </c>
      <c r="E1120" s="4">
        <v>3489</v>
      </c>
      <c r="F1120" s="4">
        <v>28400</v>
      </c>
      <c r="G1120" s="4">
        <v>32800</v>
      </c>
      <c r="H1120" s="4">
        <v>40100</v>
      </c>
      <c r="I1120" s="4">
        <v>1350</v>
      </c>
      <c r="J1120" s="4">
        <v>1398</v>
      </c>
      <c r="K1120" s="4">
        <v>1446</v>
      </c>
      <c r="L1120" s="4">
        <v>360</v>
      </c>
      <c r="M1120" s="4">
        <v>693</v>
      </c>
      <c r="N1120" s="4">
        <v>912</v>
      </c>
    </row>
    <row r="1121" spans="1:14">
      <c r="A1121" s="3" t="s">
        <v>2230</v>
      </c>
      <c r="B1121" s="2" t="s">
        <v>2231</v>
      </c>
      <c r="C1121" s="4">
        <v>2706</v>
      </c>
      <c r="D1121" s="4">
        <v>2595</v>
      </c>
      <c r="E1121" s="4">
        <v>2667</v>
      </c>
      <c r="F1121" s="4">
        <v>26100</v>
      </c>
      <c r="G1121" s="4">
        <v>28600</v>
      </c>
      <c r="H1121" s="4">
        <v>33300</v>
      </c>
      <c r="I1121" s="4">
        <v>1023</v>
      </c>
      <c r="J1121" s="4">
        <v>1026</v>
      </c>
      <c r="K1121" s="4">
        <v>1086</v>
      </c>
      <c r="L1121" s="4">
        <v>177</v>
      </c>
      <c r="M1121" s="4">
        <v>405</v>
      </c>
      <c r="N1121" s="4">
        <v>591</v>
      </c>
    </row>
    <row r="1122" spans="1:14">
      <c r="A1122" s="3" t="s">
        <v>2232</v>
      </c>
      <c r="B1122" s="2" t="s">
        <v>2233</v>
      </c>
      <c r="C1122" s="4">
        <v>3192</v>
      </c>
      <c r="D1122" s="4">
        <v>3234</v>
      </c>
      <c r="E1122" s="4">
        <v>3336</v>
      </c>
      <c r="F1122" s="4">
        <v>25100</v>
      </c>
      <c r="G1122" s="4">
        <v>28100</v>
      </c>
      <c r="H1122" s="4">
        <v>32200</v>
      </c>
      <c r="I1122" s="4">
        <v>1296</v>
      </c>
      <c r="J1122" s="4">
        <v>1335</v>
      </c>
      <c r="K1122" s="4">
        <v>1446</v>
      </c>
      <c r="L1122" s="4">
        <v>225</v>
      </c>
      <c r="M1122" s="4">
        <v>507</v>
      </c>
      <c r="N1122" s="4">
        <v>753</v>
      </c>
    </row>
    <row r="1123" spans="1:14">
      <c r="A1123" s="3" t="s">
        <v>2234</v>
      </c>
      <c r="B1123" s="2" t="s">
        <v>2235</v>
      </c>
      <c r="C1123" s="4">
        <v>1971</v>
      </c>
      <c r="D1123" s="4">
        <v>1956</v>
      </c>
      <c r="E1123" s="4">
        <v>1815</v>
      </c>
      <c r="F1123" s="4">
        <v>26800</v>
      </c>
      <c r="G1123" s="4">
        <v>24800</v>
      </c>
      <c r="H1123" s="4">
        <v>28500</v>
      </c>
      <c r="I1123" s="4">
        <v>618</v>
      </c>
      <c r="J1123" s="4">
        <v>672</v>
      </c>
      <c r="K1123" s="4">
        <v>654</v>
      </c>
      <c r="L1123" s="4">
        <v>93</v>
      </c>
      <c r="M1123" s="4">
        <v>180</v>
      </c>
      <c r="N1123" s="4">
        <v>282</v>
      </c>
    </row>
    <row r="1124" spans="1:14">
      <c r="A1124" s="3" t="s">
        <v>2236</v>
      </c>
      <c r="B1124" s="2" t="s">
        <v>2237</v>
      </c>
      <c r="C1124" s="4">
        <v>4305</v>
      </c>
      <c r="D1124" s="4">
        <v>4329</v>
      </c>
      <c r="E1124" s="4">
        <v>4428</v>
      </c>
      <c r="F1124" s="4">
        <v>27300</v>
      </c>
      <c r="G1124" s="4">
        <v>28900</v>
      </c>
      <c r="H1124" s="4">
        <v>34100</v>
      </c>
      <c r="I1124" s="4">
        <v>1764</v>
      </c>
      <c r="J1124" s="4">
        <v>1851</v>
      </c>
      <c r="K1124" s="4">
        <v>1890</v>
      </c>
      <c r="L1124" s="4">
        <v>447</v>
      </c>
      <c r="M1124" s="4">
        <v>816</v>
      </c>
      <c r="N1124" s="4">
        <v>1134</v>
      </c>
    </row>
    <row r="1125" spans="1:14">
      <c r="A1125" s="3" t="s">
        <v>2238</v>
      </c>
      <c r="B1125" s="2" t="s">
        <v>2239</v>
      </c>
      <c r="C1125" s="4">
        <v>5643</v>
      </c>
      <c r="D1125" s="4">
        <v>5466</v>
      </c>
      <c r="E1125" s="4">
        <v>5778</v>
      </c>
      <c r="F1125" s="4">
        <v>25000</v>
      </c>
      <c r="G1125" s="4">
        <v>29900</v>
      </c>
      <c r="H1125" s="4">
        <v>36600</v>
      </c>
      <c r="I1125" s="4">
        <v>2319</v>
      </c>
      <c r="J1125" s="4">
        <v>2316</v>
      </c>
      <c r="K1125" s="4">
        <v>2508</v>
      </c>
      <c r="L1125" s="4">
        <v>570</v>
      </c>
      <c r="M1125" s="4">
        <v>1053</v>
      </c>
      <c r="N1125" s="4">
        <v>1476</v>
      </c>
    </row>
    <row r="1126" spans="1:14">
      <c r="A1126" s="3" t="s">
        <v>2240</v>
      </c>
      <c r="B1126" s="2" t="s">
        <v>2241</v>
      </c>
      <c r="C1126" s="4">
        <v>1254</v>
      </c>
      <c r="D1126" s="4">
        <v>1200</v>
      </c>
      <c r="E1126" s="4">
        <v>1194</v>
      </c>
      <c r="F1126" s="4">
        <v>62200</v>
      </c>
      <c r="G1126" s="4">
        <v>70700</v>
      </c>
      <c r="H1126" s="4">
        <v>83800</v>
      </c>
      <c r="I1126" s="4">
        <v>417</v>
      </c>
      <c r="J1126" s="4">
        <v>429</v>
      </c>
      <c r="K1126" s="4">
        <v>438</v>
      </c>
      <c r="L1126" s="4">
        <v>210</v>
      </c>
      <c r="M1126" s="4">
        <v>312</v>
      </c>
      <c r="N1126" s="4">
        <v>366</v>
      </c>
    </row>
    <row r="1127" spans="1:14">
      <c r="A1127" s="3" t="s">
        <v>2242</v>
      </c>
      <c r="B1127" s="2" t="s">
        <v>2243</v>
      </c>
      <c r="C1127" s="4">
        <v>630</v>
      </c>
      <c r="D1127" s="4">
        <v>1020</v>
      </c>
      <c r="E1127" s="4">
        <v>1131</v>
      </c>
      <c r="F1127" s="4">
        <v>45000</v>
      </c>
      <c r="G1127" s="4">
        <v>26300</v>
      </c>
      <c r="H1127" s="4">
        <v>44300</v>
      </c>
      <c r="I1127" s="4">
        <v>45</v>
      </c>
      <c r="J1127" s="4">
        <v>174</v>
      </c>
      <c r="K1127" s="4">
        <v>237</v>
      </c>
      <c r="L1127" s="4">
        <v>21</v>
      </c>
      <c r="M1127" s="4">
        <v>84</v>
      </c>
      <c r="N1127" s="4">
        <v>168</v>
      </c>
    </row>
    <row r="1128" spans="1:14">
      <c r="A1128" s="3" t="s">
        <v>2244</v>
      </c>
      <c r="B1128" s="2" t="s">
        <v>2245</v>
      </c>
      <c r="C1128" s="4">
        <v>2730</v>
      </c>
      <c r="D1128" s="4">
        <v>2721</v>
      </c>
      <c r="E1128" s="4">
        <v>2688</v>
      </c>
      <c r="F1128" s="4">
        <v>62300</v>
      </c>
      <c r="G1128" s="4">
        <v>71200</v>
      </c>
      <c r="H1128" s="4">
        <v>86400</v>
      </c>
      <c r="I1128" s="4">
        <v>957</v>
      </c>
      <c r="J1128" s="4">
        <v>969</v>
      </c>
      <c r="K1128" s="4">
        <v>996</v>
      </c>
      <c r="L1128" s="4">
        <v>564</v>
      </c>
      <c r="M1128" s="4">
        <v>768</v>
      </c>
      <c r="N1128" s="4">
        <v>870</v>
      </c>
    </row>
    <row r="1129" spans="1:14">
      <c r="A1129" s="3" t="s">
        <v>2246</v>
      </c>
      <c r="B1129" s="2" t="s">
        <v>2247</v>
      </c>
      <c r="C1129" s="4">
        <v>204</v>
      </c>
      <c r="D1129" s="4">
        <v>204</v>
      </c>
      <c r="E1129" s="4">
        <v>198</v>
      </c>
      <c r="F1129" s="4">
        <v>81300</v>
      </c>
      <c r="G1129" s="4">
        <v>100000</v>
      </c>
      <c r="H1129" s="4">
        <v>104200</v>
      </c>
      <c r="I1129" s="4">
        <v>63</v>
      </c>
      <c r="J1129" s="4">
        <v>75</v>
      </c>
      <c r="K1129" s="4">
        <v>69</v>
      </c>
      <c r="L1129" s="4">
        <v>48</v>
      </c>
      <c r="M1129" s="4">
        <v>54</v>
      </c>
      <c r="N1129" s="4">
        <v>51</v>
      </c>
    </row>
    <row r="1130" spans="1:14">
      <c r="A1130" s="3" t="s">
        <v>2248</v>
      </c>
      <c r="B1130" s="2" t="s">
        <v>2249</v>
      </c>
      <c r="C1130" s="4">
        <v>72</v>
      </c>
      <c r="D1130" s="4">
        <v>660</v>
      </c>
      <c r="E1130" s="4">
        <v>1383</v>
      </c>
      <c r="F1130" s="4">
        <v>71700</v>
      </c>
      <c r="G1130" s="4">
        <v>100000</v>
      </c>
      <c r="H1130" s="4">
        <v>117500</v>
      </c>
      <c r="I1130" s="4">
        <v>30</v>
      </c>
      <c r="J1130" s="4">
        <v>228</v>
      </c>
      <c r="K1130" s="4">
        <v>474</v>
      </c>
      <c r="L1130" s="4">
        <v>15</v>
      </c>
      <c r="M1130" s="4">
        <v>186</v>
      </c>
      <c r="N1130" s="4">
        <v>444</v>
      </c>
    </row>
    <row r="1131" spans="1:14">
      <c r="A1131" s="3" t="s">
        <v>2250</v>
      </c>
      <c r="B1131" s="2" t="s">
        <v>2251</v>
      </c>
      <c r="C1131" s="4">
        <v>3525</v>
      </c>
      <c r="D1131" s="4">
        <v>3633</v>
      </c>
      <c r="E1131" s="4">
        <v>3801</v>
      </c>
      <c r="F1131" s="4">
        <v>40800</v>
      </c>
      <c r="G1131" s="4">
        <v>47800</v>
      </c>
      <c r="H1131" s="4">
        <v>62100</v>
      </c>
      <c r="I1131" s="4">
        <v>1092</v>
      </c>
      <c r="J1131" s="4">
        <v>1143</v>
      </c>
      <c r="K1131" s="4">
        <v>1206</v>
      </c>
      <c r="L1131" s="4">
        <v>321</v>
      </c>
      <c r="M1131" s="4">
        <v>600</v>
      </c>
      <c r="N1131" s="4">
        <v>801</v>
      </c>
    </row>
    <row r="1132" spans="1:14">
      <c r="A1132" s="3" t="s">
        <v>2252</v>
      </c>
      <c r="B1132" s="2" t="s">
        <v>2253</v>
      </c>
      <c r="C1132" s="4">
        <v>2991</v>
      </c>
      <c r="D1132" s="4">
        <v>3012</v>
      </c>
      <c r="E1132" s="4">
        <v>3138</v>
      </c>
      <c r="F1132" s="4">
        <v>42400</v>
      </c>
      <c r="G1132" s="4">
        <v>52300</v>
      </c>
      <c r="H1132" s="4">
        <v>63300</v>
      </c>
      <c r="I1132" s="4">
        <v>975</v>
      </c>
      <c r="J1132" s="4">
        <v>999</v>
      </c>
      <c r="K1132" s="4">
        <v>1119</v>
      </c>
      <c r="L1132" s="4">
        <v>366</v>
      </c>
      <c r="M1132" s="4">
        <v>576</v>
      </c>
      <c r="N1132" s="4">
        <v>819</v>
      </c>
    </row>
    <row r="1133" spans="1:14">
      <c r="A1133" s="3" t="s">
        <v>2254</v>
      </c>
      <c r="B1133" s="2" t="s">
        <v>2255</v>
      </c>
      <c r="C1133" s="4">
        <v>1998</v>
      </c>
      <c r="D1133" s="4">
        <v>1959</v>
      </c>
      <c r="E1133" s="4">
        <v>1974</v>
      </c>
      <c r="F1133" s="4">
        <v>42000</v>
      </c>
      <c r="G1133" s="4">
        <v>50900</v>
      </c>
      <c r="H1133" s="4">
        <v>63900</v>
      </c>
      <c r="I1133" s="4">
        <v>648</v>
      </c>
      <c r="J1133" s="4">
        <v>660</v>
      </c>
      <c r="K1133" s="4">
        <v>666</v>
      </c>
      <c r="L1133" s="4">
        <v>207</v>
      </c>
      <c r="M1133" s="4">
        <v>363</v>
      </c>
      <c r="N1133" s="4">
        <v>483</v>
      </c>
    </row>
    <row r="1134" spans="1:14">
      <c r="A1134" s="3" t="s">
        <v>2256</v>
      </c>
      <c r="B1134" s="2" t="s">
        <v>2257</v>
      </c>
      <c r="C1134" s="4">
        <v>2526</v>
      </c>
      <c r="D1134" s="4">
        <v>2466</v>
      </c>
      <c r="E1134" s="4">
        <v>2448</v>
      </c>
      <c r="F1134" s="4">
        <v>37100</v>
      </c>
      <c r="G1134" s="4">
        <v>45000</v>
      </c>
      <c r="H1134" s="4">
        <v>54300</v>
      </c>
      <c r="I1134" s="4">
        <v>843</v>
      </c>
      <c r="J1134" s="4">
        <v>864</v>
      </c>
      <c r="K1134" s="4">
        <v>870</v>
      </c>
      <c r="L1134" s="4">
        <v>255</v>
      </c>
      <c r="M1134" s="4">
        <v>432</v>
      </c>
      <c r="N1134" s="4">
        <v>555</v>
      </c>
    </row>
    <row r="1135" spans="1:14">
      <c r="A1135" s="3" t="s">
        <v>2258</v>
      </c>
      <c r="B1135" s="2" t="s">
        <v>2259</v>
      </c>
      <c r="C1135" s="4">
        <v>2487</v>
      </c>
      <c r="D1135" s="4">
        <v>2484</v>
      </c>
      <c r="E1135" s="4">
        <v>2463</v>
      </c>
      <c r="F1135" s="4">
        <v>38300</v>
      </c>
      <c r="G1135" s="4">
        <v>45600</v>
      </c>
      <c r="H1135" s="4">
        <v>54000</v>
      </c>
      <c r="I1135" s="4">
        <v>870</v>
      </c>
      <c r="J1135" s="4">
        <v>888</v>
      </c>
      <c r="K1135" s="4">
        <v>891</v>
      </c>
      <c r="L1135" s="4">
        <v>291</v>
      </c>
      <c r="M1135" s="4">
        <v>495</v>
      </c>
      <c r="N1135" s="4">
        <v>588</v>
      </c>
    </row>
    <row r="1136" spans="1:14">
      <c r="A1136" s="3" t="s">
        <v>2260</v>
      </c>
      <c r="B1136" s="2" t="s">
        <v>2261</v>
      </c>
      <c r="C1136" s="4">
        <v>3081</v>
      </c>
      <c r="D1136" s="4">
        <v>3117</v>
      </c>
      <c r="E1136" s="4">
        <v>2925</v>
      </c>
      <c r="F1136" s="4">
        <v>40200</v>
      </c>
      <c r="G1136" s="4">
        <v>49700</v>
      </c>
      <c r="H1136" s="4">
        <v>62700</v>
      </c>
      <c r="I1136" s="4">
        <v>1014</v>
      </c>
      <c r="J1136" s="4">
        <v>1011</v>
      </c>
      <c r="K1136" s="4">
        <v>1020</v>
      </c>
      <c r="L1136" s="4">
        <v>342</v>
      </c>
      <c r="M1136" s="4">
        <v>597</v>
      </c>
      <c r="N1136" s="4">
        <v>720</v>
      </c>
    </row>
    <row r="1137" spans="1:14">
      <c r="A1137" s="3" t="s">
        <v>2262</v>
      </c>
      <c r="B1137" s="2" t="s">
        <v>2263</v>
      </c>
      <c r="C1137" s="4">
        <v>453</v>
      </c>
      <c r="D1137" s="4">
        <v>537</v>
      </c>
      <c r="E1137" s="4">
        <v>549</v>
      </c>
      <c r="F1137" s="4">
        <v>55600</v>
      </c>
      <c r="G1137" s="4">
        <v>67800</v>
      </c>
      <c r="H1137" s="4">
        <v>86300</v>
      </c>
      <c r="I1137" s="4">
        <v>165</v>
      </c>
      <c r="J1137" s="4">
        <v>186</v>
      </c>
      <c r="K1137" s="4">
        <v>204</v>
      </c>
      <c r="L1137" s="4">
        <v>75</v>
      </c>
      <c r="M1137" s="4">
        <v>126</v>
      </c>
      <c r="N1137" s="4">
        <v>156</v>
      </c>
    </row>
    <row r="1138" spans="1:14">
      <c r="A1138" s="3" t="s">
        <v>2264</v>
      </c>
      <c r="B1138" s="2" t="s">
        <v>2265</v>
      </c>
      <c r="C1138" s="4">
        <v>831</v>
      </c>
      <c r="D1138" s="4">
        <v>945</v>
      </c>
      <c r="E1138" s="4">
        <v>1080</v>
      </c>
      <c r="F1138" s="4">
        <v>79200</v>
      </c>
      <c r="G1138" s="4">
        <v>97000</v>
      </c>
      <c r="H1138" s="4">
        <v>134200</v>
      </c>
      <c r="I1138" s="4">
        <v>261</v>
      </c>
      <c r="J1138" s="4">
        <v>312</v>
      </c>
      <c r="K1138" s="4">
        <v>348</v>
      </c>
      <c r="L1138" s="4">
        <v>162</v>
      </c>
      <c r="M1138" s="4">
        <v>264</v>
      </c>
      <c r="N1138" s="4">
        <v>303</v>
      </c>
    </row>
    <row r="1139" spans="1:14">
      <c r="A1139" s="3" t="s">
        <v>2266</v>
      </c>
      <c r="B1139" s="2" t="s">
        <v>2267</v>
      </c>
      <c r="C1139" s="4">
        <v>2925</v>
      </c>
      <c r="D1139" s="4">
        <v>3414</v>
      </c>
      <c r="E1139" s="4">
        <v>3765</v>
      </c>
      <c r="F1139" s="4">
        <v>96900</v>
      </c>
      <c r="G1139" s="4">
        <v>100000</v>
      </c>
      <c r="H1139" s="4">
        <v>129200</v>
      </c>
      <c r="I1139" s="4">
        <v>885</v>
      </c>
      <c r="J1139" s="4">
        <v>1053</v>
      </c>
      <c r="K1139" s="4">
        <v>1218</v>
      </c>
      <c r="L1139" s="4">
        <v>669</v>
      </c>
      <c r="M1139" s="4">
        <v>945</v>
      </c>
      <c r="N1139" s="4">
        <v>1152</v>
      </c>
    </row>
    <row r="1140" spans="1:14">
      <c r="A1140" s="3" t="s">
        <v>2268</v>
      </c>
      <c r="B1140" s="2" t="s">
        <v>2269</v>
      </c>
      <c r="C1140" s="4">
        <v>84</v>
      </c>
      <c r="D1140" s="4">
        <v>99</v>
      </c>
      <c r="E1140" s="4">
        <v>135</v>
      </c>
      <c r="F1140" s="4">
        <v>100000</v>
      </c>
      <c r="G1140" s="4">
        <v>100000</v>
      </c>
      <c r="H1140" s="4">
        <v>150000</v>
      </c>
      <c r="I1140" s="4">
        <v>30</v>
      </c>
      <c r="J1140" s="4">
        <v>33</v>
      </c>
      <c r="K1140" s="4">
        <v>48</v>
      </c>
      <c r="L1140" s="4">
        <v>24</v>
      </c>
      <c r="M1140" s="4">
        <v>30</v>
      </c>
      <c r="N1140" s="4">
        <v>45</v>
      </c>
    </row>
    <row r="1141" spans="1:14">
      <c r="A1141" s="3" t="s">
        <v>2270</v>
      </c>
      <c r="B1141" s="2" t="s">
        <v>2271</v>
      </c>
      <c r="C1141" s="4">
        <v>1236</v>
      </c>
      <c r="D1141" s="4">
        <v>1269</v>
      </c>
      <c r="E1141" s="4">
        <v>1359</v>
      </c>
      <c r="F1141" s="4">
        <v>60900</v>
      </c>
      <c r="G1141" s="4">
        <v>72300</v>
      </c>
      <c r="H1141" s="4">
        <v>86400</v>
      </c>
      <c r="I1141" s="4">
        <v>399</v>
      </c>
      <c r="J1141" s="4">
        <v>426</v>
      </c>
      <c r="K1141" s="4">
        <v>480</v>
      </c>
      <c r="L1141" s="4">
        <v>219</v>
      </c>
      <c r="M1141" s="4">
        <v>324</v>
      </c>
      <c r="N1141" s="4">
        <v>417</v>
      </c>
    </row>
    <row r="1142" spans="1:14">
      <c r="A1142" s="3" t="s">
        <v>2272</v>
      </c>
      <c r="B1142" s="2" t="s">
        <v>2273</v>
      </c>
      <c r="C1142" s="4">
        <v>120</v>
      </c>
      <c r="D1142" s="4">
        <v>129</v>
      </c>
      <c r="E1142" s="4">
        <v>147</v>
      </c>
      <c r="F1142" s="4">
        <v>66700</v>
      </c>
      <c r="G1142" s="4">
        <v>100000</v>
      </c>
      <c r="H1142" s="4">
        <v>92500</v>
      </c>
      <c r="I1142" s="4">
        <v>42</v>
      </c>
      <c r="J1142" s="4">
        <v>48</v>
      </c>
      <c r="K1142" s="4">
        <v>51</v>
      </c>
      <c r="L1142" s="4">
        <v>21</v>
      </c>
      <c r="M1142" s="4">
        <v>33</v>
      </c>
      <c r="N1142" s="4">
        <v>36</v>
      </c>
    </row>
    <row r="1143" spans="1:14">
      <c r="A1143" s="3" t="s">
        <v>2274</v>
      </c>
      <c r="B1143" s="2" t="s">
        <v>2275</v>
      </c>
      <c r="C1143" s="4">
        <v>3168</v>
      </c>
      <c r="D1143" s="4">
        <v>3255</v>
      </c>
      <c r="E1143" s="4">
        <v>3564</v>
      </c>
      <c r="F1143" s="4">
        <v>37000</v>
      </c>
      <c r="G1143" s="4">
        <v>46800</v>
      </c>
      <c r="H1143" s="4">
        <v>58800</v>
      </c>
      <c r="I1143" s="4">
        <v>1182</v>
      </c>
      <c r="J1143" s="4">
        <v>1254</v>
      </c>
      <c r="K1143" s="4">
        <v>1380</v>
      </c>
      <c r="L1143" s="4">
        <v>507</v>
      </c>
      <c r="M1143" s="4">
        <v>813</v>
      </c>
      <c r="N1143" s="4">
        <v>1062</v>
      </c>
    </row>
    <row r="1144" spans="1:14">
      <c r="A1144" s="3" t="s">
        <v>2276</v>
      </c>
      <c r="B1144" s="2" t="s">
        <v>2277</v>
      </c>
      <c r="C1144" s="4">
        <v>993</v>
      </c>
      <c r="D1144" s="4">
        <v>1110</v>
      </c>
      <c r="E1144" s="4">
        <v>1206</v>
      </c>
      <c r="F1144" s="4">
        <v>49000</v>
      </c>
      <c r="G1144" s="4">
        <v>66000</v>
      </c>
      <c r="H1144" s="4">
        <v>79600</v>
      </c>
      <c r="I1144" s="4">
        <v>363</v>
      </c>
      <c r="J1144" s="4">
        <v>408</v>
      </c>
      <c r="K1144" s="4">
        <v>450</v>
      </c>
      <c r="L1144" s="4">
        <v>165</v>
      </c>
      <c r="M1144" s="4">
        <v>294</v>
      </c>
      <c r="N1144" s="4">
        <v>384</v>
      </c>
    </row>
    <row r="1145" spans="1:14">
      <c r="A1145" s="3" t="s">
        <v>2278</v>
      </c>
      <c r="B1145" s="2" t="s">
        <v>2279</v>
      </c>
      <c r="C1145" s="4">
        <v>3924</v>
      </c>
      <c r="D1145" s="4">
        <v>4677</v>
      </c>
      <c r="E1145" s="4">
        <v>4941</v>
      </c>
      <c r="F1145" s="4">
        <v>30800</v>
      </c>
      <c r="G1145" s="4">
        <v>42500</v>
      </c>
      <c r="H1145" s="4">
        <v>53700</v>
      </c>
      <c r="I1145" s="4">
        <v>1722</v>
      </c>
      <c r="J1145" s="4">
        <v>2028</v>
      </c>
      <c r="K1145" s="4">
        <v>2070</v>
      </c>
      <c r="L1145" s="4">
        <v>627</v>
      </c>
      <c r="M1145" s="4">
        <v>1239</v>
      </c>
      <c r="N1145" s="4">
        <v>1614</v>
      </c>
    </row>
    <row r="1146" spans="1:14">
      <c r="A1146" s="3" t="s">
        <v>2280</v>
      </c>
      <c r="B1146" s="2" t="s">
        <v>2281</v>
      </c>
      <c r="C1146" s="4">
        <v>6810</v>
      </c>
      <c r="D1146" s="4">
        <v>8205</v>
      </c>
      <c r="E1146" s="4">
        <v>8685</v>
      </c>
      <c r="F1146" s="4">
        <v>31800</v>
      </c>
      <c r="G1146" s="4">
        <v>37800</v>
      </c>
      <c r="H1146" s="4">
        <v>46500</v>
      </c>
      <c r="I1146" s="4">
        <v>2676</v>
      </c>
      <c r="J1146" s="4">
        <v>3300</v>
      </c>
      <c r="K1146" s="4">
        <v>3576</v>
      </c>
      <c r="L1146" s="4">
        <v>978</v>
      </c>
      <c r="M1146" s="4">
        <v>1968</v>
      </c>
      <c r="N1146" s="4">
        <v>2616</v>
      </c>
    </row>
    <row r="1147" spans="1:14">
      <c r="A1147" s="3" t="s">
        <v>2282</v>
      </c>
      <c r="B1147" s="2" t="s">
        <v>2283</v>
      </c>
      <c r="C1147" s="4">
        <v>4155</v>
      </c>
      <c r="D1147" s="4">
        <v>4470</v>
      </c>
      <c r="E1147" s="4">
        <v>4848</v>
      </c>
      <c r="F1147" s="4">
        <v>34900</v>
      </c>
      <c r="G1147" s="4">
        <v>42700</v>
      </c>
      <c r="H1147" s="4">
        <v>59500</v>
      </c>
      <c r="I1147" s="4">
        <v>1743</v>
      </c>
      <c r="J1147" s="4">
        <v>1854</v>
      </c>
      <c r="K1147" s="4">
        <v>1986</v>
      </c>
      <c r="L1147" s="4">
        <v>729</v>
      </c>
      <c r="M1147" s="4">
        <v>1131</v>
      </c>
      <c r="N1147" s="4">
        <v>1545</v>
      </c>
    </row>
    <row r="1148" spans="1:14">
      <c r="A1148" s="3" t="s">
        <v>2284</v>
      </c>
      <c r="B1148" s="2" t="s">
        <v>2285</v>
      </c>
      <c r="C1148" s="4">
        <v>3321</v>
      </c>
      <c r="D1148" s="4">
        <v>3546</v>
      </c>
      <c r="E1148" s="4">
        <v>3594</v>
      </c>
      <c r="F1148" s="4">
        <v>43900</v>
      </c>
      <c r="G1148" s="4">
        <v>56300</v>
      </c>
      <c r="H1148" s="4">
        <v>71700</v>
      </c>
      <c r="I1148" s="4">
        <v>1245</v>
      </c>
      <c r="J1148" s="4">
        <v>1362</v>
      </c>
      <c r="K1148" s="4">
        <v>1395</v>
      </c>
      <c r="L1148" s="4">
        <v>582</v>
      </c>
      <c r="M1148" s="4">
        <v>951</v>
      </c>
      <c r="N1148" s="4">
        <v>1185</v>
      </c>
    </row>
    <row r="1149" spans="1:14">
      <c r="A1149" s="3" t="s">
        <v>2286</v>
      </c>
      <c r="B1149" s="2" t="s">
        <v>2287</v>
      </c>
      <c r="C1149" s="4">
        <v>1731</v>
      </c>
      <c r="D1149" s="4">
        <v>1599</v>
      </c>
      <c r="E1149" s="4">
        <v>1665</v>
      </c>
      <c r="F1149" s="4">
        <v>40800</v>
      </c>
      <c r="G1149" s="4">
        <v>49700</v>
      </c>
      <c r="H1149" s="4">
        <v>67100</v>
      </c>
      <c r="I1149" s="4">
        <v>651</v>
      </c>
      <c r="J1149" s="4">
        <v>660</v>
      </c>
      <c r="K1149" s="4">
        <v>693</v>
      </c>
      <c r="L1149" s="4">
        <v>288</v>
      </c>
      <c r="M1149" s="4">
        <v>453</v>
      </c>
      <c r="N1149" s="4">
        <v>573</v>
      </c>
    </row>
    <row r="1150" spans="1:14">
      <c r="A1150" s="3" t="s">
        <v>2288</v>
      </c>
      <c r="B1150" s="2" t="s">
        <v>2289</v>
      </c>
      <c r="C1150" s="4">
        <v>9</v>
      </c>
      <c r="D1150" s="4">
        <v>12</v>
      </c>
      <c r="E1150" s="4">
        <v>9</v>
      </c>
      <c r="F1150" s="4" t="s">
        <v>4025</v>
      </c>
      <c r="G1150" s="4" t="s">
        <v>4025</v>
      </c>
      <c r="H1150" s="4" t="s">
        <v>4025</v>
      </c>
      <c r="I1150" s="4">
        <v>3</v>
      </c>
      <c r="J1150" s="4">
        <v>3</v>
      </c>
      <c r="K1150" s="4">
        <v>6</v>
      </c>
      <c r="L1150" s="4" t="s">
        <v>4025</v>
      </c>
      <c r="M1150" s="4" t="s">
        <v>4025</v>
      </c>
      <c r="N1150" s="4" t="s">
        <v>4025</v>
      </c>
    </row>
    <row r="1151" spans="1:14">
      <c r="A1151" s="3" t="s">
        <v>2290</v>
      </c>
      <c r="B1151" s="2" t="s">
        <v>2291</v>
      </c>
      <c r="C1151" s="4">
        <v>618</v>
      </c>
      <c r="D1151" s="4">
        <v>816</v>
      </c>
      <c r="E1151" s="4">
        <v>978</v>
      </c>
      <c r="F1151" s="4">
        <v>66400</v>
      </c>
      <c r="G1151" s="4">
        <v>74600</v>
      </c>
      <c r="H1151" s="4">
        <v>98900</v>
      </c>
      <c r="I1151" s="4">
        <v>213</v>
      </c>
      <c r="J1151" s="4">
        <v>294</v>
      </c>
      <c r="K1151" s="4">
        <v>366</v>
      </c>
      <c r="L1151" s="4">
        <v>126</v>
      </c>
      <c r="M1151" s="4">
        <v>225</v>
      </c>
      <c r="N1151" s="4">
        <v>300</v>
      </c>
    </row>
    <row r="1152" spans="1:14">
      <c r="A1152" s="3" t="s">
        <v>2292</v>
      </c>
      <c r="B1152" s="2" t="s">
        <v>2293</v>
      </c>
      <c r="C1152" s="4">
        <v>978</v>
      </c>
      <c r="D1152" s="4">
        <v>1068</v>
      </c>
      <c r="E1152" s="4">
        <v>1152</v>
      </c>
      <c r="F1152" s="4">
        <v>50500</v>
      </c>
      <c r="G1152" s="4">
        <v>63100</v>
      </c>
      <c r="H1152" s="4">
        <v>79200</v>
      </c>
      <c r="I1152" s="4">
        <v>333</v>
      </c>
      <c r="J1152" s="4">
        <v>360</v>
      </c>
      <c r="K1152" s="4">
        <v>402</v>
      </c>
      <c r="L1152" s="4">
        <v>147</v>
      </c>
      <c r="M1152" s="4">
        <v>258</v>
      </c>
      <c r="N1152" s="4">
        <v>327</v>
      </c>
    </row>
    <row r="1153" spans="1:14">
      <c r="A1153" s="3" t="s">
        <v>2294</v>
      </c>
      <c r="B1153" s="2" t="s">
        <v>2295</v>
      </c>
      <c r="C1153" s="4">
        <v>636</v>
      </c>
      <c r="D1153" s="4">
        <v>618</v>
      </c>
      <c r="E1153" s="4">
        <v>567</v>
      </c>
      <c r="F1153" s="4">
        <v>45900</v>
      </c>
      <c r="G1153" s="4">
        <v>61300</v>
      </c>
      <c r="H1153" s="4">
        <v>65000</v>
      </c>
      <c r="I1153" s="4">
        <v>213</v>
      </c>
      <c r="J1153" s="4">
        <v>225</v>
      </c>
      <c r="K1153" s="4">
        <v>219</v>
      </c>
      <c r="L1153" s="4">
        <v>90</v>
      </c>
      <c r="M1153" s="4">
        <v>144</v>
      </c>
      <c r="N1153" s="4">
        <v>171</v>
      </c>
    </row>
    <row r="1154" spans="1:14">
      <c r="A1154" s="3" t="s">
        <v>2296</v>
      </c>
      <c r="B1154" s="2" t="s">
        <v>2297</v>
      </c>
      <c r="C1154" s="4">
        <v>2541</v>
      </c>
      <c r="D1154" s="4">
        <v>2721</v>
      </c>
      <c r="E1154" s="4">
        <v>2763</v>
      </c>
      <c r="F1154" s="4">
        <v>47600</v>
      </c>
      <c r="G1154" s="4">
        <v>59800</v>
      </c>
      <c r="H1154" s="4">
        <v>74300</v>
      </c>
      <c r="I1154" s="4">
        <v>897</v>
      </c>
      <c r="J1154" s="4">
        <v>981</v>
      </c>
      <c r="K1154" s="4">
        <v>1017</v>
      </c>
      <c r="L1154" s="4">
        <v>378</v>
      </c>
      <c r="M1154" s="4">
        <v>645</v>
      </c>
      <c r="N1154" s="4">
        <v>810</v>
      </c>
    </row>
    <row r="1155" spans="1:14">
      <c r="A1155" s="3" t="s">
        <v>2298</v>
      </c>
      <c r="B1155" s="2" t="s">
        <v>2299</v>
      </c>
      <c r="C1155" s="4">
        <v>2397</v>
      </c>
      <c r="D1155" s="4">
        <v>2553</v>
      </c>
      <c r="E1155" s="4">
        <v>2835</v>
      </c>
      <c r="F1155" s="4">
        <v>43000</v>
      </c>
      <c r="G1155" s="4">
        <v>53500</v>
      </c>
      <c r="H1155" s="4">
        <v>68400</v>
      </c>
      <c r="I1155" s="4">
        <v>798</v>
      </c>
      <c r="J1155" s="4">
        <v>870</v>
      </c>
      <c r="K1155" s="4">
        <v>1014</v>
      </c>
      <c r="L1155" s="4">
        <v>294</v>
      </c>
      <c r="M1155" s="4">
        <v>504</v>
      </c>
      <c r="N1155" s="4">
        <v>729</v>
      </c>
    </row>
    <row r="1156" spans="1:14">
      <c r="A1156" s="3" t="s">
        <v>2300</v>
      </c>
      <c r="B1156" s="2" t="s">
        <v>2301</v>
      </c>
      <c r="C1156" s="4">
        <v>2214</v>
      </c>
      <c r="D1156" s="4">
        <v>2328</v>
      </c>
      <c r="E1156" s="4">
        <v>2460</v>
      </c>
      <c r="F1156" s="4">
        <v>42200</v>
      </c>
      <c r="G1156" s="4">
        <v>52000</v>
      </c>
      <c r="H1156" s="4">
        <v>64200</v>
      </c>
      <c r="I1156" s="4">
        <v>837</v>
      </c>
      <c r="J1156" s="4">
        <v>903</v>
      </c>
      <c r="K1156" s="4">
        <v>984</v>
      </c>
      <c r="L1156" s="4">
        <v>312</v>
      </c>
      <c r="M1156" s="4">
        <v>534</v>
      </c>
      <c r="N1156" s="4">
        <v>723</v>
      </c>
    </row>
    <row r="1157" spans="1:14">
      <c r="A1157" s="3" t="s">
        <v>2302</v>
      </c>
      <c r="B1157" s="2" t="s">
        <v>2303</v>
      </c>
      <c r="C1157" s="4">
        <v>2868</v>
      </c>
      <c r="D1157" s="4">
        <v>2853</v>
      </c>
      <c r="E1157" s="4">
        <v>2874</v>
      </c>
      <c r="F1157" s="4">
        <v>51000</v>
      </c>
      <c r="G1157" s="4">
        <v>58800</v>
      </c>
      <c r="H1157" s="4">
        <v>72300</v>
      </c>
      <c r="I1157" s="4">
        <v>1014</v>
      </c>
      <c r="J1157" s="4">
        <v>1041</v>
      </c>
      <c r="K1157" s="4">
        <v>1047</v>
      </c>
      <c r="L1157" s="4">
        <v>474</v>
      </c>
      <c r="M1157" s="4">
        <v>747</v>
      </c>
      <c r="N1157" s="4">
        <v>849</v>
      </c>
    </row>
    <row r="1158" spans="1:14">
      <c r="A1158" s="3" t="s">
        <v>2304</v>
      </c>
      <c r="B1158" s="2" t="s">
        <v>2305</v>
      </c>
      <c r="C1158" s="4">
        <v>2178</v>
      </c>
      <c r="D1158" s="4">
        <v>2142</v>
      </c>
      <c r="E1158" s="4">
        <v>2163</v>
      </c>
      <c r="F1158" s="4">
        <v>30800</v>
      </c>
      <c r="G1158" s="4">
        <v>37700</v>
      </c>
      <c r="H1158" s="4">
        <v>49700</v>
      </c>
      <c r="I1158" s="4">
        <v>882</v>
      </c>
      <c r="J1158" s="4">
        <v>912</v>
      </c>
      <c r="K1158" s="4">
        <v>909</v>
      </c>
      <c r="L1158" s="4">
        <v>249</v>
      </c>
      <c r="M1158" s="4">
        <v>438</v>
      </c>
      <c r="N1158" s="4">
        <v>582</v>
      </c>
    </row>
    <row r="1159" spans="1:14">
      <c r="A1159" s="3" t="s">
        <v>2306</v>
      </c>
      <c r="B1159" s="2" t="s">
        <v>2307</v>
      </c>
      <c r="C1159" s="4">
        <v>294</v>
      </c>
      <c r="D1159" s="4">
        <v>324</v>
      </c>
      <c r="E1159" s="4">
        <v>309</v>
      </c>
      <c r="F1159" s="4">
        <v>28100</v>
      </c>
      <c r="G1159" s="4">
        <v>34400</v>
      </c>
      <c r="H1159" s="4">
        <v>34200</v>
      </c>
      <c r="I1159" s="4">
        <v>123</v>
      </c>
      <c r="J1159" s="4">
        <v>129</v>
      </c>
      <c r="K1159" s="4">
        <v>138</v>
      </c>
      <c r="L1159" s="4">
        <v>33</v>
      </c>
      <c r="M1159" s="4">
        <v>57</v>
      </c>
      <c r="N1159" s="4">
        <v>84</v>
      </c>
    </row>
    <row r="1160" spans="1:14">
      <c r="A1160" s="3" t="s">
        <v>2308</v>
      </c>
      <c r="B1160" s="2" t="s">
        <v>2309</v>
      </c>
      <c r="C1160" s="4">
        <v>141</v>
      </c>
      <c r="D1160" s="4">
        <v>141</v>
      </c>
      <c r="E1160" s="4">
        <v>114</v>
      </c>
      <c r="F1160" s="4">
        <v>45000</v>
      </c>
      <c r="G1160" s="4">
        <v>60000</v>
      </c>
      <c r="H1160" s="4">
        <v>57500</v>
      </c>
      <c r="I1160" s="4">
        <v>48</v>
      </c>
      <c r="J1160" s="4">
        <v>48</v>
      </c>
      <c r="K1160" s="4">
        <v>36</v>
      </c>
      <c r="L1160" s="4">
        <v>15</v>
      </c>
      <c r="M1160" s="4">
        <v>27</v>
      </c>
      <c r="N1160" s="4">
        <v>27</v>
      </c>
    </row>
    <row r="1161" spans="1:14">
      <c r="A1161" s="3" t="s">
        <v>2310</v>
      </c>
      <c r="B1161" s="2" t="s">
        <v>2311</v>
      </c>
      <c r="C1161" s="4">
        <v>2061</v>
      </c>
      <c r="D1161" s="4">
        <v>2157</v>
      </c>
      <c r="E1161" s="4">
        <v>2151</v>
      </c>
      <c r="F1161" s="4">
        <v>31700</v>
      </c>
      <c r="G1161" s="4">
        <v>42700</v>
      </c>
      <c r="H1161" s="4">
        <v>54200</v>
      </c>
      <c r="I1161" s="4">
        <v>888</v>
      </c>
      <c r="J1161" s="4">
        <v>936</v>
      </c>
      <c r="K1161" s="4">
        <v>924</v>
      </c>
      <c r="L1161" s="4">
        <v>267</v>
      </c>
      <c r="M1161" s="4">
        <v>486</v>
      </c>
      <c r="N1161" s="4">
        <v>645</v>
      </c>
    </row>
    <row r="1162" spans="1:14">
      <c r="A1162" s="3" t="s">
        <v>2312</v>
      </c>
      <c r="B1162" s="2" t="s">
        <v>2313</v>
      </c>
      <c r="C1162" s="4">
        <v>3126</v>
      </c>
      <c r="D1162" s="4">
        <v>3198</v>
      </c>
      <c r="E1162" s="4">
        <v>3243</v>
      </c>
      <c r="F1162" s="4">
        <v>36800</v>
      </c>
      <c r="G1162" s="4">
        <v>46700</v>
      </c>
      <c r="H1162" s="4">
        <v>56300</v>
      </c>
      <c r="I1162" s="4">
        <v>1158</v>
      </c>
      <c r="J1162" s="4">
        <v>1188</v>
      </c>
      <c r="K1162" s="4">
        <v>1218</v>
      </c>
      <c r="L1162" s="4">
        <v>402</v>
      </c>
      <c r="M1162" s="4">
        <v>675</v>
      </c>
      <c r="N1162" s="4">
        <v>840</v>
      </c>
    </row>
    <row r="1163" spans="1:14">
      <c r="A1163" s="3" t="s">
        <v>2314</v>
      </c>
      <c r="B1163" s="2" t="s">
        <v>2315</v>
      </c>
      <c r="C1163" s="4">
        <v>2295</v>
      </c>
      <c r="D1163" s="4">
        <v>2220</v>
      </c>
      <c r="E1163" s="4">
        <v>2226</v>
      </c>
      <c r="F1163" s="4">
        <v>47300</v>
      </c>
      <c r="G1163" s="4">
        <v>53000</v>
      </c>
      <c r="H1163" s="4">
        <v>62800</v>
      </c>
      <c r="I1163" s="4">
        <v>792</v>
      </c>
      <c r="J1163" s="4">
        <v>816</v>
      </c>
      <c r="K1163" s="4">
        <v>855</v>
      </c>
      <c r="L1163" s="4">
        <v>330</v>
      </c>
      <c r="M1163" s="4">
        <v>525</v>
      </c>
      <c r="N1163" s="4">
        <v>654</v>
      </c>
    </row>
    <row r="1164" spans="1:14">
      <c r="A1164" s="3" t="s">
        <v>2316</v>
      </c>
      <c r="B1164" s="2" t="s">
        <v>2317</v>
      </c>
      <c r="C1164" s="4">
        <v>1986</v>
      </c>
      <c r="D1164" s="4">
        <v>2097</v>
      </c>
      <c r="E1164" s="4">
        <v>2097</v>
      </c>
      <c r="F1164" s="4">
        <v>39600</v>
      </c>
      <c r="G1164" s="4">
        <v>47400</v>
      </c>
      <c r="H1164" s="4">
        <v>61400</v>
      </c>
      <c r="I1164" s="4">
        <v>690</v>
      </c>
      <c r="J1164" s="4">
        <v>741</v>
      </c>
      <c r="K1164" s="4">
        <v>750</v>
      </c>
      <c r="L1164" s="4">
        <v>273</v>
      </c>
      <c r="M1164" s="4">
        <v>435</v>
      </c>
      <c r="N1164" s="4">
        <v>558</v>
      </c>
    </row>
    <row r="1165" spans="1:14">
      <c r="A1165" s="3" t="s">
        <v>2318</v>
      </c>
      <c r="B1165" s="2" t="s">
        <v>2319</v>
      </c>
      <c r="C1165" s="4">
        <v>2646</v>
      </c>
      <c r="D1165" s="4">
        <v>2766</v>
      </c>
      <c r="E1165" s="4">
        <v>2940</v>
      </c>
      <c r="F1165" s="4">
        <v>31500</v>
      </c>
      <c r="G1165" s="4">
        <v>37800</v>
      </c>
      <c r="H1165" s="4">
        <v>47900</v>
      </c>
      <c r="I1165" s="4">
        <v>1098</v>
      </c>
      <c r="J1165" s="4">
        <v>1158</v>
      </c>
      <c r="K1165" s="4">
        <v>1221</v>
      </c>
      <c r="L1165" s="4">
        <v>318</v>
      </c>
      <c r="M1165" s="4">
        <v>579</v>
      </c>
      <c r="N1165" s="4">
        <v>801</v>
      </c>
    </row>
    <row r="1166" spans="1:14">
      <c r="A1166" s="3" t="s">
        <v>2320</v>
      </c>
      <c r="B1166" s="2" t="s">
        <v>2321</v>
      </c>
      <c r="C1166" s="4">
        <v>3555</v>
      </c>
      <c r="D1166" s="4">
        <v>3618</v>
      </c>
      <c r="E1166" s="4">
        <v>3588</v>
      </c>
      <c r="F1166" s="4">
        <v>50700</v>
      </c>
      <c r="G1166" s="4">
        <v>64000</v>
      </c>
      <c r="H1166" s="4">
        <v>81100</v>
      </c>
      <c r="I1166" s="4">
        <v>1314</v>
      </c>
      <c r="J1166" s="4">
        <v>1365</v>
      </c>
      <c r="K1166" s="4">
        <v>1407</v>
      </c>
      <c r="L1166" s="4">
        <v>609</v>
      </c>
      <c r="M1166" s="4">
        <v>930</v>
      </c>
      <c r="N1166" s="4">
        <v>1119</v>
      </c>
    </row>
    <row r="1167" spans="1:14">
      <c r="A1167" s="3" t="s">
        <v>2322</v>
      </c>
      <c r="B1167" s="2" t="s">
        <v>2323</v>
      </c>
      <c r="C1167" s="4">
        <v>324</v>
      </c>
      <c r="D1167" s="4">
        <v>348</v>
      </c>
      <c r="E1167" s="4">
        <v>408</v>
      </c>
      <c r="F1167" s="4">
        <v>48800</v>
      </c>
      <c r="G1167" s="4">
        <v>60000</v>
      </c>
      <c r="H1167" s="4">
        <v>80700</v>
      </c>
      <c r="I1167" s="4">
        <v>105</v>
      </c>
      <c r="J1167" s="4">
        <v>132</v>
      </c>
      <c r="K1167" s="4">
        <v>141</v>
      </c>
      <c r="L1167" s="4">
        <v>51</v>
      </c>
      <c r="M1167" s="4">
        <v>90</v>
      </c>
      <c r="N1167" s="4">
        <v>111</v>
      </c>
    </row>
    <row r="1168" spans="1:14">
      <c r="A1168" s="3" t="s">
        <v>2324</v>
      </c>
      <c r="B1168" s="2" t="s">
        <v>2325</v>
      </c>
      <c r="C1168" s="4">
        <v>1242</v>
      </c>
      <c r="D1168" s="4">
        <v>1461</v>
      </c>
      <c r="E1168" s="4">
        <v>1698</v>
      </c>
      <c r="F1168" s="4">
        <v>64500</v>
      </c>
      <c r="G1168" s="4">
        <v>86200</v>
      </c>
      <c r="H1168" s="4">
        <v>109500</v>
      </c>
      <c r="I1168" s="4">
        <v>378</v>
      </c>
      <c r="J1168" s="4">
        <v>453</v>
      </c>
      <c r="K1168" s="4">
        <v>552</v>
      </c>
      <c r="L1168" s="4">
        <v>213</v>
      </c>
      <c r="M1168" s="4">
        <v>363</v>
      </c>
      <c r="N1168" s="4">
        <v>504</v>
      </c>
    </row>
    <row r="1169" spans="1:14">
      <c r="A1169" s="3" t="s">
        <v>2326</v>
      </c>
      <c r="B1169" s="2" t="s">
        <v>2327</v>
      </c>
      <c r="C1169" s="4">
        <v>3120</v>
      </c>
      <c r="D1169" s="4">
        <v>3183</v>
      </c>
      <c r="E1169" s="4">
        <v>3345</v>
      </c>
      <c r="F1169" s="4">
        <v>46000</v>
      </c>
      <c r="G1169" s="4">
        <v>57100</v>
      </c>
      <c r="H1169" s="4">
        <v>67200</v>
      </c>
      <c r="I1169" s="4">
        <v>1086</v>
      </c>
      <c r="J1169" s="4">
        <v>1131</v>
      </c>
      <c r="K1169" s="4">
        <v>1200</v>
      </c>
      <c r="L1169" s="4">
        <v>453</v>
      </c>
      <c r="M1169" s="4">
        <v>732</v>
      </c>
      <c r="N1169" s="4">
        <v>948</v>
      </c>
    </row>
    <row r="1170" spans="1:14">
      <c r="A1170" s="3" t="s">
        <v>2328</v>
      </c>
      <c r="B1170" s="2" t="s">
        <v>2329</v>
      </c>
      <c r="C1170" s="4">
        <v>2034</v>
      </c>
      <c r="D1170" s="4">
        <v>1986</v>
      </c>
      <c r="E1170" s="4">
        <v>2067</v>
      </c>
      <c r="F1170" s="4">
        <v>44100</v>
      </c>
      <c r="G1170" s="4">
        <v>54000</v>
      </c>
      <c r="H1170" s="4">
        <v>66400</v>
      </c>
      <c r="I1170" s="4">
        <v>690</v>
      </c>
      <c r="J1170" s="4">
        <v>696</v>
      </c>
      <c r="K1170" s="4">
        <v>729</v>
      </c>
      <c r="L1170" s="4">
        <v>255</v>
      </c>
      <c r="M1170" s="4">
        <v>417</v>
      </c>
      <c r="N1170" s="4">
        <v>537</v>
      </c>
    </row>
    <row r="1171" spans="1:14">
      <c r="A1171" s="3" t="s">
        <v>2330</v>
      </c>
      <c r="B1171" s="2" t="s">
        <v>2331</v>
      </c>
      <c r="C1171" s="4">
        <v>2340</v>
      </c>
      <c r="D1171" s="4">
        <v>2382</v>
      </c>
      <c r="E1171" s="4">
        <v>2415</v>
      </c>
      <c r="F1171" s="4">
        <v>33700</v>
      </c>
      <c r="G1171" s="4">
        <v>41300</v>
      </c>
      <c r="H1171" s="4">
        <v>48300</v>
      </c>
      <c r="I1171" s="4">
        <v>795</v>
      </c>
      <c r="J1171" s="4">
        <v>807</v>
      </c>
      <c r="K1171" s="4">
        <v>801</v>
      </c>
      <c r="L1171" s="4">
        <v>210</v>
      </c>
      <c r="M1171" s="4">
        <v>363</v>
      </c>
      <c r="N1171" s="4">
        <v>477</v>
      </c>
    </row>
    <row r="1172" spans="1:14">
      <c r="A1172" s="3" t="s">
        <v>2332</v>
      </c>
      <c r="B1172" s="2" t="s">
        <v>2333</v>
      </c>
      <c r="C1172" s="4">
        <v>1701</v>
      </c>
      <c r="D1172" s="4">
        <v>1677</v>
      </c>
      <c r="E1172" s="4">
        <v>1707</v>
      </c>
      <c r="F1172" s="4">
        <v>57200</v>
      </c>
      <c r="G1172" s="4">
        <v>65700</v>
      </c>
      <c r="H1172" s="4">
        <v>74300</v>
      </c>
      <c r="I1172" s="4">
        <v>597</v>
      </c>
      <c r="J1172" s="4">
        <v>606</v>
      </c>
      <c r="K1172" s="4">
        <v>639</v>
      </c>
      <c r="L1172" s="4">
        <v>285</v>
      </c>
      <c r="M1172" s="4">
        <v>450</v>
      </c>
      <c r="N1172" s="4">
        <v>528</v>
      </c>
    </row>
    <row r="1173" spans="1:14">
      <c r="A1173" s="3" t="s">
        <v>2334</v>
      </c>
      <c r="B1173" s="2" t="s">
        <v>2335</v>
      </c>
      <c r="C1173" s="4">
        <v>2856</v>
      </c>
      <c r="D1173" s="4">
        <v>3021</v>
      </c>
      <c r="E1173" s="4">
        <v>2610</v>
      </c>
      <c r="F1173" s="4">
        <v>30200</v>
      </c>
      <c r="G1173" s="4">
        <v>33700</v>
      </c>
      <c r="H1173" s="4">
        <v>41700</v>
      </c>
      <c r="I1173" s="4">
        <v>894</v>
      </c>
      <c r="J1173" s="4">
        <v>942</v>
      </c>
      <c r="K1173" s="4">
        <v>858</v>
      </c>
      <c r="L1173" s="4">
        <v>153</v>
      </c>
      <c r="M1173" s="4">
        <v>300</v>
      </c>
      <c r="N1173" s="4">
        <v>453</v>
      </c>
    </row>
    <row r="1174" spans="1:14">
      <c r="A1174" s="3" t="s">
        <v>2336</v>
      </c>
      <c r="B1174" s="2" t="s">
        <v>2337</v>
      </c>
      <c r="C1174" s="4">
        <v>2751</v>
      </c>
      <c r="D1174" s="4">
        <v>3036</v>
      </c>
      <c r="E1174" s="4">
        <v>2928</v>
      </c>
      <c r="F1174" s="4">
        <v>32900</v>
      </c>
      <c r="G1174" s="4">
        <v>40200</v>
      </c>
      <c r="H1174" s="4">
        <v>49000</v>
      </c>
      <c r="I1174" s="4">
        <v>993</v>
      </c>
      <c r="J1174" s="4">
        <v>1038</v>
      </c>
      <c r="K1174" s="4">
        <v>1014</v>
      </c>
      <c r="L1174" s="4">
        <v>216</v>
      </c>
      <c r="M1174" s="4">
        <v>441</v>
      </c>
      <c r="N1174" s="4">
        <v>570</v>
      </c>
    </row>
    <row r="1175" spans="1:14">
      <c r="A1175" s="3" t="s">
        <v>2338</v>
      </c>
      <c r="B1175" s="2" t="s">
        <v>2339</v>
      </c>
      <c r="C1175" s="4">
        <v>2235</v>
      </c>
      <c r="D1175" s="4">
        <v>2295</v>
      </c>
      <c r="E1175" s="4">
        <v>2337</v>
      </c>
      <c r="F1175" s="4">
        <v>31100</v>
      </c>
      <c r="G1175" s="4">
        <v>41500</v>
      </c>
      <c r="H1175" s="4">
        <v>53300</v>
      </c>
      <c r="I1175" s="4">
        <v>858</v>
      </c>
      <c r="J1175" s="4">
        <v>885</v>
      </c>
      <c r="K1175" s="4">
        <v>900</v>
      </c>
      <c r="L1175" s="4">
        <v>234</v>
      </c>
      <c r="M1175" s="4">
        <v>426</v>
      </c>
      <c r="N1175" s="4">
        <v>561</v>
      </c>
    </row>
    <row r="1176" spans="1:14">
      <c r="A1176" s="3" t="s">
        <v>2340</v>
      </c>
      <c r="B1176" s="2" t="s">
        <v>2341</v>
      </c>
      <c r="C1176" s="4">
        <v>4443</v>
      </c>
      <c r="D1176" s="4">
        <v>4746</v>
      </c>
      <c r="E1176" s="4">
        <v>4659</v>
      </c>
      <c r="F1176" s="4">
        <v>28300</v>
      </c>
      <c r="G1176" s="4">
        <v>38000</v>
      </c>
      <c r="H1176" s="4">
        <v>45000</v>
      </c>
      <c r="I1176" s="4">
        <v>1548</v>
      </c>
      <c r="J1176" s="4">
        <v>1581</v>
      </c>
      <c r="K1176" s="4">
        <v>1602</v>
      </c>
      <c r="L1176" s="4">
        <v>312</v>
      </c>
      <c r="M1176" s="4">
        <v>633</v>
      </c>
      <c r="N1176" s="4">
        <v>870</v>
      </c>
    </row>
    <row r="1177" spans="1:14">
      <c r="A1177" s="3" t="s">
        <v>2342</v>
      </c>
      <c r="B1177" s="2" t="s">
        <v>2343</v>
      </c>
      <c r="C1177" s="4">
        <v>3561</v>
      </c>
      <c r="D1177" s="4">
        <v>3546</v>
      </c>
      <c r="E1177" s="4">
        <v>3528</v>
      </c>
      <c r="F1177" s="4">
        <v>33900</v>
      </c>
      <c r="G1177" s="4">
        <v>41200</v>
      </c>
      <c r="H1177" s="4">
        <v>51900</v>
      </c>
      <c r="I1177" s="4">
        <v>1239</v>
      </c>
      <c r="J1177" s="4">
        <v>1242</v>
      </c>
      <c r="K1177" s="4">
        <v>1233</v>
      </c>
      <c r="L1177" s="4">
        <v>357</v>
      </c>
      <c r="M1177" s="4">
        <v>594</v>
      </c>
      <c r="N1177" s="4">
        <v>759</v>
      </c>
    </row>
    <row r="1178" spans="1:14">
      <c r="A1178" s="3" t="s">
        <v>2344</v>
      </c>
      <c r="B1178" s="2" t="s">
        <v>2345</v>
      </c>
      <c r="C1178" s="4">
        <v>2298</v>
      </c>
      <c r="D1178" s="4">
        <v>2367</v>
      </c>
      <c r="E1178" s="4">
        <v>2466</v>
      </c>
      <c r="F1178" s="4">
        <v>41300</v>
      </c>
      <c r="G1178" s="4">
        <v>43500</v>
      </c>
      <c r="H1178" s="4">
        <v>57300</v>
      </c>
      <c r="I1178" s="4">
        <v>918</v>
      </c>
      <c r="J1178" s="4">
        <v>993</v>
      </c>
      <c r="K1178" s="4">
        <v>1008</v>
      </c>
      <c r="L1178" s="4">
        <v>324</v>
      </c>
      <c r="M1178" s="4">
        <v>540</v>
      </c>
      <c r="N1178" s="4">
        <v>699</v>
      </c>
    </row>
    <row r="1179" spans="1:14">
      <c r="A1179" s="3" t="s">
        <v>2346</v>
      </c>
      <c r="B1179" s="2" t="s">
        <v>2347</v>
      </c>
      <c r="C1179" s="4">
        <v>2421</v>
      </c>
      <c r="D1179" s="4">
        <v>2448</v>
      </c>
      <c r="E1179" s="4">
        <v>2487</v>
      </c>
      <c r="F1179" s="4">
        <v>50300</v>
      </c>
      <c r="G1179" s="4">
        <v>61400</v>
      </c>
      <c r="H1179" s="4">
        <v>83300</v>
      </c>
      <c r="I1179" s="4">
        <v>885</v>
      </c>
      <c r="J1179" s="4">
        <v>906</v>
      </c>
      <c r="K1179" s="4">
        <v>909</v>
      </c>
      <c r="L1179" s="4">
        <v>399</v>
      </c>
      <c r="M1179" s="4">
        <v>570</v>
      </c>
      <c r="N1179" s="4">
        <v>723</v>
      </c>
    </row>
    <row r="1180" spans="1:14">
      <c r="A1180" s="3" t="s">
        <v>2348</v>
      </c>
      <c r="B1180" s="2" t="s">
        <v>2349</v>
      </c>
      <c r="C1180" s="4">
        <v>2940</v>
      </c>
      <c r="D1180" s="4">
        <v>3087</v>
      </c>
      <c r="E1180" s="4">
        <v>3018</v>
      </c>
      <c r="F1180" s="4">
        <v>41400</v>
      </c>
      <c r="G1180" s="4">
        <v>52400</v>
      </c>
      <c r="H1180" s="4">
        <v>65800</v>
      </c>
      <c r="I1180" s="4">
        <v>1161</v>
      </c>
      <c r="J1180" s="4">
        <v>1179</v>
      </c>
      <c r="K1180" s="4">
        <v>1182</v>
      </c>
      <c r="L1180" s="4">
        <v>435</v>
      </c>
      <c r="M1180" s="4">
        <v>696</v>
      </c>
      <c r="N1180" s="4">
        <v>867</v>
      </c>
    </row>
    <row r="1181" spans="1:14">
      <c r="A1181" s="3" t="s">
        <v>2350</v>
      </c>
      <c r="B1181" s="2" t="s">
        <v>2351</v>
      </c>
      <c r="C1181" s="4">
        <v>2931</v>
      </c>
      <c r="D1181" s="4">
        <v>2973</v>
      </c>
      <c r="E1181" s="4">
        <v>2871</v>
      </c>
      <c r="F1181" s="4">
        <v>43600</v>
      </c>
      <c r="G1181" s="4">
        <v>52000</v>
      </c>
      <c r="H1181" s="4">
        <v>65800</v>
      </c>
      <c r="I1181" s="4">
        <v>1116</v>
      </c>
      <c r="J1181" s="4">
        <v>1128</v>
      </c>
      <c r="K1181" s="4">
        <v>1095</v>
      </c>
      <c r="L1181" s="4">
        <v>402</v>
      </c>
      <c r="M1181" s="4">
        <v>648</v>
      </c>
      <c r="N1181" s="4">
        <v>783</v>
      </c>
    </row>
    <row r="1182" spans="1:14">
      <c r="A1182" s="3" t="s">
        <v>2352</v>
      </c>
      <c r="B1182" s="2" t="s">
        <v>2353</v>
      </c>
      <c r="C1182" s="4">
        <v>924</v>
      </c>
      <c r="D1182" s="4">
        <v>918</v>
      </c>
      <c r="E1182" s="4">
        <v>882</v>
      </c>
      <c r="F1182" s="4">
        <v>60000</v>
      </c>
      <c r="G1182" s="4">
        <v>74300</v>
      </c>
      <c r="H1182" s="4">
        <v>82200</v>
      </c>
      <c r="I1182" s="4">
        <v>333</v>
      </c>
      <c r="J1182" s="4">
        <v>333</v>
      </c>
      <c r="K1182" s="4">
        <v>336</v>
      </c>
      <c r="L1182" s="4">
        <v>165</v>
      </c>
      <c r="M1182" s="4">
        <v>243</v>
      </c>
      <c r="N1182" s="4">
        <v>276</v>
      </c>
    </row>
    <row r="1183" spans="1:14">
      <c r="A1183" s="3" t="s">
        <v>2354</v>
      </c>
      <c r="B1183" s="2" t="s">
        <v>2355</v>
      </c>
      <c r="C1183" s="4">
        <v>4134</v>
      </c>
      <c r="D1183" s="4">
        <v>4224</v>
      </c>
      <c r="E1183" s="4">
        <v>4245</v>
      </c>
      <c r="F1183" s="4">
        <v>51300</v>
      </c>
      <c r="G1183" s="4">
        <v>60300</v>
      </c>
      <c r="H1183" s="4">
        <v>75900</v>
      </c>
      <c r="I1183" s="4">
        <v>1584</v>
      </c>
      <c r="J1183" s="4">
        <v>1626</v>
      </c>
      <c r="K1183" s="4">
        <v>1638</v>
      </c>
      <c r="L1183" s="4">
        <v>699</v>
      </c>
      <c r="M1183" s="4">
        <v>1053</v>
      </c>
      <c r="N1183" s="4">
        <v>1305</v>
      </c>
    </row>
    <row r="1184" spans="1:14">
      <c r="A1184" s="3" t="s">
        <v>2356</v>
      </c>
      <c r="B1184" s="2" t="s">
        <v>2357</v>
      </c>
      <c r="C1184" s="4">
        <v>1416</v>
      </c>
      <c r="D1184" s="4">
        <v>1434</v>
      </c>
      <c r="E1184" s="4">
        <v>1362</v>
      </c>
      <c r="F1184" s="4">
        <v>40900</v>
      </c>
      <c r="G1184" s="4">
        <v>48300</v>
      </c>
      <c r="H1184" s="4">
        <v>61700</v>
      </c>
      <c r="I1184" s="4">
        <v>510</v>
      </c>
      <c r="J1184" s="4">
        <v>534</v>
      </c>
      <c r="K1184" s="4">
        <v>507</v>
      </c>
      <c r="L1184" s="4">
        <v>153</v>
      </c>
      <c r="M1184" s="4">
        <v>270</v>
      </c>
      <c r="N1184" s="4">
        <v>348</v>
      </c>
    </row>
    <row r="1185" spans="1:14">
      <c r="A1185" s="3" t="s">
        <v>2358</v>
      </c>
      <c r="B1185" s="2" t="s">
        <v>2359</v>
      </c>
      <c r="C1185" s="4">
        <v>2178</v>
      </c>
      <c r="D1185" s="4">
        <v>2517</v>
      </c>
      <c r="E1185" s="4">
        <v>2601</v>
      </c>
      <c r="F1185" s="4">
        <v>35400</v>
      </c>
      <c r="G1185" s="4">
        <v>53900</v>
      </c>
      <c r="H1185" s="4">
        <v>60900</v>
      </c>
      <c r="I1185" s="4">
        <v>879</v>
      </c>
      <c r="J1185" s="4">
        <v>987</v>
      </c>
      <c r="K1185" s="4">
        <v>1017</v>
      </c>
      <c r="L1185" s="4">
        <v>282</v>
      </c>
      <c r="M1185" s="4">
        <v>552</v>
      </c>
      <c r="N1185" s="4">
        <v>711</v>
      </c>
    </row>
    <row r="1186" spans="1:14">
      <c r="A1186" s="3" t="s">
        <v>2360</v>
      </c>
      <c r="B1186" s="2" t="s">
        <v>2361</v>
      </c>
      <c r="C1186" s="4">
        <v>75</v>
      </c>
      <c r="D1186" s="4">
        <v>60</v>
      </c>
      <c r="E1186" s="4">
        <v>60</v>
      </c>
      <c r="F1186" s="4">
        <v>26700</v>
      </c>
      <c r="G1186" s="4">
        <v>45000</v>
      </c>
      <c r="H1186" s="4">
        <v>93300</v>
      </c>
      <c r="I1186" s="4">
        <v>21</v>
      </c>
      <c r="J1186" s="4">
        <v>18</v>
      </c>
      <c r="K1186" s="4">
        <v>24</v>
      </c>
      <c r="L1186" s="4">
        <v>3</v>
      </c>
      <c r="M1186" s="4">
        <v>6</v>
      </c>
      <c r="N1186" s="4">
        <v>12</v>
      </c>
    </row>
    <row r="1187" spans="1:14">
      <c r="A1187" s="3" t="s">
        <v>2362</v>
      </c>
      <c r="B1187" s="2" t="s">
        <v>2363</v>
      </c>
      <c r="C1187" s="4">
        <v>1668</v>
      </c>
      <c r="D1187" s="4">
        <v>1608</v>
      </c>
      <c r="E1187" s="4">
        <v>1533</v>
      </c>
      <c r="F1187" s="4">
        <v>29900</v>
      </c>
      <c r="G1187" s="4">
        <v>38100</v>
      </c>
      <c r="H1187" s="4">
        <v>43800</v>
      </c>
      <c r="I1187" s="4">
        <v>606</v>
      </c>
      <c r="J1187" s="4">
        <v>597</v>
      </c>
      <c r="K1187" s="4">
        <v>612</v>
      </c>
      <c r="L1187" s="4">
        <v>150</v>
      </c>
      <c r="M1187" s="4">
        <v>234</v>
      </c>
      <c r="N1187" s="4">
        <v>333</v>
      </c>
    </row>
    <row r="1188" spans="1:14">
      <c r="A1188" s="3" t="s">
        <v>2364</v>
      </c>
      <c r="B1188" s="2" t="s">
        <v>2365</v>
      </c>
      <c r="C1188" s="4">
        <v>1311</v>
      </c>
      <c r="D1188" s="4">
        <v>1314</v>
      </c>
      <c r="E1188" s="4">
        <v>1299</v>
      </c>
      <c r="F1188" s="4">
        <v>80900</v>
      </c>
      <c r="G1188" s="4">
        <v>95800</v>
      </c>
      <c r="H1188" s="4">
        <v>112100</v>
      </c>
      <c r="I1188" s="4">
        <v>450</v>
      </c>
      <c r="J1188" s="4">
        <v>453</v>
      </c>
      <c r="K1188" s="4">
        <v>462</v>
      </c>
      <c r="L1188" s="4">
        <v>267</v>
      </c>
      <c r="M1188" s="4">
        <v>354</v>
      </c>
      <c r="N1188" s="4">
        <v>405</v>
      </c>
    </row>
    <row r="1189" spans="1:14">
      <c r="A1189" s="3" t="s">
        <v>2366</v>
      </c>
      <c r="B1189" s="2" t="s">
        <v>2367</v>
      </c>
      <c r="C1189" s="4">
        <v>417</v>
      </c>
      <c r="D1189" s="4">
        <v>420</v>
      </c>
      <c r="E1189" s="4">
        <v>390</v>
      </c>
      <c r="F1189" s="4">
        <v>38600</v>
      </c>
      <c r="G1189" s="4">
        <v>43800</v>
      </c>
      <c r="H1189" s="4">
        <v>55000</v>
      </c>
      <c r="I1189" s="4">
        <v>174</v>
      </c>
      <c r="J1189" s="4">
        <v>183</v>
      </c>
      <c r="K1189" s="4">
        <v>183</v>
      </c>
      <c r="L1189" s="4">
        <v>75</v>
      </c>
      <c r="M1189" s="4">
        <v>99</v>
      </c>
      <c r="N1189" s="4">
        <v>129</v>
      </c>
    </row>
    <row r="1190" spans="1:14">
      <c r="A1190" s="3" t="s">
        <v>2368</v>
      </c>
      <c r="B1190" s="2" t="s">
        <v>2369</v>
      </c>
      <c r="C1190" s="4">
        <v>3609</v>
      </c>
      <c r="D1190" s="4">
        <v>3738</v>
      </c>
      <c r="E1190" s="4">
        <v>3954</v>
      </c>
      <c r="F1190" s="4">
        <v>64100</v>
      </c>
      <c r="G1190" s="4">
        <v>75100</v>
      </c>
      <c r="H1190" s="4">
        <v>92700</v>
      </c>
      <c r="I1190" s="4">
        <v>1287</v>
      </c>
      <c r="J1190" s="4">
        <v>1347</v>
      </c>
      <c r="K1190" s="4">
        <v>1413</v>
      </c>
      <c r="L1190" s="4">
        <v>693</v>
      </c>
      <c r="M1190" s="4">
        <v>936</v>
      </c>
      <c r="N1190" s="4">
        <v>1149</v>
      </c>
    </row>
    <row r="1191" spans="1:14">
      <c r="A1191" s="3" t="s">
        <v>2370</v>
      </c>
      <c r="B1191" s="2" t="s">
        <v>2371</v>
      </c>
      <c r="C1191" s="4">
        <v>534</v>
      </c>
      <c r="D1191" s="4">
        <v>618</v>
      </c>
      <c r="E1191" s="4">
        <v>645</v>
      </c>
      <c r="F1191" s="4">
        <v>42100</v>
      </c>
      <c r="G1191" s="4">
        <v>46900</v>
      </c>
      <c r="H1191" s="4">
        <v>63300</v>
      </c>
      <c r="I1191" s="4">
        <v>216</v>
      </c>
      <c r="J1191" s="4">
        <v>255</v>
      </c>
      <c r="K1191" s="4">
        <v>225</v>
      </c>
      <c r="L1191" s="4">
        <v>72</v>
      </c>
      <c r="M1191" s="4">
        <v>120</v>
      </c>
      <c r="N1191" s="4">
        <v>162</v>
      </c>
    </row>
    <row r="1192" spans="1:14">
      <c r="A1192" s="3" t="s">
        <v>2372</v>
      </c>
      <c r="B1192" s="2" t="s">
        <v>2373</v>
      </c>
      <c r="C1192" s="4">
        <v>1869</v>
      </c>
      <c r="D1192" s="4">
        <v>1854</v>
      </c>
      <c r="E1192" s="4">
        <v>1971</v>
      </c>
      <c r="F1192" s="4">
        <v>47400</v>
      </c>
      <c r="G1192" s="4">
        <v>61500</v>
      </c>
      <c r="H1192" s="4">
        <v>76100</v>
      </c>
      <c r="I1192" s="4">
        <v>765</v>
      </c>
      <c r="J1192" s="4">
        <v>759</v>
      </c>
      <c r="K1192" s="4">
        <v>774</v>
      </c>
      <c r="L1192" s="4">
        <v>261</v>
      </c>
      <c r="M1192" s="4">
        <v>468</v>
      </c>
      <c r="N1192" s="4">
        <v>597</v>
      </c>
    </row>
    <row r="1193" spans="1:14">
      <c r="A1193" s="3" t="s">
        <v>2374</v>
      </c>
      <c r="B1193" s="2" t="s">
        <v>2375</v>
      </c>
      <c r="C1193" s="4">
        <v>2052</v>
      </c>
      <c r="D1193" s="4">
        <v>2085</v>
      </c>
      <c r="E1193" s="4">
        <v>2055</v>
      </c>
      <c r="F1193" s="4">
        <v>68900</v>
      </c>
      <c r="G1193" s="4">
        <v>88200</v>
      </c>
      <c r="H1193" s="4">
        <v>97900</v>
      </c>
      <c r="I1193" s="4">
        <v>726</v>
      </c>
      <c r="J1193" s="4">
        <v>747</v>
      </c>
      <c r="K1193" s="4">
        <v>747</v>
      </c>
      <c r="L1193" s="4">
        <v>441</v>
      </c>
      <c r="M1193" s="4">
        <v>636</v>
      </c>
      <c r="N1193" s="4">
        <v>675</v>
      </c>
    </row>
    <row r="1194" spans="1:14">
      <c r="A1194" s="3" t="s">
        <v>2376</v>
      </c>
      <c r="B1194" s="2" t="s">
        <v>2377</v>
      </c>
      <c r="C1194" s="4">
        <v>3411</v>
      </c>
      <c r="D1194" s="4">
        <v>3552</v>
      </c>
      <c r="E1194" s="4">
        <v>3777</v>
      </c>
      <c r="F1194" s="4">
        <v>62000</v>
      </c>
      <c r="G1194" s="4">
        <v>76400</v>
      </c>
      <c r="H1194" s="4">
        <v>92200</v>
      </c>
      <c r="I1194" s="4">
        <v>1260</v>
      </c>
      <c r="J1194" s="4">
        <v>1314</v>
      </c>
      <c r="K1194" s="4">
        <v>1380</v>
      </c>
      <c r="L1194" s="4">
        <v>708</v>
      </c>
      <c r="M1194" s="4">
        <v>1002</v>
      </c>
      <c r="N1194" s="4">
        <v>1194</v>
      </c>
    </row>
    <row r="1195" spans="1:14">
      <c r="A1195" s="3" t="s">
        <v>2378</v>
      </c>
      <c r="B1195" s="2" t="s">
        <v>2379</v>
      </c>
      <c r="C1195" s="4">
        <v>1050</v>
      </c>
      <c r="D1195" s="4">
        <v>1200</v>
      </c>
      <c r="E1195" s="4">
        <v>1164</v>
      </c>
      <c r="F1195" s="4">
        <v>79100</v>
      </c>
      <c r="G1195" s="4">
        <v>94500</v>
      </c>
      <c r="H1195" s="4">
        <v>111200</v>
      </c>
      <c r="I1195" s="4">
        <v>342</v>
      </c>
      <c r="J1195" s="4">
        <v>381</v>
      </c>
      <c r="K1195" s="4">
        <v>387</v>
      </c>
      <c r="L1195" s="4">
        <v>219</v>
      </c>
      <c r="M1195" s="4">
        <v>309</v>
      </c>
      <c r="N1195" s="4">
        <v>357</v>
      </c>
    </row>
    <row r="1196" spans="1:14">
      <c r="A1196" s="3" t="s">
        <v>2380</v>
      </c>
      <c r="B1196" s="2" t="s">
        <v>2381</v>
      </c>
      <c r="C1196" s="4">
        <v>2418</v>
      </c>
      <c r="D1196" s="4">
        <v>2571</v>
      </c>
      <c r="E1196" s="4">
        <v>2697</v>
      </c>
      <c r="F1196" s="4">
        <v>65200</v>
      </c>
      <c r="G1196" s="4">
        <v>82800</v>
      </c>
      <c r="H1196" s="4">
        <v>99800</v>
      </c>
      <c r="I1196" s="4">
        <v>825</v>
      </c>
      <c r="J1196" s="4">
        <v>894</v>
      </c>
      <c r="K1196" s="4">
        <v>963</v>
      </c>
      <c r="L1196" s="4">
        <v>489</v>
      </c>
      <c r="M1196" s="4">
        <v>720</v>
      </c>
      <c r="N1196" s="4">
        <v>864</v>
      </c>
    </row>
    <row r="1197" spans="1:14">
      <c r="A1197" s="3" t="s">
        <v>2382</v>
      </c>
      <c r="B1197" s="2" t="s">
        <v>2383</v>
      </c>
      <c r="C1197" s="4">
        <v>2610</v>
      </c>
      <c r="D1197" s="4">
        <v>2619</v>
      </c>
      <c r="E1197" s="4">
        <v>2697</v>
      </c>
      <c r="F1197" s="4">
        <v>60000</v>
      </c>
      <c r="G1197" s="4">
        <v>73100</v>
      </c>
      <c r="H1197" s="4">
        <v>88300</v>
      </c>
      <c r="I1197" s="4">
        <v>906</v>
      </c>
      <c r="J1197" s="4">
        <v>945</v>
      </c>
      <c r="K1197" s="4">
        <v>984</v>
      </c>
      <c r="L1197" s="4">
        <v>513</v>
      </c>
      <c r="M1197" s="4">
        <v>723</v>
      </c>
      <c r="N1197" s="4">
        <v>888</v>
      </c>
    </row>
    <row r="1198" spans="1:14">
      <c r="A1198" s="3" t="s">
        <v>2384</v>
      </c>
      <c r="B1198" s="2" t="s">
        <v>2385</v>
      </c>
      <c r="C1198" s="4">
        <v>372</v>
      </c>
      <c r="D1198" s="4">
        <v>384</v>
      </c>
      <c r="E1198" s="4">
        <v>390</v>
      </c>
      <c r="F1198" s="4">
        <v>52900</v>
      </c>
      <c r="G1198" s="4">
        <v>61000</v>
      </c>
      <c r="H1198" s="4">
        <v>80000</v>
      </c>
      <c r="I1198" s="4">
        <v>120</v>
      </c>
      <c r="J1198" s="4">
        <v>141</v>
      </c>
      <c r="K1198" s="4">
        <v>138</v>
      </c>
      <c r="L1198" s="4">
        <v>57</v>
      </c>
      <c r="M1198" s="4">
        <v>90</v>
      </c>
      <c r="N1198" s="4">
        <v>105</v>
      </c>
    </row>
    <row r="1199" spans="1:14">
      <c r="A1199" s="3" t="s">
        <v>2386</v>
      </c>
      <c r="B1199" s="2" t="s">
        <v>2387</v>
      </c>
      <c r="C1199" s="4">
        <v>1269</v>
      </c>
      <c r="D1199" s="4">
        <v>1287</v>
      </c>
      <c r="E1199" s="4">
        <v>1332</v>
      </c>
      <c r="F1199" s="4">
        <v>63100</v>
      </c>
      <c r="G1199" s="4">
        <v>75000</v>
      </c>
      <c r="H1199" s="4">
        <v>99500</v>
      </c>
      <c r="I1199" s="4">
        <v>486</v>
      </c>
      <c r="J1199" s="4">
        <v>501</v>
      </c>
      <c r="K1199" s="4">
        <v>516</v>
      </c>
      <c r="L1199" s="4">
        <v>285</v>
      </c>
      <c r="M1199" s="4">
        <v>390</v>
      </c>
      <c r="N1199" s="4">
        <v>459</v>
      </c>
    </row>
    <row r="1200" spans="1:14">
      <c r="A1200" s="3" t="s">
        <v>2388</v>
      </c>
      <c r="B1200" s="2" t="s">
        <v>2389</v>
      </c>
      <c r="C1200" s="4">
        <v>843</v>
      </c>
      <c r="D1200" s="4">
        <v>879</v>
      </c>
      <c r="E1200" s="4">
        <v>906</v>
      </c>
      <c r="F1200" s="4">
        <v>49000</v>
      </c>
      <c r="G1200" s="4">
        <v>67500</v>
      </c>
      <c r="H1200" s="4">
        <v>78300</v>
      </c>
      <c r="I1200" s="4">
        <v>327</v>
      </c>
      <c r="J1200" s="4">
        <v>327</v>
      </c>
      <c r="K1200" s="4">
        <v>348</v>
      </c>
      <c r="L1200" s="4">
        <v>120</v>
      </c>
      <c r="M1200" s="4">
        <v>198</v>
      </c>
      <c r="N1200" s="4">
        <v>249</v>
      </c>
    </row>
    <row r="1201" spans="1:14">
      <c r="A1201" s="3" t="s">
        <v>2390</v>
      </c>
      <c r="B1201" s="2" t="s">
        <v>2391</v>
      </c>
      <c r="C1201" s="4">
        <v>2436</v>
      </c>
      <c r="D1201" s="4">
        <v>2361</v>
      </c>
      <c r="E1201" s="4">
        <v>2487</v>
      </c>
      <c r="F1201" s="4">
        <v>41800</v>
      </c>
      <c r="G1201" s="4">
        <v>55300</v>
      </c>
      <c r="H1201" s="4">
        <v>74200</v>
      </c>
      <c r="I1201" s="4">
        <v>954</v>
      </c>
      <c r="J1201" s="4">
        <v>948</v>
      </c>
      <c r="K1201" s="4">
        <v>1008</v>
      </c>
      <c r="L1201" s="4">
        <v>312</v>
      </c>
      <c r="M1201" s="4">
        <v>504</v>
      </c>
      <c r="N1201" s="4">
        <v>723</v>
      </c>
    </row>
    <row r="1202" spans="1:14">
      <c r="A1202" s="3" t="s">
        <v>2392</v>
      </c>
      <c r="B1202" s="2" t="s">
        <v>2393</v>
      </c>
      <c r="C1202" s="4">
        <v>3486</v>
      </c>
      <c r="D1202" s="4">
        <v>3372</v>
      </c>
      <c r="E1202" s="4">
        <v>3363</v>
      </c>
      <c r="F1202" s="4">
        <v>42100</v>
      </c>
      <c r="G1202" s="4">
        <v>54500</v>
      </c>
      <c r="H1202" s="4">
        <v>72500</v>
      </c>
      <c r="I1202" s="4">
        <v>1338</v>
      </c>
      <c r="J1202" s="4">
        <v>1323</v>
      </c>
      <c r="K1202" s="4">
        <v>1314</v>
      </c>
      <c r="L1202" s="4">
        <v>462</v>
      </c>
      <c r="M1202" s="4">
        <v>729</v>
      </c>
      <c r="N1202" s="4">
        <v>927</v>
      </c>
    </row>
    <row r="1203" spans="1:14">
      <c r="A1203" s="3" t="s">
        <v>2394</v>
      </c>
      <c r="B1203" s="2" t="s">
        <v>2395</v>
      </c>
      <c r="C1203" s="4">
        <v>4704</v>
      </c>
      <c r="D1203" s="4">
        <v>4716</v>
      </c>
      <c r="E1203" s="4">
        <v>4665</v>
      </c>
      <c r="F1203" s="4">
        <v>67100</v>
      </c>
      <c r="G1203" s="4">
        <v>85800</v>
      </c>
      <c r="H1203" s="4">
        <v>101900</v>
      </c>
      <c r="I1203" s="4">
        <v>1836</v>
      </c>
      <c r="J1203" s="4">
        <v>1842</v>
      </c>
      <c r="K1203" s="4">
        <v>1845</v>
      </c>
      <c r="L1203" s="4">
        <v>999</v>
      </c>
      <c r="M1203" s="4">
        <v>1422</v>
      </c>
      <c r="N1203" s="4">
        <v>1590</v>
      </c>
    </row>
    <row r="1204" spans="1:14">
      <c r="A1204" s="3" t="s">
        <v>2396</v>
      </c>
      <c r="B1204" s="2" t="s">
        <v>2397</v>
      </c>
      <c r="C1204" s="4">
        <v>2373</v>
      </c>
      <c r="D1204" s="4">
        <v>2436</v>
      </c>
      <c r="E1204" s="4">
        <v>2457</v>
      </c>
      <c r="F1204" s="4">
        <v>35000</v>
      </c>
      <c r="G1204" s="4">
        <v>42100</v>
      </c>
      <c r="H1204" s="4">
        <v>61800</v>
      </c>
      <c r="I1204" s="4">
        <v>873</v>
      </c>
      <c r="J1204" s="4">
        <v>921</v>
      </c>
      <c r="K1204" s="4">
        <v>945</v>
      </c>
      <c r="L1204" s="4">
        <v>252</v>
      </c>
      <c r="M1204" s="4">
        <v>450</v>
      </c>
      <c r="N1204" s="4">
        <v>639</v>
      </c>
    </row>
    <row r="1205" spans="1:14">
      <c r="A1205" s="3" t="s">
        <v>2398</v>
      </c>
      <c r="B1205" s="2" t="s">
        <v>2399</v>
      </c>
      <c r="C1205" s="4">
        <v>1857</v>
      </c>
      <c r="D1205" s="4">
        <v>1845</v>
      </c>
      <c r="E1205" s="4">
        <v>1800</v>
      </c>
      <c r="F1205" s="4">
        <v>48200</v>
      </c>
      <c r="G1205" s="4">
        <v>62900</v>
      </c>
      <c r="H1205" s="4">
        <v>75600</v>
      </c>
      <c r="I1205" s="4">
        <v>603</v>
      </c>
      <c r="J1205" s="4">
        <v>609</v>
      </c>
      <c r="K1205" s="4">
        <v>609</v>
      </c>
      <c r="L1205" s="4">
        <v>225</v>
      </c>
      <c r="M1205" s="4">
        <v>378</v>
      </c>
      <c r="N1205" s="4">
        <v>456</v>
      </c>
    </row>
    <row r="1206" spans="1:14">
      <c r="A1206" s="3" t="s">
        <v>2400</v>
      </c>
      <c r="B1206" s="2" t="s">
        <v>2401</v>
      </c>
      <c r="C1206" s="4">
        <v>3126</v>
      </c>
      <c r="D1206" s="4">
        <v>3246</v>
      </c>
      <c r="E1206" s="4">
        <v>3564</v>
      </c>
      <c r="F1206" s="4">
        <v>34700</v>
      </c>
      <c r="G1206" s="4">
        <v>44100</v>
      </c>
      <c r="H1206" s="4">
        <v>58700</v>
      </c>
      <c r="I1206" s="4">
        <v>1128</v>
      </c>
      <c r="J1206" s="4">
        <v>1173</v>
      </c>
      <c r="K1206" s="4">
        <v>1254</v>
      </c>
      <c r="L1206" s="4">
        <v>312</v>
      </c>
      <c r="M1206" s="4">
        <v>543</v>
      </c>
      <c r="N1206" s="4">
        <v>843</v>
      </c>
    </row>
    <row r="1207" spans="1:14">
      <c r="A1207" s="3" t="s">
        <v>2402</v>
      </c>
      <c r="B1207" s="2" t="s">
        <v>2403</v>
      </c>
      <c r="C1207" s="4">
        <v>2262</v>
      </c>
      <c r="D1207" s="4">
        <v>2268</v>
      </c>
      <c r="E1207" s="4">
        <v>2211</v>
      </c>
      <c r="F1207" s="4">
        <v>34300</v>
      </c>
      <c r="G1207" s="4">
        <v>43100</v>
      </c>
      <c r="H1207" s="4">
        <v>51600</v>
      </c>
      <c r="I1207" s="4">
        <v>681</v>
      </c>
      <c r="J1207" s="4">
        <v>708</v>
      </c>
      <c r="K1207" s="4">
        <v>732</v>
      </c>
      <c r="L1207" s="4">
        <v>153</v>
      </c>
      <c r="M1207" s="4">
        <v>312</v>
      </c>
      <c r="N1207" s="4">
        <v>432</v>
      </c>
    </row>
    <row r="1208" spans="1:14">
      <c r="A1208" s="3" t="s">
        <v>2404</v>
      </c>
      <c r="B1208" s="2" t="s">
        <v>2405</v>
      </c>
      <c r="C1208" s="4">
        <v>231</v>
      </c>
      <c r="D1208" s="4">
        <v>315</v>
      </c>
      <c r="E1208" s="4">
        <v>378</v>
      </c>
      <c r="F1208" s="4">
        <v>31700</v>
      </c>
      <c r="G1208" s="4">
        <v>35800</v>
      </c>
      <c r="H1208" s="4">
        <v>45000</v>
      </c>
      <c r="I1208" s="4">
        <v>24</v>
      </c>
      <c r="J1208" s="4">
        <v>42</v>
      </c>
      <c r="K1208" s="4">
        <v>42</v>
      </c>
      <c r="L1208" s="4">
        <v>3</v>
      </c>
      <c r="M1208" s="4">
        <v>18</v>
      </c>
      <c r="N1208" s="4">
        <v>18</v>
      </c>
    </row>
    <row r="1209" spans="1:14">
      <c r="A1209" s="3" t="s">
        <v>2406</v>
      </c>
      <c r="B1209" s="2" t="s">
        <v>2407</v>
      </c>
      <c r="C1209" s="4">
        <v>2043</v>
      </c>
      <c r="D1209" s="4">
        <v>2091</v>
      </c>
      <c r="E1209" s="4">
        <v>2043</v>
      </c>
      <c r="F1209" s="4">
        <v>31200</v>
      </c>
      <c r="G1209" s="4">
        <v>39800</v>
      </c>
      <c r="H1209" s="4">
        <v>57700</v>
      </c>
      <c r="I1209" s="4">
        <v>639</v>
      </c>
      <c r="J1209" s="4">
        <v>639</v>
      </c>
      <c r="K1209" s="4">
        <v>657</v>
      </c>
      <c r="L1209" s="4">
        <v>132</v>
      </c>
      <c r="M1209" s="4">
        <v>258</v>
      </c>
      <c r="N1209" s="4">
        <v>366</v>
      </c>
    </row>
    <row r="1210" spans="1:14">
      <c r="A1210" s="3" t="s">
        <v>2408</v>
      </c>
      <c r="B1210" s="2" t="s">
        <v>2409</v>
      </c>
      <c r="C1210" s="4">
        <v>1260</v>
      </c>
      <c r="D1210" s="4">
        <v>1347</v>
      </c>
      <c r="E1210" s="4">
        <v>1359</v>
      </c>
      <c r="F1210" s="4">
        <v>45600</v>
      </c>
      <c r="G1210" s="4">
        <v>57100</v>
      </c>
      <c r="H1210" s="4">
        <v>67300</v>
      </c>
      <c r="I1210" s="4">
        <v>417</v>
      </c>
      <c r="J1210" s="4">
        <v>465</v>
      </c>
      <c r="K1210" s="4">
        <v>471</v>
      </c>
      <c r="L1210" s="4">
        <v>159</v>
      </c>
      <c r="M1210" s="4">
        <v>258</v>
      </c>
      <c r="N1210" s="4">
        <v>327</v>
      </c>
    </row>
    <row r="1211" spans="1:14">
      <c r="A1211" s="3" t="s">
        <v>2410</v>
      </c>
      <c r="B1211" s="2" t="s">
        <v>2411</v>
      </c>
      <c r="C1211" s="4">
        <v>3156</v>
      </c>
      <c r="D1211" s="4">
        <v>3312</v>
      </c>
      <c r="E1211" s="4">
        <v>3132</v>
      </c>
      <c r="F1211" s="4">
        <v>25500</v>
      </c>
      <c r="G1211" s="4">
        <v>33500</v>
      </c>
      <c r="H1211" s="4">
        <v>38900</v>
      </c>
      <c r="I1211" s="4">
        <v>879</v>
      </c>
      <c r="J1211" s="4">
        <v>924</v>
      </c>
      <c r="K1211" s="4">
        <v>885</v>
      </c>
      <c r="L1211" s="4">
        <v>96</v>
      </c>
      <c r="M1211" s="4">
        <v>228</v>
      </c>
      <c r="N1211" s="4">
        <v>402</v>
      </c>
    </row>
    <row r="1212" spans="1:14">
      <c r="A1212" s="3" t="s">
        <v>2412</v>
      </c>
      <c r="B1212" s="2" t="s">
        <v>2413</v>
      </c>
      <c r="C1212" s="4">
        <v>1626</v>
      </c>
      <c r="D1212" s="4">
        <v>1560</v>
      </c>
      <c r="E1212" s="4">
        <v>1530</v>
      </c>
      <c r="F1212" s="4">
        <v>36500</v>
      </c>
      <c r="G1212" s="4">
        <v>44200</v>
      </c>
      <c r="H1212" s="4">
        <v>47200</v>
      </c>
      <c r="I1212" s="4">
        <v>408</v>
      </c>
      <c r="J1212" s="4">
        <v>423</v>
      </c>
      <c r="K1212" s="4">
        <v>423</v>
      </c>
      <c r="L1212" s="4">
        <v>60</v>
      </c>
      <c r="M1212" s="4">
        <v>129</v>
      </c>
      <c r="N1212" s="4">
        <v>213</v>
      </c>
    </row>
    <row r="1213" spans="1:14">
      <c r="A1213" s="3" t="s">
        <v>2414</v>
      </c>
      <c r="B1213" s="2" t="s">
        <v>2415</v>
      </c>
      <c r="C1213" s="4">
        <v>3873</v>
      </c>
      <c r="D1213" s="4">
        <v>3771</v>
      </c>
      <c r="E1213" s="4">
        <v>3594</v>
      </c>
      <c r="F1213" s="4">
        <v>29800</v>
      </c>
      <c r="G1213" s="4">
        <v>40500</v>
      </c>
      <c r="H1213" s="4">
        <v>47100</v>
      </c>
      <c r="I1213" s="4">
        <v>969</v>
      </c>
      <c r="J1213" s="4">
        <v>948</v>
      </c>
      <c r="K1213" s="4">
        <v>936</v>
      </c>
      <c r="L1213" s="4">
        <v>126</v>
      </c>
      <c r="M1213" s="4">
        <v>237</v>
      </c>
      <c r="N1213" s="4">
        <v>459</v>
      </c>
    </row>
    <row r="1214" spans="1:14">
      <c r="A1214" s="3" t="s">
        <v>2416</v>
      </c>
      <c r="B1214" s="2" t="s">
        <v>2417</v>
      </c>
      <c r="C1214" s="4">
        <v>4236</v>
      </c>
      <c r="D1214" s="4">
        <v>4074</v>
      </c>
      <c r="E1214" s="4">
        <v>4020</v>
      </c>
      <c r="F1214" s="4">
        <v>30500</v>
      </c>
      <c r="G1214" s="4">
        <v>40500</v>
      </c>
      <c r="H1214" s="4">
        <v>45000</v>
      </c>
      <c r="I1214" s="4">
        <v>1014</v>
      </c>
      <c r="J1214" s="4">
        <v>987</v>
      </c>
      <c r="K1214" s="4">
        <v>1020</v>
      </c>
      <c r="L1214" s="4">
        <v>129</v>
      </c>
      <c r="M1214" s="4">
        <v>282</v>
      </c>
      <c r="N1214" s="4">
        <v>462</v>
      </c>
    </row>
    <row r="1215" spans="1:14">
      <c r="A1215" s="3" t="s">
        <v>2418</v>
      </c>
      <c r="B1215" s="2" t="s">
        <v>2419</v>
      </c>
      <c r="C1215" s="4">
        <v>2181</v>
      </c>
      <c r="D1215" s="4">
        <v>2301</v>
      </c>
      <c r="E1215" s="4">
        <v>2280</v>
      </c>
      <c r="F1215" s="4">
        <v>77800</v>
      </c>
      <c r="G1215" s="4">
        <v>89000</v>
      </c>
      <c r="H1215" s="4">
        <v>99000</v>
      </c>
      <c r="I1215" s="4">
        <v>732</v>
      </c>
      <c r="J1215" s="4">
        <v>747</v>
      </c>
      <c r="K1215" s="4">
        <v>771</v>
      </c>
      <c r="L1215" s="4">
        <v>468</v>
      </c>
      <c r="M1215" s="4">
        <v>609</v>
      </c>
      <c r="N1215" s="4">
        <v>699</v>
      </c>
    </row>
    <row r="1216" spans="1:14">
      <c r="A1216" s="3" t="s">
        <v>2420</v>
      </c>
      <c r="B1216" s="2" t="s">
        <v>2421</v>
      </c>
      <c r="C1216" s="4">
        <v>3</v>
      </c>
      <c r="D1216" s="4">
        <v>120</v>
      </c>
      <c r="E1216" s="4">
        <v>2292</v>
      </c>
      <c r="F1216" s="4" t="s">
        <v>4025</v>
      </c>
      <c r="G1216" s="4">
        <v>100000</v>
      </c>
      <c r="H1216" s="4">
        <v>115300</v>
      </c>
      <c r="I1216" s="4">
        <v>0</v>
      </c>
      <c r="J1216" s="4">
        <v>45</v>
      </c>
      <c r="K1216" s="4">
        <v>810</v>
      </c>
      <c r="L1216" s="4" t="s">
        <v>4025</v>
      </c>
      <c r="M1216" s="4">
        <v>39</v>
      </c>
      <c r="N1216" s="4">
        <v>708</v>
      </c>
    </row>
    <row r="1217" spans="1:14">
      <c r="A1217" s="3" t="s">
        <v>2422</v>
      </c>
      <c r="B1217" s="2" t="s">
        <v>2423</v>
      </c>
      <c r="C1217" s="4">
        <v>2814</v>
      </c>
      <c r="D1217" s="4">
        <v>2709</v>
      </c>
      <c r="E1217" s="4">
        <v>2670</v>
      </c>
      <c r="F1217" s="4">
        <v>45400</v>
      </c>
      <c r="G1217" s="4">
        <v>55300</v>
      </c>
      <c r="H1217" s="4">
        <v>73400</v>
      </c>
      <c r="I1217" s="4">
        <v>753</v>
      </c>
      <c r="J1217" s="4">
        <v>774</v>
      </c>
      <c r="K1217" s="4">
        <v>810</v>
      </c>
      <c r="L1217" s="4">
        <v>219</v>
      </c>
      <c r="M1217" s="4">
        <v>381</v>
      </c>
      <c r="N1217" s="4">
        <v>588</v>
      </c>
    </row>
    <row r="1218" spans="1:14">
      <c r="A1218" s="3" t="s">
        <v>2424</v>
      </c>
      <c r="B1218" s="2" t="s">
        <v>2425</v>
      </c>
      <c r="C1218" s="4">
        <v>1692</v>
      </c>
      <c r="D1218" s="4">
        <v>1722</v>
      </c>
      <c r="E1218" s="4">
        <v>1896</v>
      </c>
      <c r="F1218" s="4">
        <v>56200</v>
      </c>
      <c r="G1218" s="4">
        <v>67200</v>
      </c>
      <c r="H1218" s="4">
        <v>89300</v>
      </c>
      <c r="I1218" s="4">
        <v>609</v>
      </c>
      <c r="J1218" s="4">
        <v>621</v>
      </c>
      <c r="K1218" s="4">
        <v>675</v>
      </c>
      <c r="L1218" s="4">
        <v>342</v>
      </c>
      <c r="M1218" s="4">
        <v>486</v>
      </c>
      <c r="N1218" s="4">
        <v>600</v>
      </c>
    </row>
    <row r="1219" spans="1:14">
      <c r="A1219" s="3" t="s">
        <v>2426</v>
      </c>
      <c r="B1219" s="2" t="s">
        <v>2427</v>
      </c>
      <c r="C1219" s="4">
        <v>2055</v>
      </c>
      <c r="D1219" s="4">
        <v>2055</v>
      </c>
      <c r="E1219" s="4">
        <v>2118</v>
      </c>
      <c r="F1219" s="4">
        <v>63100</v>
      </c>
      <c r="G1219" s="4">
        <v>80500</v>
      </c>
      <c r="H1219" s="4">
        <v>93700</v>
      </c>
      <c r="I1219" s="4">
        <v>801</v>
      </c>
      <c r="J1219" s="4">
        <v>807</v>
      </c>
      <c r="K1219" s="4">
        <v>828</v>
      </c>
      <c r="L1219" s="4">
        <v>459</v>
      </c>
      <c r="M1219" s="4">
        <v>603</v>
      </c>
      <c r="N1219" s="4">
        <v>696</v>
      </c>
    </row>
    <row r="1220" spans="1:14">
      <c r="A1220" s="3" t="s">
        <v>2428</v>
      </c>
      <c r="B1220" s="2" t="s">
        <v>2429</v>
      </c>
      <c r="C1220" s="4">
        <v>2238</v>
      </c>
      <c r="D1220" s="4">
        <v>2280</v>
      </c>
      <c r="E1220" s="4">
        <v>2556</v>
      </c>
      <c r="F1220" s="4">
        <v>59000</v>
      </c>
      <c r="G1220" s="4">
        <v>70700</v>
      </c>
      <c r="H1220" s="4">
        <v>94000</v>
      </c>
      <c r="I1220" s="4">
        <v>849</v>
      </c>
      <c r="J1220" s="4">
        <v>900</v>
      </c>
      <c r="K1220" s="4">
        <v>984</v>
      </c>
      <c r="L1220" s="4">
        <v>456</v>
      </c>
      <c r="M1220" s="4">
        <v>681</v>
      </c>
      <c r="N1220" s="4">
        <v>846</v>
      </c>
    </row>
    <row r="1221" spans="1:14">
      <c r="A1221" s="3" t="s">
        <v>2430</v>
      </c>
      <c r="B1221" s="2" t="s">
        <v>2431</v>
      </c>
      <c r="C1221" s="4">
        <v>2391</v>
      </c>
      <c r="D1221" s="4">
        <v>2397</v>
      </c>
      <c r="E1221" s="4">
        <v>2547</v>
      </c>
      <c r="F1221" s="4">
        <v>66000</v>
      </c>
      <c r="G1221" s="4">
        <v>83100</v>
      </c>
      <c r="H1221" s="4">
        <v>99400</v>
      </c>
      <c r="I1221" s="4">
        <v>840</v>
      </c>
      <c r="J1221" s="4">
        <v>864</v>
      </c>
      <c r="K1221" s="4">
        <v>933</v>
      </c>
      <c r="L1221" s="4">
        <v>489</v>
      </c>
      <c r="M1221" s="4">
        <v>690</v>
      </c>
      <c r="N1221" s="4">
        <v>834</v>
      </c>
    </row>
    <row r="1222" spans="1:14">
      <c r="A1222" s="3" t="s">
        <v>2432</v>
      </c>
      <c r="B1222" s="2" t="s">
        <v>2433</v>
      </c>
      <c r="C1222" s="4">
        <v>2730</v>
      </c>
      <c r="D1222" s="4">
        <v>2817</v>
      </c>
      <c r="E1222" s="4">
        <v>2751</v>
      </c>
      <c r="F1222" s="4">
        <v>74900</v>
      </c>
      <c r="G1222" s="4">
        <v>85400</v>
      </c>
      <c r="H1222" s="4">
        <v>102200</v>
      </c>
      <c r="I1222" s="4">
        <v>888</v>
      </c>
      <c r="J1222" s="4">
        <v>921</v>
      </c>
      <c r="K1222" s="4">
        <v>927</v>
      </c>
      <c r="L1222" s="4">
        <v>588</v>
      </c>
      <c r="M1222" s="4">
        <v>747</v>
      </c>
      <c r="N1222" s="4">
        <v>858</v>
      </c>
    </row>
    <row r="1223" spans="1:14">
      <c r="A1223" s="3" t="s">
        <v>2434</v>
      </c>
      <c r="B1223" s="2" t="s">
        <v>2435</v>
      </c>
      <c r="C1223" s="4">
        <v>3</v>
      </c>
      <c r="D1223" s="4">
        <v>0</v>
      </c>
      <c r="E1223" s="4">
        <v>6</v>
      </c>
      <c r="F1223" s="4" t="s">
        <v>4025</v>
      </c>
      <c r="G1223" s="4" t="s">
        <v>4025</v>
      </c>
      <c r="H1223" s="4" t="s">
        <v>4025</v>
      </c>
      <c r="I1223" s="4">
        <v>3</v>
      </c>
      <c r="J1223" s="4">
        <v>0</v>
      </c>
      <c r="K1223" s="4">
        <v>3</v>
      </c>
      <c r="L1223" s="4" t="s">
        <v>4025</v>
      </c>
      <c r="M1223" s="4" t="s">
        <v>4025</v>
      </c>
      <c r="N1223" s="4" t="s">
        <v>4025</v>
      </c>
    </row>
    <row r="1224" spans="1:14">
      <c r="A1224" s="3" t="s">
        <v>2436</v>
      </c>
      <c r="B1224" s="2" t="s">
        <v>2437</v>
      </c>
      <c r="C1224" s="4">
        <v>3510</v>
      </c>
      <c r="D1224" s="4">
        <v>3582</v>
      </c>
      <c r="E1224" s="4">
        <v>3567</v>
      </c>
      <c r="F1224" s="4">
        <v>67200</v>
      </c>
      <c r="G1224" s="4">
        <v>83200</v>
      </c>
      <c r="H1224" s="4">
        <v>95400</v>
      </c>
      <c r="I1224" s="4">
        <v>1122</v>
      </c>
      <c r="J1224" s="4">
        <v>1170</v>
      </c>
      <c r="K1224" s="4">
        <v>1206</v>
      </c>
      <c r="L1224" s="4">
        <v>714</v>
      </c>
      <c r="M1224" s="4">
        <v>915</v>
      </c>
      <c r="N1224" s="4">
        <v>1062</v>
      </c>
    </row>
    <row r="1225" spans="1:14">
      <c r="A1225" s="3" t="s">
        <v>2438</v>
      </c>
      <c r="B1225" s="2" t="s">
        <v>2439</v>
      </c>
      <c r="C1225" s="4">
        <v>4092</v>
      </c>
      <c r="D1225" s="4">
        <v>4284</v>
      </c>
      <c r="E1225" s="4">
        <v>4377</v>
      </c>
      <c r="F1225" s="4">
        <v>49200</v>
      </c>
      <c r="G1225" s="4">
        <v>61300</v>
      </c>
      <c r="H1225" s="4">
        <v>77100</v>
      </c>
      <c r="I1225" s="4">
        <v>1464</v>
      </c>
      <c r="J1225" s="4">
        <v>1521</v>
      </c>
      <c r="K1225" s="4">
        <v>1572</v>
      </c>
      <c r="L1225" s="4">
        <v>690</v>
      </c>
      <c r="M1225" s="4">
        <v>1026</v>
      </c>
      <c r="N1225" s="4">
        <v>1254</v>
      </c>
    </row>
    <row r="1226" spans="1:14">
      <c r="A1226" s="3" t="s">
        <v>2440</v>
      </c>
      <c r="B1226" s="2" t="s">
        <v>2441</v>
      </c>
      <c r="C1226" s="4">
        <v>3795</v>
      </c>
      <c r="D1226" s="4">
        <v>3813</v>
      </c>
      <c r="E1226" s="4">
        <v>3999</v>
      </c>
      <c r="F1226" s="4">
        <v>46400</v>
      </c>
      <c r="G1226" s="4">
        <v>54600</v>
      </c>
      <c r="H1226" s="4">
        <v>68100</v>
      </c>
      <c r="I1226" s="4">
        <v>1332</v>
      </c>
      <c r="J1226" s="4">
        <v>1368</v>
      </c>
      <c r="K1226" s="4">
        <v>1419</v>
      </c>
      <c r="L1226" s="4">
        <v>597</v>
      </c>
      <c r="M1226" s="4">
        <v>888</v>
      </c>
      <c r="N1226" s="4">
        <v>1083</v>
      </c>
    </row>
    <row r="1227" spans="1:14">
      <c r="A1227" s="3" t="s">
        <v>2442</v>
      </c>
      <c r="B1227" s="2" t="s">
        <v>2443</v>
      </c>
      <c r="C1227" s="4">
        <v>1260</v>
      </c>
      <c r="D1227" s="4">
        <v>1512</v>
      </c>
      <c r="E1227" s="4">
        <v>1581</v>
      </c>
      <c r="F1227" s="4">
        <v>69400</v>
      </c>
      <c r="G1227" s="4">
        <v>84500</v>
      </c>
      <c r="H1227" s="4">
        <v>108000</v>
      </c>
      <c r="I1227" s="4">
        <v>393</v>
      </c>
      <c r="J1227" s="4">
        <v>465</v>
      </c>
      <c r="K1227" s="4">
        <v>510</v>
      </c>
      <c r="L1227" s="4">
        <v>258</v>
      </c>
      <c r="M1227" s="4">
        <v>381</v>
      </c>
      <c r="N1227" s="4">
        <v>462</v>
      </c>
    </row>
    <row r="1228" spans="1:14">
      <c r="A1228" s="3" t="s">
        <v>2444</v>
      </c>
      <c r="B1228" s="2" t="s">
        <v>2445</v>
      </c>
      <c r="C1228" s="4">
        <v>3129</v>
      </c>
      <c r="D1228" s="4">
        <v>3807</v>
      </c>
      <c r="E1228" s="4">
        <v>4125</v>
      </c>
      <c r="F1228" s="4">
        <v>75900</v>
      </c>
      <c r="G1228" s="4">
        <v>90500</v>
      </c>
      <c r="H1228" s="4">
        <v>98400</v>
      </c>
      <c r="I1228" s="4">
        <v>1419</v>
      </c>
      <c r="J1228" s="4">
        <v>1788</v>
      </c>
      <c r="K1228" s="4">
        <v>1857</v>
      </c>
      <c r="L1228" s="4">
        <v>717</v>
      </c>
      <c r="M1228" s="4">
        <v>1248</v>
      </c>
      <c r="N1228" s="4">
        <v>1551</v>
      </c>
    </row>
    <row r="1229" spans="1:14">
      <c r="A1229" s="3" t="s">
        <v>2446</v>
      </c>
      <c r="B1229" s="2" t="s">
        <v>2447</v>
      </c>
      <c r="C1229" s="4">
        <v>3705</v>
      </c>
      <c r="D1229" s="4">
        <v>4776</v>
      </c>
      <c r="E1229" s="4">
        <v>5625</v>
      </c>
      <c r="F1229" s="4">
        <v>50200</v>
      </c>
      <c r="G1229" s="4">
        <v>58800</v>
      </c>
      <c r="H1229" s="4">
        <v>79800</v>
      </c>
      <c r="I1229" s="4">
        <v>1440</v>
      </c>
      <c r="J1229" s="4">
        <v>1920</v>
      </c>
      <c r="K1229" s="4">
        <v>1908</v>
      </c>
      <c r="L1229" s="4">
        <v>630</v>
      </c>
      <c r="M1229" s="4">
        <v>1227</v>
      </c>
      <c r="N1229" s="4">
        <v>1545</v>
      </c>
    </row>
    <row r="1230" spans="1:14">
      <c r="A1230" s="3" t="s">
        <v>2448</v>
      </c>
      <c r="B1230" s="2" t="s">
        <v>2449</v>
      </c>
      <c r="C1230" s="4">
        <v>2997</v>
      </c>
      <c r="D1230" s="4">
        <v>4518</v>
      </c>
      <c r="E1230" s="4">
        <v>7329</v>
      </c>
      <c r="F1230" s="4">
        <v>71900</v>
      </c>
      <c r="G1230" s="4">
        <v>83000</v>
      </c>
      <c r="H1230" s="4">
        <v>86100</v>
      </c>
      <c r="I1230" s="4">
        <v>1074</v>
      </c>
      <c r="J1230" s="4">
        <v>1755</v>
      </c>
      <c r="K1230" s="4">
        <v>3117</v>
      </c>
      <c r="L1230" s="4">
        <v>531</v>
      </c>
      <c r="M1230" s="4">
        <v>1101</v>
      </c>
      <c r="N1230" s="4">
        <v>2598</v>
      </c>
    </row>
    <row r="1231" spans="1:14">
      <c r="A1231" s="3" t="s">
        <v>2450</v>
      </c>
      <c r="B1231" s="2" t="s">
        <v>2451</v>
      </c>
      <c r="C1231" s="4">
        <v>30</v>
      </c>
      <c r="D1231" s="4">
        <v>18</v>
      </c>
      <c r="E1231" s="4">
        <v>36</v>
      </c>
      <c r="F1231" s="4">
        <v>100000</v>
      </c>
      <c r="G1231" s="4">
        <v>60000</v>
      </c>
      <c r="H1231" s="4">
        <v>75000</v>
      </c>
      <c r="I1231" s="4">
        <v>15</v>
      </c>
      <c r="J1231" s="4">
        <v>12</v>
      </c>
      <c r="K1231" s="4">
        <v>24</v>
      </c>
      <c r="L1231" s="4">
        <v>3</v>
      </c>
      <c r="M1231" s="4">
        <v>6</v>
      </c>
      <c r="N1231" s="4">
        <v>18</v>
      </c>
    </row>
    <row r="1232" spans="1:14">
      <c r="A1232" s="3" t="s">
        <v>2452</v>
      </c>
      <c r="B1232" s="2" t="s">
        <v>2453</v>
      </c>
      <c r="C1232" s="4">
        <v>3312</v>
      </c>
      <c r="D1232" s="4">
        <v>3819</v>
      </c>
      <c r="E1232" s="4">
        <v>3900</v>
      </c>
      <c r="F1232" s="4">
        <v>34900</v>
      </c>
      <c r="G1232" s="4">
        <v>41900</v>
      </c>
      <c r="H1232" s="4">
        <v>62300</v>
      </c>
      <c r="I1232" s="4">
        <v>1458</v>
      </c>
      <c r="J1232" s="4">
        <v>1641</v>
      </c>
      <c r="K1232" s="4">
        <v>1365</v>
      </c>
      <c r="L1232" s="4">
        <v>579</v>
      </c>
      <c r="M1232" s="4">
        <v>915</v>
      </c>
      <c r="N1232" s="4">
        <v>1017</v>
      </c>
    </row>
    <row r="1233" spans="1:14">
      <c r="A1233" s="3" t="s">
        <v>2454</v>
      </c>
      <c r="B1233" s="2" t="s">
        <v>2455</v>
      </c>
      <c r="C1233" s="4">
        <v>3525</v>
      </c>
      <c r="D1233" s="4">
        <v>4848</v>
      </c>
      <c r="E1233" s="4">
        <v>5112</v>
      </c>
      <c r="F1233" s="4">
        <v>48800</v>
      </c>
      <c r="G1233" s="4">
        <v>49600</v>
      </c>
      <c r="H1233" s="4">
        <v>60900</v>
      </c>
      <c r="I1233" s="4">
        <v>1374</v>
      </c>
      <c r="J1233" s="4">
        <v>1740</v>
      </c>
      <c r="K1233" s="4">
        <v>1830</v>
      </c>
      <c r="L1233" s="4">
        <v>612</v>
      </c>
      <c r="M1233" s="4">
        <v>1026</v>
      </c>
      <c r="N1233" s="4">
        <v>1347</v>
      </c>
    </row>
    <row r="1234" spans="1:14">
      <c r="A1234" s="3" t="s">
        <v>2456</v>
      </c>
      <c r="B1234" s="2" t="s">
        <v>2457</v>
      </c>
      <c r="C1234" s="4">
        <v>5010</v>
      </c>
      <c r="D1234" s="4">
        <v>5229</v>
      </c>
      <c r="E1234" s="4">
        <v>5400</v>
      </c>
      <c r="F1234" s="4">
        <v>67400</v>
      </c>
      <c r="G1234" s="4">
        <v>86600</v>
      </c>
      <c r="H1234" s="4">
        <v>97300</v>
      </c>
      <c r="I1234" s="4">
        <v>2112</v>
      </c>
      <c r="J1234" s="4">
        <v>2190</v>
      </c>
      <c r="K1234" s="4">
        <v>2202</v>
      </c>
      <c r="L1234" s="4">
        <v>1014</v>
      </c>
      <c r="M1234" s="4">
        <v>1509</v>
      </c>
      <c r="N1234" s="4">
        <v>1866</v>
      </c>
    </row>
    <row r="1235" spans="1:14">
      <c r="A1235" s="3" t="s">
        <v>2458</v>
      </c>
      <c r="B1235" s="2" t="s">
        <v>2459</v>
      </c>
      <c r="C1235" s="4">
        <v>153</v>
      </c>
      <c r="D1235" s="4">
        <v>339</v>
      </c>
      <c r="E1235" s="4">
        <v>345</v>
      </c>
      <c r="F1235" s="4">
        <v>45000</v>
      </c>
      <c r="G1235" s="4">
        <v>65600</v>
      </c>
      <c r="H1235" s="4">
        <v>91900</v>
      </c>
      <c r="I1235" s="4">
        <v>60</v>
      </c>
      <c r="J1235" s="4">
        <v>144</v>
      </c>
      <c r="K1235" s="4">
        <v>147</v>
      </c>
      <c r="L1235" s="4">
        <v>33</v>
      </c>
      <c r="M1235" s="4">
        <v>111</v>
      </c>
      <c r="N1235" s="4">
        <v>126</v>
      </c>
    </row>
    <row r="1236" spans="1:14">
      <c r="A1236" s="3" t="s">
        <v>2460</v>
      </c>
      <c r="B1236" s="2" t="s">
        <v>2461</v>
      </c>
      <c r="C1236" s="4">
        <v>1605</v>
      </c>
      <c r="D1236" s="4">
        <v>2484</v>
      </c>
      <c r="E1236" s="4">
        <v>2889</v>
      </c>
      <c r="F1236" s="4">
        <v>100000</v>
      </c>
      <c r="G1236" s="4">
        <v>100000</v>
      </c>
      <c r="H1236" s="4">
        <v>133400</v>
      </c>
      <c r="I1236" s="4">
        <v>483</v>
      </c>
      <c r="J1236" s="4">
        <v>750</v>
      </c>
      <c r="K1236" s="4">
        <v>906</v>
      </c>
      <c r="L1236" s="4">
        <v>375</v>
      </c>
      <c r="M1236" s="4">
        <v>672</v>
      </c>
      <c r="N1236" s="4">
        <v>861</v>
      </c>
    </row>
    <row r="1237" spans="1:14">
      <c r="A1237" s="3" t="s">
        <v>2462</v>
      </c>
      <c r="B1237" s="2" t="s">
        <v>2463</v>
      </c>
      <c r="C1237" s="4">
        <v>2604</v>
      </c>
      <c r="D1237" s="4">
        <v>2994</v>
      </c>
      <c r="E1237" s="4">
        <v>3234</v>
      </c>
      <c r="F1237" s="4">
        <v>69500</v>
      </c>
      <c r="G1237" s="4">
        <v>88000</v>
      </c>
      <c r="H1237" s="4">
        <v>99600</v>
      </c>
      <c r="I1237" s="4">
        <v>942</v>
      </c>
      <c r="J1237" s="4">
        <v>1050</v>
      </c>
      <c r="K1237" s="4">
        <v>1152</v>
      </c>
      <c r="L1237" s="4">
        <v>579</v>
      </c>
      <c r="M1237" s="4">
        <v>843</v>
      </c>
      <c r="N1237" s="4">
        <v>1026</v>
      </c>
    </row>
    <row r="1238" spans="1:14">
      <c r="A1238" s="3" t="s">
        <v>2464</v>
      </c>
      <c r="B1238" s="2" t="s">
        <v>2465</v>
      </c>
      <c r="C1238" s="4">
        <v>348</v>
      </c>
      <c r="D1238" s="4">
        <v>336</v>
      </c>
      <c r="E1238" s="4">
        <v>348</v>
      </c>
      <c r="F1238" s="4">
        <v>47500</v>
      </c>
      <c r="G1238" s="4">
        <v>64300</v>
      </c>
      <c r="H1238" s="4">
        <v>68300</v>
      </c>
      <c r="I1238" s="4">
        <v>105</v>
      </c>
      <c r="J1238" s="4">
        <v>105</v>
      </c>
      <c r="K1238" s="4">
        <v>105</v>
      </c>
      <c r="L1238" s="4">
        <v>33</v>
      </c>
      <c r="M1238" s="4">
        <v>63</v>
      </c>
      <c r="N1238" s="4">
        <v>81</v>
      </c>
    </row>
    <row r="1239" spans="1:14">
      <c r="A1239" s="3" t="s">
        <v>2466</v>
      </c>
      <c r="B1239" s="2" t="s">
        <v>2467</v>
      </c>
      <c r="C1239" s="4">
        <v>915</v>
      </c>
      <c r="D1239" s="4">
        <v>984</v>
      </c>
      <c r="E1239" s="4">
        <v>1248</v>
      </c>
      <c r="F1239" s="4">
        <v>63300</v>
      </c>
      <c r="G1239" s="4">
        <v>77500</v>
      </c>
      <c r="H1239" s="4">
        <v>104800</v>
      </c>
      <c r="I1239" s="4">
        <v>321</v>
      </c>
      <c r="J1239" s="4">
        <v>336</v>
      </c>
      <c r="K1239" s="4">
        <v>432</v>
      </c>
      <c r="L1239" s="4">
        <v>183</v>
      </c>
      <c r="M1239" s="4">
        <v>276</v>
      </c>
      <c r="N1239" s="4">
        <v>387</v>
      </c>
    </row>
    <row r="1240" spans="1:14">
      <c r="A1240" s="3" t="s">
        <v>2468</v>
      </c>
      <c r="B1240" s="2" t="s">
        <v>2469</v>
      </c>
      <c r="C1240" s="4">
        <v>453</v>
      </c>
      <c r="D1240" s="4">
        <v>597</v>
      </c>
      <c r="E1240" s="4">
        <v>711</v>
      </c>
      <c r="F1240" s="4">
        <v>57100</v>
      </c>
      <c r="G1240" s="4">
        <v>80400</v>
      </c>
      <c r="H1240" s="4">
        <v>107100</v>
      </c>
      <c r="I1240" s="4">
        <v>162</v>
      </c>
      <c r="J1240" s="4">
        <v>204</v>
      </c>
      <c r="K1240" s="4">
        <v>255</v>
      </c>
      <c r="L1240" s="4">
        <v>102</v>
      </c>
      <c r="M1240" s="4">
        <v>171</v>
      </c>
      <c r="N1240" s="4">
        <v>228</v>
      </c>
    </row>
    <row r="1241" spans="1:14">
      <c r="A1241" s="3" t="s">
        <v>2470</v>
      </c>
      <c r="B1241" s="2" t="s">
        <v>2471</v>
      </c>
      <c r="C1241" s="4">
        <v>174</v>
      </c>
      <c r="D1241" s="4">
        <v>234</v>
      </c>
      <c r="E1241" s="4">
        <v>303</v>
      </c>
      <c r="F1241" s="4">
        <v>100000</v>
      </c>
      <c r="G1241" s="4">
        <v>100000</v>
      </c>
      <c r="H1241" s="4">
        <v>129200</v>
      </c>
      <c r="I1241" s="4">
        <v>51</v>
      </c>
      <c r="J1241" s="4">
        <v>63</v>
      </c>
      <c r="K1241" s="4">
        <v>93</v>
      </c>
      <c r="L1241" s="4">
        <v>36</v>
      </c>
      <c r="M1241" s="4">
        <v>54</v>
      </c>
      <c r="N1241" s="4">
        <v>87</v>
      </c>
    </row>
    <row r="1242" spans="1:14">
      <c r="A1242" s="3" t="s">
        <v>2472</v>
      </c>
      <c r="B1242" s="2" t="s">
        <v>2473</v>
      </c>
      <c r="C1242" s="4">
        <v>174</v>
      </c>
      <c r="D1242" s="4">
        <v>183</v>
      </c>
      <c r="E1242" s="4">
        <v>180</v>
      </c>
      <c r="F1242" s="4">
        <v>85000</v>
      </c>
      <c r="G1242" s="4">
        <v>96300</v>
      </c>
      <c r="H1242" s="4">
        <v>108300</v>
      </c>
      <c r="I1242" s="4">
        <v>60</v>
      </c>
      <c r="J1242" s="4">
        <v>63</v>
      </c>
      <c r="K1242" s="4">
        <v>69</v>
      </c>
      <c r="L1242" s="4">
        <v>39</v>
      </c>
      <c r="M1242" s="4">
        <v>54</v>
      </c>
      <c r="N1242" s="4">
        <v>57</v>
      </c>
    </row>
    <row r="1243" spans="1:14">
      <c r="A1243" s="3" t="s">
        <v>2474</v>
      </c>
      <c r="B1243" s="2" t="s">
        <v>2475</v>
      </c>
      <c r="C1243" s="4">
        <v>1722</v>
      </c>
      <c r="D1243" s="4">
        <v>1761</v>
      </c>
      <c r="E1243" s="4">
        <v>1857</v>
      </c>
      <c r="F1243" s="4">
        <v>56700</v>
      </c>
      <c r="G1243" s="4">
        <v>71300</v>
      </c>
      <c r="H1243" s="4">
        <v>86600</v>
      </c>
      <c r="I1243" s="4">
        <v>645</v>
      </c>
      <c r="J1243" s="4">
        <v>642</v>
      </c>
      <c r="K1243" s="4">
        <v>684</v>
      </c>
      <c r="L1243" s="4">
        <v>315</v>
      </c>
      <c r="M1243" s="4">
        <v>465</v>
      </c>
      <c r="N1243" s="4">
        <v>591</v>
      </c>
    </row>
    <row r="1244" spans="1:14">
      <c r="A1244" s="3" t="s">
        <v>2476</v>
      </c>
      <c r="B1244" s="2" t="s">
        <v>2477</v>
      </c>
      <c r="C1244" s="4">
        <v>3063</v>
      </c>
      <c r="D1244" s="4">
        <v>3387</v>
      </c>
      <c r="E1244" s="4">
        <v>3738</v>
      </c>
      <c r="F1244" s="4">
        <v>48200</v>
      </c>
      <c r="G1244" s="4">
        <v>61500</v>
      </c>
      <c r="H1244" s="4">
        <v>80300</v>
      </c>
      <c r="I1244" s="4">
        <v>1182</v>
      </c>
      <c r="J1244" s="4">
        <v>1284</v>
      </c>
      <c r="K1244" s="4">
        <v>1368</v>
      </c>
      <c r="L1244" s="4">
        <v>582</v>
      </c>
      <c r="M1244" s="4">
        <v>867</v>
      </c>
      <c r="N1244" s="4">
        <v>1077</v>
      </c>
    </row>
    <row r="1245" spans="1:14">
      <c r="A1245" s="3" t="s">
        <v>2478</v>
      </c>
      <c r="B1245" s="2" t="s">
        <v>2479</v>
      </c>
      <c r="C1245" s="4">
        <v>1134</v>
      </c>
      <c r="D1245" s="4">
        <v>1083</v>
      </c>
      <c r="E1245" s="4">
        <v>1113</v>
      </c>
      <c r="F1245" s="4">
        <v>52000</v>
      </c>
      <c r="G1245" s="4">
        <v>65200</v>
      </c>
      <c r="H1245" s="4">
        <v>79200</v>
      </c>
      <c r="I1245" s="4">
        <v>393</v>
      </c>
      <c r="J1245" s="4">
        <v>399</v>
      </c>
      <c r="K1245" s="4">
        <v>408</v>
      </c>
      <c r="L1245" s="4">
        <v>186</v>
      </c>
      <c r="M1245" s="4">
        <v>297</v>
      </c>
      <c r="N1245" s="4">
        <v>354</v>
      </c>
    </row>
    <row r="1246" spans="1:14">
      <c r="A1246" s="3" t="s">
        <v>2480</v>
      </c>
      <c r="B1246" s="2" t="s">
        <v>2481</v>
      </c>
      <c r="C1246" s="4">
        <v>786</v>
      </c>
      <c r="D1246" s="4">
        <v>864</v>
      </c>
      <c r="E1246" s="4">
        <v>972</v>
      </c>
      <c r="F1246" s="4">
        <v>62300</v>
      </c>
      <c r="G1246" s="4">
        <v>72300</v>
      </c>
      <c r="H1246" s="4">
        <v>90000</v>
      </c>
      <c r="I1246" s="4">
        <v>306</v>
      </c>
      <c r="J1246" s="4">
        <v>327</v>
      </c>
      <c r="K1246" s="4">
        <v>363</v>
      </c>
      <c r="L1246" s="4">
        <v>156</v>
      </c>
      <c r="M1246" s="4">
        <v>234</v>
      </c>
      <c r="N1246" s="4">
        <v>309</v>
      </c>
    </row>
    <row r="1247" spans="1:14">
      <c r="A1247" s="3" t="s">
        <v>2482</v>
      </c>
      <c r="B1247" s="2" t="s">
        <v>2483</v>
      </c>
      <c r="C1247" s="4">
        <v>1617</v>
      </c>
      <c r="D1247" s="4">
        <v>1659</v>
      </c>
      <c r="E1247" s="4">
        <v>1728</v>
      </c>
      <c r="F1247" s="4">
        <v>56300</v>
      </c>
      <c r="G1247" s="4">
        <v>68600</v>
      </c>
      <c r="H1247" s="4">
        <v>84300</v>
      </c>
      <c r="I1247" s="4">
        <v>576</v>
      </c>
      <c r="J1247" s="4">
        <v>588</v>
      </c>
      <c r="K1247" s="4">
        <v>609</v>
      </c>
      <c r="L1247" s="4">
        <v>315</v>
      </c>
      <c r="M1247" s="4">
        <v>438</v>
      </c>
      <c r="N1247" s="4">
        <v>513</v>
      </c>
    </row>
    <row r="1248" spans="1:14">
      <c r="A1248" s="3" t="s">
        <v>2484</v>
      </c>
      <c r="B1248" s="2" t="s">
        <v>2485</v>
      </c>
      <c r="C1248" s="4">
        <v>756</v>
      </c>
      <c r="D1248" s="4">
        <v>1026</v>
      </c>
      <c r="E1248" s="4">
        <v>1329</v>
      </c>
      <c r="F1248" s="4">
        <v>69500</v>
      </c>
      <c r="G1248" s="4">
        <v>86900</v>
      </c>
      <c r="H1248" s="4">
        <v>106500</v>
      </c>
      <c r="I1248" s="4">
        <v>276</v>
      </c>
      <c r="J1248" s="4">
        <v>369</v>
      </c>
      <c r="K1248" s="4">
        <v>456</v>
      </c>
      <c r="L1248" s="4">
        <v>174</v>
      </c>
      <c r="M1248" s="4">
        <v>297</v>
      </c>
      <c r="N1248" s="4">
        <v>414</v>
      </c>
    </row>
    <row r="1249" spans="1:14">
      <c r="A1249" s="3" t="s">
        <v>2486</v>
      </c>
      <c r="B1249" s="2" t="s">
        <v>2487</v>
      </c>
      <c r="C1249" s="4">
        <v>2448</v>
      </c>
      <c r="D1249" s="4">
        <v>2472</v>
      </c>
      <c r="E1249" s="4">
        <v>2658</v>
      </c>
      <c r="F1249" s="4">
        <v>51800</v>
      </c>
      <c r="G1249" s="4">
        <v>65200</v>
      </c>
      <c r="H1249" s="4">
        <v>79000</v>
      </c>
      <c r="I1249" s="4">
        <v>900</v>
      </c>
      <c r="J1249" s="4">
        <v>924</v>
      </c>
      <c r="K1249" s="4">
        <v>966</v>
      </c>
      <c r="L1249" s="4">
        <v>420</v>
      </c>
      <c r="M1249" s="4">
        <v>627</v>
      </c>
      <c r="N1249" s="4">
        <v>777</v>
      </c>
    </row>
    <row r="1250" spans="1:14">
      <c r="A1250" s="3" t="s">
        <v>2488</v>
      </c>
      <c r="B1250" s="2" t="s">
        <v>2489</v>
      </c>
      <c r="C1250" s="4">
        <v>3252</v>
      </c>
      <c r="D1250" s="4">
        <v>3528</v>
      </c>
      <c r="E1250" s="4">
        <v>3696</v>
      </c>
      <c r="F1250" s="4">
        <v>53500</v>
      </c>
      <c r="G1250" s="4">
        <v>64100</v>
      </c>
      <c r="H1250" s="4">
        <v>81800</v>
      </c>
      <c r="I1250" s="4">
        <v>1170</v>
      </c>
      <c r="J1250" s="4">
        <v>1257</v>
      </c>
      <c r="K1250" s="4">
        <v>1299</v>
      </c>
      <c r="L1250" s="4">
        <v>552</v>
      </c>
      <c r="M1250" s="4">
        <v>885</v>
      </c>
      <c r="N1250" s="4">
        <v>1068</v>
      </c>
    </row>
    <row r="1251" spans="1:14">
      <c r="A1251" s="3" t="s">
        <v>2490</v>
      </c>
      <c r="B1251" s="2" t="s">
        <v>2491</v>
      </c>
      <c r="C1251" s="4">
        <v>39</v>
      </c>
      <c r="D1251" s="4">
        <v>24</v>
      </c>
      <c r="E1251" s="4">
        <v>42</v>
      </c>
      <c r="F1251" s="4">
        <v>85000</v>
      </c>
      <c r="G1251" s="4">
        <v>52500</v>
      </c>
      <c r="H1251" s="4">
        <v>85000</v>
      </c>
      <c r="I1251" s="4">
        <v>15</v>
      </c>
      <c r="J1251" s="4">
        <v>15</v>
      </c>
      <c r="K1251" s="4">
        <v>21</v>
      </c>
      <c r="L1251" s="4">
        <v>9</v>
      </c>
      <c r="M1251" s="4">
        <v>6</v>
      </c>
      <c r="N1251" s="4">
        <v>12</v>
      </c>
    </row>
    <row r="1252" spans="1:14">
      <c r="A1252" s="3" t="s">
        <v>2492</v>
      </c>
      <c r="B1252" s="2" t="s">
        <v>2493</v>
      </c>
      <c r="C1252" s="4">
        <v>3063</v>
      </c>
      <c r="D1252" s="4">
        <v>3276</v>
      </c>
      <c r="E1252" s="4">
        <v>3729</v>
      </c>
      <c r="F1252" s="4">
        <v>51900</v>
      </c>
      <c r="G1252" s="4">
        <v>62800</v>
      </c>
      <c r="H1252" s="4">
        <v>80700</v>
      </c>
      <c r="I1252" s="4">
        <v>1146</v>
      </c>
      <c r="J1252" s="4">
        <v>1227</v>
      </c>
      <c r="K1252" s="4">
        <v>1356</v>
      </c>
      <c r="L1252" s="4">
        <v>564</v>
      </c>
      <c r="M1252" s="4">
        <v>816</v>
      </c>
      <c r="N1252" s="4">
        <v>1113</v>
      </c>
    </row>
    <row r="1253" spans="1:14">
      <c r="A1253" s="3" t="s">
        <v>2494</v>
      </c>
      <c r="B1253" s="2" t="s">
        <v>2495</v>
      </c>
      <c r="C1253" s="4">
        <v>2625</v>
      </c>
      <c r="D1253" s="4">
        <v>2757</v>
      </c>
      <c r="E1253" s="4">
        <v>2796</v>
      </c>
      <c r="F1253" s="4">
        <v>86100</v>
      </c>
      <c r="G1253" s="4">
        <v>100000</v>
      </c>
      <c r="H1253" s="4">
        <v>120300</v>
      </c>
      <c r="I1253" s="4">
        <v>921</v>
      </c>
      <c r="J1253" s="4">
        <v>969</v>
      </c>
      <c r="K1253" s="4">
        <v>1014</v>
      </c>
      <c r="L1253" s="4">
        <v>636</v>
      </c>
      <c r="M1253" s="4">
        <v>801</v>
      </c>
      <c r="N1253" s="4">
        <v>897</v>
      </c>
    </row>
    <row r="1254" spans="1:14">
      <c r="A1254" s="3" t="s">
        <v>2496</v>
      </c>
      <c r="B1254" s="2" t="s">
        <v>2497</v>
      </c>
      <c r="C1254" s="4">
        <v>3435</v>
      </c>
      <c r="D1254" s="4">
        <v>3633</v>
      </c>
      <c r="E1254" s="4">
        <v>3768</v>
      </c>
      <c r="F1254" s="4">
        <v>90100</v>
      </c>
      <c r="G1254" s="4">
        <v>100000</v>
      </c>
      <c r="H1254" s="4">
        <v>134500</v>
      </c>
      <c r="I1254" s="4">
        <v>1287</v>
      </c>
      <c r="J1254" s="4">
        <v>1347</v>
      </c>
      <c r="K1254" s="4">
        <v>1425</v>
      </c>
      <c r="L1254" s="4">
        <v>849</v>
      </c>
      <c r="M1254" s="4">
        <v>1110</v>
      </c>
      <c r="N1254" s="4">
        <v>1296</v>
      </c>
    </row>
    <row r="1255" spans="1:14">
      <c r="A1255" s="3" t="s">
        <v>2498</v>
      </c>
      <c r="B1255" s="2" t="s">
        <v>2499</v>
      </c>
      <c r="C1255" s="4">
        <v>0</v>
      </c>
      <c r="D1255" s="4">
        <v>6</v>
      </c>
      <c r="E1255" s="4">
        <v>6</v>
      </c>
      <c r="F1255" s="4" t="s">
        <v>4025</v>
      </c>
      <c r="G1255" s="4" t="s">
        <v>4025</v>
      </c>
      <c r="H1255" s="4" t="s">
        <v>4025</v>
      </c>
      <c r="I1255" s="4">
        <v>0</v>
      </c>
      <c r="J1255" s="4">
        <v>0</v>
      </c>
      <c r="K1255" s="4">
        <v>0</v>
      </c>
      <c r="L1255" s="4" t="s">
        <v>4025</v>
      </c>
      <c r="M1255" s="4" t="s">
        <v>4025</v>
      </c>
      <c r="N1255" s="4" t="s">
        <v>4025</v>
      </c>
    </row>
    <row r="1256" spans="1:14">
      <c r="A1256" s="3" t="s">
        <v>2500</v>
      </c>
      <c r="B1256" s="2" t="s">
        <v>2501</v>
      </c>
      <c r="C1256" s="4">
        <v>2094</v>
      </c>
      <c r="D1256" s="4">
        <v>2238</v>
      </c>
      <c r="E1256" s="4">
        <v>2514</v>
      </c>
      <c r="F1256" s="4">
        <v>82700</v>
      </c>
      <c r="G1256" s="4">
        <v>96200</v>
      </c>
      <c r="H1256" s="4">
        <v>125000</v>
      </c>
      <c r="I1256" s="4">
        <v>804</v>
      </c>
      <c r="J1256" s="4">
        <v>852</v>
      </c>
      <c r="K1256" s="4">
        <v>936</v>
      </c>
      <c r="L1256" s="4">
        <v>525</v>
      </c>
      <c r="M1256" s="4">
        <v>681</v>
      </c>
      <c r="N1256" s="4">
        <v>843</v>
      </c>
    </row>
    <row r="1257" spans="1:14">
      <c r="A1257" s="3" t="s">
        <v>2502</v>
      </c>
      <c r="B1257" s="2" t="s">
        <v>2503</v>
      </c>
      <c r="C1257" s="4">
        <v>3000</v>
      </c>
      <c r="D1257" s="4">
        <v>3015</v>
      </c>
      <c r="E1257" s="4">
        <v>3156</v>
      </c>
      <c r="F1257" s="4">
        <v>79500</v>
      </c>
      <c r="G1257" s="4">
        <v>95100</v>
      </c>
      <c r="H1257" s="4">
        <v>114800</v>
      </c>
      <c r="I1257" s="4">
        <v>1128</v>
      </c>
      <c r="J1257" s="4">
        <v>1152</v>
      </c>
      <c r="K1257" s="4">
        <v>1188</v>
      </c>
      <c r="L1257" s="4">
        <v>699</v>
      </c>
      <c r="M1257" s="4">
        <v>933</v>
      </c>
      <c r="N1257" s="4">
        <v>1095</v>
      </c>
    </row>
    <row r="1258" spans="1:14">
      <c r="A1258" s="3" t="s">
        <v>2504</v>
      </c>
      <c r="B1258" s="2" t="s">
        <v>2505</v>
      </c>
      <c r="C1258" s="4">
        <v>2913</v>
      </c>
      <c r="D1258" s="4">
        <v>3042</v>
      </c>
      <c r="E1258" s="4">
        <v>3138</v>
      </c>
      <c r="F1258" s="4">
        <v>77800</v>
      </c>
      <c r="G1258" s="4">
        <v>100000</v>
      </c>
      <c r="H1258" s="4">
        <v>121300</v>
      </c>
      <c r="I1258" s="4">
        <v>1083</v>
      </c>
      <c r="J1258" s="4">
        <v>1134</v>
      </c>
      <c r="K1258" s="4">
        <v>1167</v>
      </c>
      <c r="L1258" s="4">
        <v>657</v>
      </c>
      <c r="M1258" s="4">
        <v>909</v>
      </c>
      <c r="N1258" s="4">
        <v>1053</v>
      </c>
    </row>
    <row r="1259" spans="1:14">
      <c r="A1259" s="3" t="s">
        <v>2506</v>
      </c>
      <c r="B1259" s="2" t="s">
        <v>2507</v>
      </c>
      <c r="C1259" s="4">
        <v>18</v>
      </c>
      <c r="D1259" s="4">
        <v>63</v>
      </c>
      <c r="E1259" s="4">
        <v>144</v>
      </c>
      <c r="F1259" s="4">
        <v>45000</v>
      </c>
      <c r="G1259" s="4">
        <v>100000</v>
      </c>
      <c r="H1259" s="4">
        <v>150000</v>
      </c>
      <c r="I1259" s="4">
        <v>9</v>
      </c>
      <c r="J1259" s="4">
        <v>27</v>
      </c>
      <c r="K1259" s="4">
        <v>57</v>
      </c>
      <c r="L1259" s="4" t="s">
        <v>4025</v>
      </c>
      <c r="M1259" s="4">
        <v>21</v>
      </c>
      <c r="N1259" s="4">
        <v>48</v>
      </c>
    </row>
    <row r="1260" spans="1:14">
      <c r="A1260" s="3" t="s">
        <v>2508</v>
      </c>
      <c r="B1260" s="2" t="s">
        <v>2509</v>
      </c>
      <c r="C1260" s="4">
        <v>3357</v>
      </c>
      <c r="D1260" s="4">
        <v>3549</v>
      </c>
      <c r="E1260" s="4">
        <v>3513</v>
      </c>
      <c r="F1260" s="4">
        <v>94800</v>
      </c>
      <c r="G1260" s="4">
        <v>100000</v>
      </c>
      <c r="H1260" s="4">
        <v>135600</v>
      </c>
      <c r="I1260" s="4">
        <v>1299</v>
      </c>
      <c r="J1260" s="4">
        <v>1371</v>
      </c>
      <c r="K1260" s="4">
        <v>1320</v>
      </c>
      <c r="L1260" s="4">
        <v>804</v>
      </c>
      <c r="M1260" s="4">
        <v>1113</v>
      </c>
      <c r="N1260" s="4">
        <v>1197</v>
      </c>
    </row>
    <row r="1261" spans="1:14">
      <c r="A1261" s="3" t="s">
        <v>2510</v>
      </c>
      <c r="B1261" s="2" t="s">
        <v>2511</v>
      </c>
      <c r="C1261" s="4">
        <v>1308</v>
      </c>
      <c r="D1261" s="4">
        <v>1410</v>
      </c>
      <c r="E1261" s="4">
        <v>1548</v>
      </c>
      <c r="F1261" s="4">
        <v>67900</v>
      </c>
      <c r="G1261" s="4">
        <v>83000</v>
      </c>
      <c r="H1261" s="4">
        <v>104200</v>
      </c>
      <c r="I1261" s="4">
        <v>501</v>
      </c>
      <c r="J1261" s="4">
        <v>555</v>
      </c>
      <c r="K1261" s="4">
        <v>585</v>
      </c>
      <c r="L1261" s="4">
        <v>312</v>
      </c>
      <c r="M1261" s="4">
        <v>435</v>
      </c>
      <c r="N1261" s="4">
        <v>522</v>
      </c>
    </row>
    <row r="1262" spans="1:14">
      <c r="A1262" s="3" t="s">
        <v>2512</v>
      </c>
      <c r="B1262" s="2" t="s">
        <v>2513</v>
      </c>
      <c r="C1262" s="4">
        <v>1860</v>
      </c>
      <c r="D1262" s="4">
        <v>2034</v>
      </c>
      <c r="E1262" s="4">
        <v>2049</v>
      </c>
      <c r="F1262" s="4">
        <v>57000</v>
      </c>
      <c r="G1262" s="4">
        <v>74400</v>
      </c>
      <c r="H1262" s="4">
        <v>91000</v>
      </c>
      <c r="I1262" s="4">
        <v>780</v>
      </c>
      <c r="J1262" s="4">
        <v>846</v>
      </c>
      <c r="K1262" s="4">
        <v>843</v>
      </c>
      <c r="L1262" s="4">
        <v>405</v>
      </c>
      <c r="M1262" s="4">
        <v>609</v>
      </c>
      <c r="N1262" s="4">
        <v>735</v>
      </c>
    </row>
    <row r="1263" spans="1:14">
      <c r="A1263" s="3" t="s">
        <v>2514</v>
      </c>
      <c r="B1263" s="2" t="s">
        <v>2515</v>
      </c>
      <c r="C1263" s="4">
        <v>747</v>
      </c>
      <c r="D1263" s="4">
        <v>765</v>
      </c>
      <c r="E1263" s="4">
        <v>753</v>
      </c>
      <c r="F1263" s="4">
        <v>70300</v>
      </c>
      <c r="G1263" s="4">
        <v>81400</v>
      </c>
      <c r="H1263" s="4">
        <v>103300</v>
      </c>
      <c r="I1263" s="4">
        <v>303</v>
      </c>
      <c r="J1263" s="4">
        <v>312</v>
      </c>
      <c r="K1263" s="4">
        <v>306</v>
      </c>
      <c r="L1263" s="4">
        <v>162</v>
      </c>
      <c r="M1263" s="4">
        <v>252</v>
      </c>
      <c r="N1263" s="4">
        <v>282</v>
      </c>
    </row>
    <row r="1264" spans="1:14">
      <c r="A1264" s="3" t="s">
        <v>2516</v>
      </c>
      <c r="B1264" s="2" t="s">
        <v>2517</v>
      </c>
      <c r="C1264" s="4">
        <v>2253</v>
      </c>
      <c r="D1264" s="4">
        <v>2520</v>
      </c>
      <c r="E1264" s="4">
        <v>2595</v>
      </c>
      <c r="F1264" s="4">
        <v>78700</v>
      </c>
      <c r="G1264" s="4">
        <v>93000</v>
      </c>
      <c r="H1264" s="4">
        <v>116700</v>
      </c>
      <c r="I1264" s="4">
        <v>834</v>
      </c>
      <c r="J1264" s="4">
        <v>924</v>
      </c>
      <c r="K1264" s="4">
        <v>945</v>
      </c>
      <c r="L1264" s="4">
        <v>513</v>
      </c>
      <c r="M1264" s="4">
        <v>720</v>
      </c>
      <c r="N1264" s="4">
        <v>858</v>
      </c>
    </row>
    <row r="1265" spans="1:14">
      <c r="A1265" s="3" t="s">
        <v>2518</v>
      </c>
      <c r="B1265" s="2" t="s">
        <v>2519</v>
      </c>
      <c r="C1265" s="4">
        <v>3936</v>
      </c>
      <c r="D1265" s="4">
        <v>4119</v>
      </c>
      <c r="E1265" s="4">
        <v>4338</v>
      </c>
      <c r="F1265" s="4">
        <v>53800</v>
      </c>
      <c r="G1265" s="4">
        <v>68400</v>
      </c>
      <c r="H1265" s="4">
        <v>84800</v>
      </c>
      <c r="I1265" s="4">
        <v>1509</v>
      </c>
      <c r="J1265" s="4">
        <v>1554</v>
      </c>
      <c r="K1265" s="4">
        <v>1623</v>
      </c>
      <c r="L1265" s="4">
        <v>828</v>
      </c>
      <c r="M1265" s="4">
        <v>1140</v>
      </c>
      <c r="N1265" s="4">
        <v>1389</v>
      </c>
    </row>
    <row r="1266" spans="1:14">
      <c r="A1266" s="3" t="s">
        <v>2520</v>
      </c>
      <c r="B1266" s="2" t="s">
        <v>2521</v>
      </c>
      <c r="C1266" s="4">
        <v>3381</v>
      </c>
      <c r="D1266" s="4">
        <v>3465</v>
      </c>
      <c r="E1266" s="4">
        <v>3504</v>
      </c>
      <c r="F1266" s="4">
        <v>89900</v>
      </c>
      <c r="G1266" s="4">
        <v>100000</v>
      </c>
      <c r="H1266" s="4">
        <v>131400</v>
      </c>
      <c r="I1266" s="4">
        <v>1128</v>
      </c>
      <c r="J1266" s="4">
        <v>1167</v>
      </c>
      <c r="K1266" s="4">
        <v>1203</v>
      </c>
      <c r="L1266" s="4">
        <v>732</v>
      </c>
      <c r="M1266" s="4">
        <v>948</v>
      </c>
      <c r="N1266" s="4">
        <v>1074</v>
      </c>
    </row>
    <row r="1267" spans="1:14">
      <c r="A1267" s="3" t="s">
        <v>2522</v>
      </c>
      <c r="B1267" s="2" t="s">
        <v>2523</v>
      </c>
      <c r="C1267" s="4">
        <v>3651</v>
      </c>
      <c r="D1267" s="4">
        <v>3903</v>
      </c>
      <c r="E1267" s="4">
        <v>4248</v>
      </c>
      <c r="F1267" s="4">
        <v>64000</v>
      </c>
      <c r="G1267" s="4">
        <v>81300</v>
      </c>
      <c r="H1267" s="4">
        <v>105000</v>
      </c>
      <c r="I1267" s="4">
        <v>1344</v>
      </c>
      <c r="J1267" s="4">
        <v>1431</v>
      </c>
      <c r="K1267" s="4">
        <v>1494</v>
      </c>
      <c r="L1267" s="4">
        <v>780</v>
      </c>
      <c r="M1267" s="4">
        <v>1095</v>
      </c>
      <c r="N1267" s="4">
        <v>1329</v>
      </c>
    </row>
    <row r="1268" spans="1:14">
      <c r="A1268" s="3" t="s">
        <v>2524</v>
      </c>
      <c r="B1268" s="2" t="s">
        <v>2525</v>
      </c>
      <c r="C1268" s="4">
        <v>2385</v>
      </c>
      <c r="D1268" s="4">
        <v>2574</v>
      </c>
      <c r="E1268" s="4">
        <v>2691</v>
      </c>
      <c r="F1268" s="4">
        <v>68200</v>
      </c>
      <c r="G1268" s="4">
        <v>90300</v>
      </c>
      <c r="H1268" s="4">
        <v>105000</v>
      </c>
      <c r="I1268" s="4">
        <v>939</v>
      </c>
      <c r="J1268" s="4">
        <v>1023</v>
      </c>
      <c r="K1268" s="4">
        <v>1032</v>
      </c>
      <c r="L1268" s="4">
        <v>528</v>
      </c>
      <c r="M1268" s="4">
        <v>768</v>
      </c>
      <c r="N1268" s="4">
        <v>903</v>
      </c>
    </row>
    <row r="1269" spans="1:14">
      <c r="A1269" s="3" t="s">
        <v>2526</v>
      </c>
      <c r="B1269" s="2" t="s">
        <v>2527</v>
      </c>
      <c r="C1269" s="4">
        <v>3492</v>
      </c>
      <c r="D1269" s="4">
        <v>3651</v>
      </c>
      <c r="E1269" s="4">
        <v>3612</v>
      </c>
      <c r="F1269" s="4">
        <v>77500</v>
      </c>
      <c r="G1269" s="4">
        <v>94500</v>
      </c>
      <c r="H1269" s="4">
        <v>101300</v>
      </c>
      <c r="I1269" s="4">
        <v>1218</v>
      </c>
      <c r="J1269" s="4">
        <v>1245</v>
      </c>
      <c r="K1269" s="4">
        <v>1200</v>
      </c>
      <c r="L1269" s="4">
        <v>762</v>
      </c>
      <c r="M1269" s="4">
        <v>996</v>
      </c>
      <c r="N1269" s="4">
        <v>1083</v>
      </c>
    </row>
    <row r="1270" spans="1:14">
      <c r="A1270" s="3" t="s">
        <v>2528</v>
      </c>
      <c r="B1270" s="2" t="s">
        <v>2529</v>
      </c>
      <c r="C1270" s="4">
        <v>423</v>
      </c>
      <c r="D1270" s="4">
        <v>447</v>
      </c>
      <c r="E1270" s="4">
        <v>450</v>
      </c>
      <c r="F1270" s="4">
        <v>61400</v>
      </c>
      <c r="G1270" s="4">
        <v>85000</v>
      </c>
      <c r="H1270" s="4">
        <v>88300</v>
      </c>
      <c r="I1270" s="4">
        <v>165</v>
      </c>
      <c r="J1270" s="4">
        <v>165</v>
      </c>
      <c r="K1270" s="4">
        <v>165</v>
      </c>
      <c r="L1270" s="4">
        <v>99</v>
      </c>
      <c r="M1270" s="4">
        <v>129</v>
      </c>
      <c r="N1270" s="4">
        <v>153</v>
      </c>
    </row>
    <row r="1271" spans="1:14">
      <c r="A1271" s="3" t="s">
        <v>2530</v>
      </c>
      <c r="B1271" s="2" t="s">
        <v>2531</v>
      </c>
      <c r="C1271" s="4">
        <v>570</v>
      </c>
      <c r="D1271" s="4">
        <v>591</v>
      </c>
      <c r="E1271" s="4">
        <v>684</v>
      </c>
      <c r="F1271" s="4">
        <v>55500</v>
      </c>
      <c r="G1271" s="4">
        <v>69200</v>
      </c>
      <c r="H1271" s="4">
        <v>78100</v>
      </c>
      <c r="I1271" s="4">
        <v>243</v>
      </c>
      <c r="J1271" s="4">
        <v>252</v>
      </c>
      <c r="K1271" s="4">
        <v>255</v>
      </c>
      <c r="L1271" s="4">
        <v>123</v>
      </c>
      <c r="M1271" s="4">
        <v>180</v>
      </c>
      <c r="N1271" s="4">
        <v>225</v>
      </c>
    </row>
    <row r="1272" spans="1:14">
      <c r="A1272" s="3" t="s">
        <v>2532</v>
      </c>
      <c r="B1272" s="2" t="s">
        <v>2533</v>
      </c>
      <c r="C1272" s="4">
        <v>3684</v>
      </c>
      <c r="D1272" s="4">
        <v>3855</v>
      </c>
      <c r="E1272" s="4">
        <v>4071</v>
      </c>
      <c r="F1272" s="4">
        <v>67900</v>
      </c>
      <c r="G1272" s="4">
        <v>87300</v>
      </c>
      <c r="H1272" s="4">
        <v>103600</v>
      </c>
      <c r="I1272" s="4">
        <v>1485</v>
      </c>
      <c r="J1272" s="4">
        <v>1545</v>
      </c>
      <c r="K1272" s="4">
        <v>1575</v>
      </c>
      <c r="L1272" s="4">
        <v>819</v>
      </c>
      <c r="M1272" s="4">
        <v>1128</v>
      </c>
      <c r="N1272" s="4">
        <v>1374</v>
      </c>
    </row>
    <row r="1273" spans="1:14">
      <c r="A1273" s="3" t="s">
        <v>2534</v>
      </c>
      <c r="B1273" s="2" t="s">
        <v>2535</v>
      </c>
      <c r="C1273" s="4">
        <v>1011</v>
      </c>
      <c r="D1273" s="4">
        <v>1104</v>
      </c>
      <c r="E1273" s="4">
        <v>1113</v>
      </c>
      <c r="F1273" s="4">
        <v>66000</v>
      </c>
      <c r="G1273" s="4">
        <v>86100</v>
      </c>
      <c r="H1273" s="4">
        <v>98400</v>
      </c>
      <c r="I1273" s="4">
        <v>399</v>
      </c>
      <c r="J1273" s="4">
        <v>420</v>
      </c>
      <c r="K1273" s="4">
        <v>429</v>
      </c>
      <c r="L1273" s="4">
        <v>219</v>
      </c>
      <c r="M1273" s="4">
        <v>312</v>
      </c>
      <c r="N1273" s="4">
        <v>381</v>
      </c>
    </row>
    <row r="1274" spans="1:14">
      <c r="A1274" s="3" t="s">
        <v>2536</v>
      </c>
      <c r="B1274" s="2" t="s">
        <v>2537</v>
      </c>
      <c r="C1274" s="4">
        <v>780</v>
      </c>
      <c r="D1274" s="4">
        <v>789</v>
      </c>
      <c r="E1274" s="4">
        <v>894</v>
      </c>
      <c r="F1274" s="4">
        <v>58500</v>
      </c>
      <c r="G1274" s="4">
        <v>70900</v>
      </c>
      <c r="H1274" s="4">
        <v>83800</v>
      </c>
      <c r="I1274" s="4">
        <v>333</v>
      </c>
      <c r="J1274" s="4">
        <v>342</v>
      </c>
      <c r="K1274" s="4">
        <v>363</v>
      </c>
      <c r="L1274" s="4">
        <v>153</v>
      </c>
      <c r="M1274" s="4">
        <v>225</v>
      </c>
      <c r="N1274" s="4">
        <v>306</v>
      </c>
    </row>
    <row r="1275" spans="1:14">
      <c r="A1275" s="3" t="s">
        <v>2538</v>
      </c>
      <c r="B1275" s="2" t="s">
        <v>2539</v>
      </c>
      <c r="C1275" s="4">
        <v>2139</v>
      </c>
      <c r="D1275" s="4">
        <v>2256</v>
      </c>
      <c r="E1275" s="4">
        <v>2211</v>
      </c>
      <c r="F1275" s="4">
        <v>49400</v>
      </c>
      <c r="G1275" s="4">
        <v>61700</v>
      </c>
      <c r="H1275" s="4">
        <v>78700</v>
      </c>
      <c r="I1275" s="4">
        <v>876</v>
      </c>
      <c r="J1275" s="4">
        <v>906</v>
      </c>
      <c r="K1275" s="4">
        <v>900</v>
      </c>
      <c r="L1275" s="4">
        <v>405</v>
      </c>
      <c r="M1275" s="4">
        <v>600</v>
      </c>
      <c r="N1275" s="4">
        <v>714</v>
      </c>
    </row>
    <row r="1276" spans="1:14">
      <c r="A1276" s="3" t="s">
        <v>2540</v>
      </c>
      <c r="B1276" s="2" t="s">
        <v>2541</v>
      </c>
      <c r="C1276" s="4">
        <v>861</v>
      </c>
      <c r="D1276" s="4">
        <v>906</v>
      </c>
      <c r="E1276" s="4">
        <v>1029</v>
      </c>
      <c r="F1276" s="4">
        <v>68300</v>
      </c>
      <c r="G1276" s="4">
        <v>78300</v>
      </c>
      <c r="H1276" s="4">
        <v>112000</v>
      </c>
      <c r="I1276" s="4">
        <v>315</v>
      </c>
      <c r="J1276" s="4">
        <v>333</v>
      </c>
      <c r="K1276" s="4">
        <v>375</v>
      </c>
      <c r="L1276" s="4">
        <v>159</v>
      </c>
      <c r="M1276" s="4">
        <v>252</v>
      </c>
      <c r="N1276" s="4">
        <v>324</v>
      </c>
    </row>
    <row r="1277" spans="1:14">
      <c r="A1277" s="3" t="s">
        <v>2542</v>
      </c>
      <c r="B1277" s="2" t="s">
        <v>2543</v>
      </c>
      <c r="C1277" s="4">
        <v>1410</v>
      </c>
      <c r="D1277" s="4">
        <v>1659</v>
      </c>
      <c r="E1277" s="4">
        <v>1743</v>
      </c>
      <c r="F1277" s="4">
        <v>58500</v>
      </c>
      <c r="G1277" s="4">
        <v>68700</v>
      </c>
      <c r="H1277" s="4">
        <v>93800</v>
      </c>
      <c r="I1277" s="4">
        <v>492</v>
      </c>
      <c r="J1277" s="4">
        <v>582</v>
      </c>
      <c r="K1277" s="4">
        <v>597</v>
      </c>
      <c r="L1277" s="4">
        <v>234</v>
      </c>
      <c r="M1277" s="4">
        <v>411</v>
      </c>
      <c r="N1277" s="4">
        <v>489</v>
      </c>
    </row>
    <row r="1278" spans="1:14">
      <c r="A1278" s="3" t="s">
        <v>2544</v>
      </c>
      <c r="B1278" s="2" t="s">
        <v>2545</v>
      </c>
      <c r="C1278" s="4">
        <v>3099</v>
      </c>
      <c r="D1278" s="4">
        <v>3327</v>
      </c>
      <c r="E1278" s="4">
        <v>3339</v>
      </c>
      <c r="F1278" s="4">
        <v>58500</v>
      </c>
      <c r="G1278" s="4">
        <v>75900</v>
      </c>
      <c r="H1278" s="4">
        <v>97000</v>
      </c>
      <c r="I1278" s="4">
        <v>1125</v>
      </c>
      <c r="J1278" s="4">
        <v>1194</v>
      </c>
      <c r="K1278" s="4">
        <v>1233</v>
      </c>
      <c r="L1278" s="4">
        <v>576</v>
      </c>
      <c r="M1278" s="4">
        <v>858</v>
      </c>
      <c r="N1278" s="4">
        <v>1038</v>
      </c>
    </row>
    <row r="1279" spans="1:14">
      <c r="A1279" s="3" t="s">
        <v>2546</v>
      </c>
      <c r="B1279" s="2" t="s">
        <v>2547</v>
      </c>
      <c r="C1279" s="4">
        <v>3243</v>
      </c>
      <c r="D1279" s="4">
        <v>3327</v>
      </c>
      <c r="E1279" s="4">
        <v>3522</v>
      </c>
      <c r="F1279" s="4">
        <v>56200</v>
      </c>
      <c r="G1279" s="4">
        <v>78400</v>
      </c>
      <c r="H1279" s="4">
        <v>92900</v>
      </c>
      <c r="I1279" s="4">
        <v>1188</v>
      </c>
      <c r="J1279" s="4">
        <v>1218</v>
      </c>
      <c r="K1279" s="4">
        <v>1269</v>
      </c>
      <c r="L1279" s="4">
        <v>564</v>
      </c>
      <c r="M1279" s="4">
        <v>840</v>
      </c>
      <c r="N1279" s="4">
        <v>1053</v>
      </c>
    </row>
    <row r="1280" spans="1:14">
      <c r="A1280" s="3" t="s">
        <v>2548</v>
      </c>
      <c r="B1280" s="2" t="s">
        <v>2549</v>
      </c>
      <c r="C1280" s="4">
        <v>3300</v>
      </c>
      <c r="D1280" s="4">
        <v>3492</v>
      </c>
      <c r="E1280" s="4">
        <v>3564</v>
      </c>
      <c r="F1280" s="4">
        <v>57900</v>
      </c>
      <c r="G1280" s="4">
        <v>77500</v>
      </c>
      <c r="H1280" s="4">
        <v>92300</v>
      </c>
      <c r="I1280" s="4">
        <v>1284</v>
      </c>
      <c r="J1280" s="4">
        <v>1380</v>
      </c>
      <c r="K1280" s="4">
        <v>1374</v>
      </c>
      <c r="L1280" s="4">
        <v>630</v>
      </c>
      <c r="M1280" s="4">
        <v>987</v>
      </c>
      <c r="N1280" s="4">
        <v>1182</v>
      </c>
    </row>
    <row r="1281" spans="1:14">
      <c r="A1281" s="3" t="s">
        <v>2550</v>
      </c>
      <c r="B1281" s="2" t="s">
        <v>2551</v>
      </c>
      <c r="C1281" s="4">
        <v>2367</v>
      </c>
      <c r="D1281" s="4">
        <v>2595</v>
      </c>
      <c r="E1281" s="4">
        <v>2601</v>
      </c>
      <c r="F1281" s="4">
        <v>38300</v>
      </c>
      <c r="G1281" s="4">
        <v>47100</v>
      </c>
      <c r="H1281" s="4">
        <v>61700</v>
      </c>
      <c r="I1281" s="4">
        <v>921</v>
      </c>
      <c r="J1281" s="4">
        <v>1026</v>
      </c>
      <c r="K1281" s="4">
        <v>1005</v>
      </c>
      <c r="L1281" s="4">
        <v>330</v>
      </c>
      <c r="M1281" s="4">
        <v>534</v>
      </c>
      <c r="N1281" s="4">
        <v>702</v>
      </c>
    </row>
    <row r="1282" spans="1:14">
      <c r="A1282" s="3" t="s">
        <v>2552</v>
      </c>
      <c r="B1282" s="2" t="s">
        <v>2553</v>
      </c>
      <c r="C1282" s="4">
        <v>2556</v>
      </c>
      <c r="D1282" s="4">
        <v>2691</v>
      </c>
      <c r="E1282" s="4">
        <v>3138</v>
      </c>
      <c r="F1282" s="4">
        <v>45400</v>
      </c>
      <c r="G1282" s="4">
        <v>54200</v>
      </c>
      <c r="H1282" s="4">
        <v>70600</v>
      </c>
      <c r="I1282" s="4">
        <v>942</v>
      </c>
      <c r="J1282" s="4">
        <v>1020</v>
      </c>
      <c r="K1282" s="4">
        <v>1137</v>
      </c>
      <c r="L1282" s="4">
        <v>363</v>
      </c>
      <c r="M1282" s="4">
        <v>624</v>
      </c>
      <c r="N1282" s="4">
        <v>846</v>
      </c>
    </row>
    <row r="1283" spans="1:14">
      <c r="A1283" s="3" t="s">
        <v>2554</v>
      </c>
      <c r="B1283" s="2" t="s">
        <v>2555</v>
      </c>
      <c r="C1283" s="4">
        <v>999</v>
      </c>
      <c r="D1283" s="4">
        <v>999</v>
      </c>
      <c r="E1283" s="4">
        <v>1008</v>
      </c>
      <c r="F1283" s="4">
        <v>34200</v>
      </c>
      <c r="G1283" s="4">
        <v>47700</v>
      </c>
      <c r="H1283" s="4">
        <v>65000</v>
      </c>
      <c r="I1283" s="4">
        <v>411</v>
      </c>
      <c r="J1283" s="4">
        <v>423</v>
      </c>
      <c r="K1283" s="4">
        <v>414</v>
      </c>
      <c r="L1283" s="4">
        <v>123</v>
      </c>
      <c r="M1283" s="4">
        <v>216</v>
      </c>
      <c r="N1283" s="4">
        <v>285</v>
      </c>
    </row>
    <row r="1284" spans="1:14">
      <c r="A1284" s="3" t="s">
        <v>2556</v>
      </c>
      <c r="B1284" s="2" t="s">
        <v>2557</v>
      </c>
      <c r="C1284" s="4">
        <v>4395</v>
      </c>
      <c r="D1284" s="4">
        <v>4716</v>
      </c>
      <c r="E1284" s="4">
        <v>4878</v>
      </c>
      <c r="F1284" s="4">
        <v>35200</v>
      </c>
      <c r="G1284" s="4">
        <v>50000</v>
      </c>
      <c r="H1284" s="4">
        <v>67800</v>
      </c>
      <c r="I1284" s="4">
        <v>1713</v>
      </c>
      <c r="J1284" s="4">
        <v>1893</v>
      </c>
      <c r="K1284" s="4">
        <v>1797</v>
      </c>
      <c r="L1284" s="4">
        <v>549</v>
      </c>
      <c r="M1284" s="4">
        <v>948</v>
      </c>
      <c r="N1284" s="4">
        <v>1281</v>
      </c>
    </row>
    <row r="1285" spans="1:14">
      <c r="A1285" s="3" t="s">
        <v>2558</v>
      </c>
      <c r="B1285" s="2" t="s">
        <v>2559</v>
      </c>
      <c r="C1285" s="4">
        <v>846</v>
      </c>
      <c r="D1285" s="4">
        <v>945</v>
      </c>
      <c r="E1285" s="4">
        <v>1020</v>
      </c>
      <c r="F1285" s="4">
        <v>49000</v>
      </c>
      <c r="G1285" s="4">
        <v>56400</v>
      </c>
      <c r="H1285" s="4">
        <v>77100</v>
      </c>
      <c r="I1285" s="4">
        <v>222</v>
      </c>
      <c r="J1285" s="4">
        <v>279</v>
      </c>
      <c r="K1285" s="4">
        <v>300</v>
      </c>
      <c r="L1285" s="4">
        <v>99</v>
      </c>
      <c r="M1285" s="4">
        <v>174</v>
      </c>
      <c r="N1285" s="4">
        <v>252</v>
      </c>
    </row>
    <row r="1286" spans="1:14">
      <c r="A1286" s="3" t="s">
        <v>2560</v>
      </c>
      <c r="B1286" s="2" t="s">
        <v>2561</v>
      </c>
      <c r="C1286" s="4">
        <v>1059</v>
      </c>
      <c r="D1286" s="4">
        <v>1116</v>
      </c>
      <c r="E1286" s="4">
        <v>1056</v>
      </c>
      <c r="F1286" s="4">
        <v>81100</v>
      </c>
      <c r="G1286" s="4">
        <v>100000</v>
      </c>
      <c r="H1286" s="4">
        <v>115700</v>
      </c>
      <c r="I1286" s="4">
        <v>489</v>
      </c>
      <c r="J1286" s="4">
        <v>516</v>
      </c>
      <c r="K1286" s="4">
        <v>501</v>
      </c>
      <c r="L1286" s="4">
        <v>246</v>
      </c>
      <c r="M1286" s="4">
        <v>354</v>
      </c>
      <c r="N1286" s="4">
        <v>423</v>
      </c>
    </row>
    <row r="1287" spans="1:14">
      <c r="A1287" s="3" t="s">
        <v>2562</v>
      </c>
      <c r="B1287" s="2" t="s">
        <v>2563</v>
      </c>
      <c r="C1287" s="4">
        <v>1545</v>
      </c>
      <c r="D1287" s="4">
        <v>1692</v>
      </c>
      <c r="E1287" s="4">
        <v>1731</v>
      </c>
      <c r="F1287" s="4">
        <v>91700</v>
      </c>
      <c r="G1287" s="4">
        <v>100000</v>
      </c>
      <c r="H1287" s="4">
        <v>120200</v>
      </c>
      <c r="I1287" s="4">
        <v>672</v>
      </c>
      <c r="J1287" s="4">
        <v>711</v>
      </c>
      <c r="K1287" s="4">
        <v>741</v>
      </c>
      <c r="L1287" s="4">
        <v>414</v>
      </c>
      <c r="M1287" s="4">
        <v>534</v>
      </c>
      <c r="N1287" s="4">
        <v>657</v>
      </c>
    </row>
    <row r="1288" spans="1:14">
      <c r="A1288" s="3" t="s">
        <v>2564</v>
      </c>
      <c r="B1288" s="2" t="s">
        <v>2565</v>
      </c>
      <c r="C1288" s="4">
        <v>3999</v>
      </c>
      <c r="D1288" s="4">
        <v>4473</v>
      </c>
      <c r="E1288" s="4">
        <v>4563</v>
      </c>
      <c r="F1288" s="4">
        <v>69700</v>
      </c>
      <c r="G1288" s="4">
        <v>93600</v>
      </c>
      <c r="H1288" s="4">
        <v>108500</v>
      </c>
      <c r="I1288" s="4">
        <v>1542</v>
      </c>
      <c r="J1288" s="4">
        <v>1683</v>
      </c>
      <c r="K1288" s="4">
        <v>1725</v>
      </c>
      <c r="L1288" s="4">
        <v>795</v>
      </c>
      <c r="M1288" s="4">
        <v>1215</v>
      </c>
      <c r="N1288" s="4">
        <v>1491</v>
      </c>
    </row>
    <row r="1289" spans="1:14">
      <c r="A1289" s="3" t="s">
        <v>2566</v>
      </c>
      <c r="B1289" s="2" t="s">
        <v>2567</v>
      </c>
      <c r="C1289" s="4">
        <v>2901</v>
      </c>
      <c r="D1289" s="4">
        <v>3333</v>
      </c>
      <c r="E1289" s="4">
        <v>3216</v>
      </c>
      <c r="F1289" s="4">
        <v>36600</v>
      </c>
      <c r="G1289" s="4">
        <v>43300</v>
      </c>
      <c r="H1289" s="4">
        <v>52000</v>
      </c>
      <c r="I1289" s="4">
        <v>1080</v>
      </c>
      <c r="J1289" s="4">
        <v>1293</v>
      </c>
      <c r="K1289" s="4">
        <v>1287</v>
      </c>
      <c r="L1289" s="4">
        <v>348</v>
      </c>
      <c r="M1289" s="4">
        <v>588</v>
      </c>
      <c r="N1289" s="4">
        <v>813</v>
      </c>
    </row>
    <row r="1290" spans="1:14">
      <c r="A1290" s="3" t="s">
        <v>2568</v>
      </c>
      <c r="B1290" s="2" t="s">
        <v>2569</v>
      </c>
      <c r="C1290" s="4">
        <v>2934</v>
      </c>
      <c r="D1290" s="4">
        <v>3099</v>
      </c>
      <c r="E1290" s="4">
        <v>3207</v>
      </c>
      <c r="F1290" s="4">
        <v>52500</v>
      </c>
      <c r="G1290" s="4">
        <v>65400</v>
      </c>
      <c r="H1290" s="4">
        <v>80300</v>
      </c>
      <c r="I1290" s="4">
        <v>1239</v>
      </c>
      <c r="J1290" s="4">
        <v>1293</v>
      </c>
      <c r="K1290" s="4">
        <v>1320</v>
      </c>
      <c r="L1290" s="4">
        <v>540</v>
      </c>
      <c r="M1290" s="4">
        <v>816</v>
      </c>
      <c r="N1290" s="4">
        <v>1011</v>
      </c>
    </row>
    <row r="1291" spans="1:14">
      <c r="A1291" s="3" t="s">
        <v>2570</v>
      </c>
      <c r="B1291" s="2" t="s">
        <v>2571</v>
      </c>
      <c r="C1291" s="4">
        <v>3</v>
      </c>
      <c r="D1291" s="4">
        <v>9</v>
      </c>
      <c r="E1291" s="4">
        <v>18</v>
      </c>
      <c r="F1291" s="4" t="s">
        <v>4025</v>
      </c>
      <c r="G1291" s="4">
        <v>60000</v>
      </c>
      <c r="H1291" s="4">
        <v>51700</v>
      </c>
      <c r="I1291" s="4">
        <v>3</v>
      </c>
      <c r="J1291" s="4">
        <v>6</v>
      </c>
      <c r="K1291" s="4">
        <v>15</v>
      </c>
      <c r="L1291" s="4" t="s">
        <v>4025</v>
      </c>
      <c r="M1291" s="4" t="s">
        <v>4025</v>
      </c>
      <c r="N1291" s="4">
        <v>6</v>
      </c>
    </row>
    <row r="1292" spans="1:14">
      <c r="A1292" s="3" t="s">
        <v>2572</v>
      </c>
      <c r="B1292" s="2" t="s">
        <v>2573</v>
      </c>
      <c r="C1292" s="4">
        <v>2868</v>
      </c>
      <c r="D1292" s="4">
        <v>3006</v>
      </c>
      <c r="E1292" s="4">
        <v>3045</v>
      </c>
      <c r="F1292" s="4">
        <v>42200</v>
      </c>
      <c r="G1292" s="4">
        <v>55200</v>
      </c>
      <c r="H1292" s="4">
        <v>76000</v>
      </c>
      <c r="I1292" s="4">
        <v>1161</v>
      </c>
      <c r="J1292" s="4">
        <v>1200</v>
      </c>
      <c r="K1292" s="4">
        <v>1197</v>
      </c>
      <c r="L1292" s="4">
        <v>411</v>
      </c>
      <c r="M1292" s="4">
        <v>705</v>
      </c>
      <c r="N1292" s="4">
        <v>918</v>
      </c>
    </row>
    <row r="1293" spans="1:14">
      <c r="A1293" s="3" t="s">
        <v>2574</v>
      </c>
      <c r="B1293" s="2" t="s">
        <v>2575</v>
      </c>
      <c r="C1293" s="4">
        <v>597</v>
      </c>
      <c r="D1293" s="4">
        <v>657</v>
      </c>
      <c r="E1293" s="4">
        <v>696</v>
      </c>
      <c r="F1293" s="4">
        <v>64000</v>
      </c>
      <c r="G1293" s="4">
        <v>76400</v>
      </c>
      <c r="H1293" s="4">
        <v>106700</v>
      </c>
      <c r="I1293" s="4">
        <v>222</v>
      </c>
      <c r="J1293" s="4">
        <v>255</v>
      </c>
      <c r="K1293" s="4">
        <v>246</v>
      </c>
      <c r="L1293" s="4">
        <v>108</v>
      </c>
      <c r="M1293" s="4">
        <v>168</v>
      </c>
      <c r="N1293" s="4">
        <v>195</v>
      </c>
    </row>
    <row r="1294" spans="1:14">
      <c r="A1294" s="3" t="s">
        <v>2576</v>
      </c>
      <c r="B1294" s="2" t="s">
        <v>2577</v>
      </c>
      <c r="C1294" s="4">
        <v>3633</v>
      </c>
      <c r="D1294" s="4">
        <v>3768</v>
      </c>
      <c r="E1294" s="4">
        <v>3702</v>
      </c>
      <c r="F1294" s="4">
        <v>44900</v>
      </c>
      <c r="G1294" s="4">
        <v>61000</v>
      </c>
      <c r="H1294" s="4">
        <v>76600</v>
      </c>
      <c r="I1294" s="4">
        <v>1260</v>
      </c>
      <c r="J1294" s="4">
        <v>1293</v>
      </c>
      <c r="K1294" s="4">
        <v>1287</v>
      </c>
      <c r="L1294" s="4">
        <v>486</v>
      </c>
      <c r="M1294" s="4">
        <v>732</v>
      </c>
      <c r="N1294" s="4">
        <v>930</v>
      </c>
    </row>
    <row r="1295" spans="1:14">
      <c r="A1295" s="3" t="s">
        <v>2578</v>
      </c>
      <c r="B1295" s="2" t="s">
        <v>2579</v>
      </c>
      <c r="C1295" s="4">
        <v>3141</v>
      </c>
      <c r="D1295" s="4">
        <v>3468</v>
      </c>
      <c r="E1295" s="4">
        <v>3576</v>
      </c>
      <c r="F1295" s="4">
        <v>44000</v>
      </c>
      <c r="G1295" s="4">
        <v>57200</v>
      </c>
      <c r="H1295" s="4">
        <v>76100</v>
      </c>
      <c r="I1295" s="4">
        <v>1128</v>
      </c>
      <c r="J1295" s="4">
        <v>1227</v>
      </c>
      <c r="K1295" s="4">
        <v>1263</v>
      </c>
      <c r="L1295" s="4">
        <v>438</v>
      </c>
      <c r="M1295" s="4">
        <v>735</v>
      </c>
      <c r="N1295" s="4">
        <v>951</v>
      </c>
    </row>
    <row r="1296" spans="1:14">
      <c r="A1296" s="3" t="s">
        <v>2580</v>
      </c>
      <c r="B1296" s="2" t="s">
        <v>2581</v>
      </c>
      <c r="C1296" s="4">
        <v>2340</v>
      </c>
      <c r="D1296" s="4">
        <v>2502</v>
      </c>
      <c r="E1296" s="4">
        <v>2505</v>
      </c>
      <c r="F1296" s="4">
        <v>50700</v>
      </c>
      <c r="G1296" s="4">
        <v>66400</v>
      </c>
      <c r="H1296" s="4">
        <v>89500</v>
      </c>
      <c r="I1296" s="4">
        <v>822</v>
      </c>
      <c r="J1296" s="4">
        <v>876</v>
      </c>
      <c r="K1296" s="4">
        <v>888</v>
      </c>
      <c r="L1296" s="4">
        <v>360</v>
      </c>
      <c r="M1296" s="4">
        <v>576</v>
      </c>
      <c r="N1296" s="4">
        <v>732</v>
      </c>
    </row>
    <row r="1297" spans="1:14">
      <c r="A1297" s="3" t="s">
        <v>2582</v>
      </c>
      <c r="B1297" s="2" t="s">
        <v>2583</v>
      </c>
      <c r="C1297" s="4">
        <v>2238</v>
      </c>
      <c r="D1297" s="4">
        <v>2322</v>
      </c>
      <c r="E1297" s="4">
        <v>2412</v>
      </c>
      <c r="F1297" s="4">
        <v>34800</v>
      </c>
      <c r="G1297" s="4">
        <v>46000</v>
      </c>
      <c r="H1297" s="4">
        <v>66400</v>
      </c>
      <c r="I1297" s="4">
        <v>921</v>
      </c>
      <c r="J1297" s="4">
        <v>966</v>
      </c>
      <c r="K1297" s="4">
        <v>966</v>
      </c>
      <c r="L1297" s="4">
        <v>342</v>
      </c>
      <c r="M1297" s="4">
        <v>525</v>
      </c>
      <c r="N1297" s="4">
        <v>699</v>
      </c>
    </row>
    <row r="1298" spans="1:14">
      <c r="A1298" s="3" t="s">
        <v>2584</v>
      </c>
      <c r="B1298" s="2" t="s">
        <v>2585</v>
      </c>
      <c r="C1298" s="4">
        <v>1329</v>
      </c>
      <c r="D1298" s="4">
        <v>1419</v>
      </c>
      <c r="E1298" s="4">
        <v>1443</v>
      </c>
      <c r="F1298" s="4">
        <v>82000</v>
      </c>
      <c r="G1298" s="4">
        <v>100000</v>
      </c>
      <c r="H1298" s="4">
        <v>131700</v>
      </c>
      <c r="I1298" s="4">
        <v>525</v>
      </c>
      <c r="J1298" s="4">
        <v>534</v>
      </c>
      <c r="K1298" s="4">
        <v>555</v>
      </c>
      <c r="L1298" s="4">
        <v>318</v>
      </c>
      <c r="M1298" s="4">
        <v>435</v>
      </c>
      <c r="N1298" s="4">
        <v>492</v>
      </c>
    </row>
    <row r="1299" spans="1:14">
      <c r="A1299" s="3" t="s">
        <v>2586</v>
      </c>
      <c r="B1299" s="2" t="s">
        <v>2587</v>
      </c>
      <c r="C1299" s="4">
        <v>1995</v>
      </c>
      <c r="D1299" s="4">
        <v>2139</v>
      </c>
      <c r="E1299" s="4">
        <v>2235</v>
      </c>
      <c r="F1299" s="4">
        <v>77200</v>
      </c>
      <c r="G1299" s="4">
        <v>100000</v>
      </c>
      <c r="H1299" s="4">
        <v>136300</v>
      </c>
      <c r="I1299" s="4">
        <v>702</v>
      </c>
      <c r="J1299" s="4">
        <v>753</v>
      </c>
      <c r="K1299" s="4">
        <v>777</v>
      </c>
      <c r="L1299" s="4">
        <v>408</v>
      </c>
      <c r="M1299" s="4">
        <v>603</v>
      </c>
      <c r="N1299" s="4">
        <v>696</v>
      </c>
    </row>
    <row r="1300" spans="1:14">
      <c r="A1300" s="3" t="s">
        <v>2588</v>
      </c>
      <c r="B1300" s="2" t="s">
        <v>2589</v>
      </c>
      <c r="C1300" s="4">
        <v>1416</v>
      </c>
      <c r="D1300" s="4">
        <v>1404</v>
      </c>
      <c r="E1300" s="4">
        <v>1497</v>
      </c>
      <c r="F1300" s="4">
        <v>47600</v>
      </c>
      <c r="G1300" s="4">
        <v>59500</v>
      </c>
      <c r="H1300" s="4">
        <v>76100</v>
      </c>
      <c r="I1300" s="4">
        <v>507</v>
      </c>
      <c r="J1300" s="4">
        <v>540</v>
      </c>
      <c r="K1300" s="4">
        <v>564</v>
      </c>
      <c r="L1300" s="4">
        <v>228</v>
      </c>
      <c r="M1300" s="4">
        <v>345</v>
      </c>
      <c r="N1300" s="4">
        <v>447</v>
      </c>
    </row>
    <row r="1301" spans="1:14">
      <c r="A1301" s="3" t="s">
        <v>2590</v>
      </c>
      <c r="B1301" s="2" t="s">
        <v>2591</v>
      </c>
      <c r="C1301" s="4">
        <v>312</v>
      </c>
      <c r="D1301" s="4">
        <v>414</v>
      </c>
      <c r="E1301" s="4">
        <v>399</v>
      </c>
      <c r="F1301" s="4">
        <v>42500</v>
      </c>
      <c r="G1301" s="4">
        <v>62500</v>
      </c>
      <c r="H1301" s="4">
        <v>60800</v>
      </c>
      <c r="I1301" s="4">
        <v>87</v>
      </c>
      <c r="J1301" s="4">
        <v>108</v>
      </c>
      <c r="K1301" s="4">
        <v>120</v>
      </c>
      <c r="L1301" s="4">
        <v>33</v>
      </c>
      <c r="M1301" s="4">
        <v>66</v>
      </c>
      <c r="N1301" s="4">
        <v>84</v>
      </c>
    </row>
    <row r="1302" spans="1:14">
      <c r="A1302" s="3" t="s">
        <v>2592</v>
      </c>
      <c r="B1302" s="2" t="s">
        <v>2593</v>
      </c>
      <c r="C1302" s="4">
        <v>702</v>
      </c>
      <c r="D1302" s="4">
        <v>759</v>
      </c>
      <c r="E1302" s="4">
        <v>840</v>
      </c>
      <c r="F1302" s="4">
        <v>62000</v>
      </c>
      <c r="G1302" s="4">
        <v>85000</v>
      </c>
      <c r="H1302" s="4">
        <v>101600</v>
      </c>
      <c r="I1302" s="4">
        <v>258</v>
      </c>
      <c r="J1302" s="4">
        <v>264</v>
      </c>
      <c r="K1302" s="4">
        <v>306</v>
      </c>
      <c r="L1302" s="4">
        <v>141</v>
      </c>
      <c r="M1302" s="4">
        <v>186</v>
      </c>
      <c r="N1302" s="4">
        <v>237</v>
      </c>
    </row>
    <row r="1303" spans="1:14">
      <c r="A1303" s="3" t="s">
        <v>2594</v>
      </c>
      <c r="B1303" s="2" t="s">
        <v>2595</v>
      </c>
      <c r="C1303" s="4">
        <v>1617</v>
      </c>
      <c r="D1303" s="4">
        <v>1569</v>
      </c>
      <c r="E1303" s="4">
        <v>1560</v>
      </c>
      <c r="F1303" s="4">
        <v>43900</v>
      </c>
      <c r="G1303" s="4">
        <v>51500</v>
      </c>
      <c r="H1303" s="4">
        <v>60700</v>
      </c>
      <c r="I1303" s="4">
        <v>582</v>
      </c>
      <c r="J1303" s="4">
        <v>591</v>
      </c>
      <c r="K1303" s="4">
        <v>615</v>
      </c>
      <c r="L1303" s="4">
        <v>210</v>
      </c>
      <c r="M1303" s="4">
        <v>345</v>
      </c>
      <c r="N1303" s="4">
        <v>444</v>
      </c>
    </row>
    <row r="1304" spans="1:14">
      <c r="A1304" s="3" t="s">
        <v>2596</v>
      </c>
      <c r="B1304" s="2" t="s">
        <v>2597</v>
      </c>
      <c r="C1304" s="4">
        <v>2610</v>
      </c>
      <c r="D1304" s="4">
        <v>2562</v>
      </c>
      <c r="E1304" s="4">
        <v>2412</v>
      </c>
      <c r="F1304" s="4">
        <v>29000</v>
      </c>
      <c r="G1304" s="4">
        <v>36400</v>
      </c>
      <c r="H1304" s="4">
        <v>38600</v>
      </c>
      <c r="I1304" s="4">
        <v>999</v>
      </c>
      <c r="J1304" s="4">
        <v>1020</v>
      </c>
      <c r="K1304" s="4">
        <v>978</v>
      </c>
      <c r="L1304" s="4">
        <v>198</v>
      </c>
      <c r="M1304" s="4">
        <v>420</v>
      </c>
      <c r="N1304" s="4">
        <v>537</v>
      </c>
    </row>
    <row r="1305" spans="1:14">
      <c r="A1305" s="3" t="s">
        <v>2598</v>
      </c>
      <c r="B1305" s="2" t="s">
        <v>2599</v>
      </c>
      <c r="C1305" s="4">
        <v>579</v>
      </c>
      <c r="D1305" s="4">
        <v>456</v>
      </c>
      <c r="E1305" s="4">
        <v>441</v>
      </c>
      <c r="F1305" s="4">
        <v>21900</v>
      </c>
      <c r="G1305" s="4">
        <v>24800</v>
      </c>
      <c r="H1305" s="4">
        <v>34400</v>
      </c>
      <c r="I1305" s="4">
        <v>216</v>
      </c>
      <c r="J1305" s="4">
        <v>201</v>
      </c>
      <c r="K1305" s="4">
        <v>213</v>
      </c>
      <c r="L1305" s="4">
        <v>33</v>
      </c>
      <c r="M1305" s="4">
        <v>87</v>
      </c>
      <c r="N1305" s="4">
        <v>111</v>
      </c>
    </row>
    <row r="1306" spans="1:14">
      <c r="A1306" s="3" t="s">
        <v>2600</v>
      </c>
      <c r="B1306" s="2" t="s">
        <v>2601</v>
      </c>
      <c r="C1306" s="4">
        <v>1161</v>
      </c>
      <c r="D1306" s="4">
        <v>1077</v>
      </c>
      <c r="E1306" s="4">
        <v>1020</v>
      </c>
      <c r="F1306" s="4">
        <v>48300</v>
      </c>
      <c r="G1306" s="4">
        <v>52600</v>
      </c>
      <c r="H1306" s="4">
        <v>55800</v>
      </c>
      <c r="I1306" s="4">
        <v>393</v>
      </c>
      <c r="J1306" s="4">
        <v>393</v>
      </c>
      <c r="K1306" s="4">
        <v>390</v>
      </c>
      <c r="L1306" s="4">
        <v>141</v>
      </c>
      <c r="M1306" s="4">
        <v>231</v>
      </c>
      <c r="N1306" s="4">
        <v>291</v>
      </c>
    </row>
    <row r="1307" spans="1:14">
      <c r="A1307" s="3" t="s">
        <v>2602</v>
      </c>
      <c r="B1307" s="2" t="s">
        <v>2603</v>
      </c>
      <c r="C1307" s="4">
        <v>513</v>
      </c>
      <c r="D1307" s="4">
        <v>573</v>
      </c>
      <c r="E1307" s="4">
        <v>552</v>
      </c>
      <c r="F1307" s="4">
        <v>51500</v>
      </c>
      <c r="G1307" s="4">
        <v>66700</v>
      </c>
      <c r="H1307" s="4">
        <v>77000</v>
      </c>
      <c r="I1307" s="4">
        <v>186</v>
      </c>
      <c r="J1307" s="4">
        <v>213</v>
      </c>
      <c r="K1307" s="4">
        <v>225</v>
      </c>
      <c r="L1307" s="4">
        <v>87</v>
      </c>
      <c r="M1307" s="4">
        <v>150</v>
      </c>
      <c r="N1307" s="4">
        <v>183</v>
      </c>
    </row>
    <row r="1308" spans="1:14">
      <c r="A1308" s="3" t="s">
        <v>2604</v>
      </c>
      <c r="B1308" s="2" t="s">
        <v>2605</v>
      </c>
      <c r="C1308" s="4">
        <v>1194</v>
      </c>
      <c r="D1308" s="4">
        <v>1254</v>
      </c>
      <c r="E1308" s="4">
        <v>1416</v>
      </c>
      <c r="F1308" s="4">
        <v>55500</v>
      </c>
      <c r="G1308" s="4">
        <v>67100</v>
      </c>
      <c r="H1308" s="4">
        <v>79000</v>
      </c>
      <c r="I1308" s="4">
        <v>402</v>
      </c>
      <c r="J1308" s="4">
        <v>459</v>
      </c>
      <c r="K1308" s="4">
        <v>537</v>
      </c>
      <c r="L1308" s="4">
        <v>213</v>
      </c>
      <c r="M1308" s="4">
        <v>339</v>
      </c>
      <c r="N1308" s="4">
        <v>456</v>
      </c>
    </row>
    <row r="1309" spans="1:14">
      <c r="A1309" s="3" t="s">
        <v>2606</v>
      </c>
      <c r="B1309" s="2" t="s">
        <v>2607</v>
      </c>
      <c r="C1309" s="4">
        <v>1371</v>
      </c>
      <c r="D1309" s="4">
        <v>1440</v>
      </c>
      <c r="E1309" s="4">
        <v>1572</v>
      </c>
      <c r="F1309" s="4">
        <v>45900</v>
      </c>
      <c r="G1309" s="4">
        <v>59600</v>
      </c>
      <c r="H1309" s="4">
        <v>66900</v>
      </c>
      <c r="I1309" s="4">
        <v>468</v>
      </c>
      <c r="J1309" s="4">
        <v>531</v>
      </c>
      <c r="K1309" s="4">
        <v>600</v>
      </c>
      <c r="L1309" s="4">
        <v>222</v>
      </c>
      <c r="M1309" s="4">
        <v>372</v>
      </c>
      <c r="N1309" s="4">
        <v>477</v>
      </c>
    </row>
    <row r="1310" spans="1:14">
      <c r="A1310" s="3" t="s">
        <v>2608</v>
      </c>
      <c r="B1310" s="2" t="s">
        <v>2609</v>
      </c>
      <c r="C1310" s="4">
        <v>1746</v>
      </c>
      <c r="D1310" s="4">
        <v>1686</v>
      </c>
      <c r="E1310" s="4">
        <v>1680</v>
      </c>
      <c r="F1310" s="4">
        <v>39200</v>
      </c>
      <c r="G1310" s="4">
        <v>54000</v>
      </c>
      <c r="H1310" s="4">
        <v>61700</v>
      </c>
      <c r="I1310" s="4">
        <v>627</v>
      </c>
      <c r="J1310" s="4">
        <v>639</v>
      </c>
      <c r="K1310" s="4">
        <v>660</v>
      </c>
      <c r="L1310" s="4">
        <v>219</v>
      </c>
      <c r="M1310" s="4">
        <v>420</v>
      </c>
      <c r="N1310" s="4">
        <v>486</v>
      </c>
    </row>
    <row r="1311" spans="1:14">
      <c r="A1311" s="3" t="s">
        <v>2610</v>
      </c>
      <c r="B1311" s="2" t="s">
        <v>2611</v>
      </c>
      <c r="C1311" s="4">
        <v>684</v>
      </c>
      <c r="D1311" s="4">
        <v>585</v>
      </c>
      <c r="E1311" s="4">
        <v>579</v>
      </c>
      <c r="F1311" s="4">
        <v>25500</v>
      </c>
      <c r="G1311" s="4">
        <v>24800</v>
      </c>
      <c r="H1311" s="4">
        <v>32500</v>
      </c>
      <c r="I1311" s="4">
        <v>288</v>
      </c>
      <c r="J1311" s="4">
        <v>270</v>
      </c>
      <c r="K1311" s="4">
        <v>273</v>
      </c>
      <c r="L1311" s="4">
        <v>72</v>
      </c>
      <c r="M1311" s="4">
        <v>120</v>
      </c>
      <c r="N1311" s="4">
        <v>132</v>
      </c>
    </row>
    <row r="1312" spans="1:14">
      <c r="A1312" s="3" t="s">
        <v>2612</v>
      </c>
      <c r="B1312" s="2" t="s">
        <v>2613</v>
      </c>
      <c r="C1312" s="4">
        <v>3075</v>
      </c>
      <c r="D1312" s="4">
        <v>3000</v>
      </c>
      <c r="E1312" s="4">
        <v>3030</v>
      </c>
      <c r="F1312" s="4">
        <v>31300</v>
      </c>
      <c r="G1312" s="4">
        <v>38300</v>
      </c>
      <c r="H1312" s="4">
        <v>48800</v>
      </c>
      <c r="I1312" s="4">
        <v>1167</v>
      </c>
      <c r="J1312" s="4">
        <v>1134</v>
      </c>
      <c r="K1312" s="4">
        <v>1197</v>
      </c>
      <c r="L1312" s="4">
        <v>363</v>
      </c>
      <c r="M1312" s="4">
        <v>582</v>
      </c>
      <c r="N1312" s="4">
        <v>819</v>
      </c>
    </row>
    <row r="1313" spans="1:14">
      <c r="A1313" s="3" t="s">
        <v>2614</v>
      </c>
      <c r="B1313" s="2" t="s">
        <v>2615</v>
      </c>
      <c r="C1313" s="4">
        <v>3474</v>
      </c>
      <c r="D1313" s="4">
        <v>3393</v>
      </c>
      <c r="E1313" s="4">
        <v>3576</v>
      </c>
      <c r="F1313" s="4">
        <v>25800</v>
      </c>
      <c r="G1313" s="4">
        <v>30500</v>
      </c>
      <c r="H1313" s="4">
        <v>36700</v>
      </c>
      <c r="I1313" s="4">
        <v>1284</v>
      </c>
      <c r="J1313" s="4">
        <v>1317</v>
      </c>
      <c r="K1313" s="4">
        <v>1422</v>
      </c>
      <c r="L1313" s="4">
        <v>282</v>
      </c>
      <c r="M1313" s="4">
        <v>468</v>
      </c>
      <c r="N1313" s="4">
        <v>744</v>
      </c>
    </row>
    <row r="1314" spans="1:14">
      <c r="A1314" s="3" t="s">
        <v>2616</v>
      </c>
      <c r="B1314" s="2" t="s">
        <v>2617</v>
      </c>
      <c r="C1314" s="4">
        <v>2181</v>
      </c>
      <c r="D1314" s="4">
        <v>2223</v>
      </c>
      <c r="E1314" s="4">
        <v>2367</v>
      </c>
      <c r="F1314" s="4">
        <v>29400</v>
      </c>
      <c r="G1314" s="4">
        <v>36400</v>
      </c>
      <c r="H1314" s="4">
        <v>44000</v>
      </c>
      <c r="I1314" s="4">
        <v>879</v>
      </c>
      <c r="J1314" s="4">
        <v>921</v>
      </c>
      <c r="K1314" s="4">
        <v>975</v>
      </c>
      <c r="L1314" s="4">
        <v>201</v>
      </c>
      <c r="M1314" s="4">
        <v>411</v>
      </c>
      <c r="N1314" s="4">
        <v>615</v>
      </c>
    </row>
    <row r="1315" spans="1:14">
      <c r="A1315" s="3" t="s">
        <v>2618</v>
      </c>
      <c r="B1315" s="2" t="s">
        <v>2619</v>
      </c>
      <c r="C1315" s="4">
        <v>2829</v>
      </c>
      <c r="D1315" s="4">
        <v>2910</v>
      </c>
      <c r="E1315" s="4">
        <v>2988</v>
      </c>
      <c r="F1315" s="4">
        <v>29200</v>
      </c>
      <c r="G1315" s="4">
        <v>36000</v>
      </c>
      <c r="H1315" s="4">
        <v>43900</v>
      </c>
      <c r="I1315" s="4">
        <v>1095</v>
      </c>
      <c r="J1315" s="4">
        <v>1140</v>
      </c>
      <c r="K1315" s="4">
        <v>1215</v>
      </c>
      <c r="L1315" s="4">
        <v>282</v>
      </c>
      <c r="M1315" s="4">
        <v>528</v>
      </c>
      <c r="N1315" s="4">
        <v>765</v>
      </c>
    </row>
    <row r="1316" spans="1:14">
      <c r="A1316" s="3" t="s">
        <v>2620</v>
      </c>
      <c r="B1316" s="2" t="s">
        <v>2621</v>
      </c>
      <c r="C1316" s="4">
        <v>1290</v>
      </c>
      <c r="D1316" s="4">
        <v>1380</v>
      </c>
      <c r="E1316" s="4">
        <v>1377</v>
      </c>
      <c r="F1316" s="4">
        <v>26800</v>
      </c>
      <c r="G1316" s="4">
        <v>35500</v>
      </c>
      <c r="H1316" s="4">
        <v>41100</v>
      </c>
      <c r="I1316" s="4">
        <v>558</v>
      </c>
      <c r="J1316" s="4">
        <v>588</v>
      </c>
      <c r="K1316" s="4">
        <v>627</v>
      </c>
      <c r="L1316" s="4">
        <v>156</v>
      </c>
      <c r="M1316" s="4">
        <v>276</v>
      </c>
      <c r="N1316" s="4">
        <v>396</v>
      </c>
    </row>
    <row r="1317" spans="1:14">
      <c r="A1317" s="3" t="s">
        <v>2622</v>
      </c>
      <c r="B1317" s="2" t="s">
        <v>2623</v>
      </c>
      <c r="C1317" s="4">
        <v>279</v>
      </c>
      <c r="D1317" s="4">
        <v>297</v>
      </c>
      <c r="E1317" s="4">
        <v>282</v>
      </c>
      <c r="F1317" s="4">
        <v>25300</v>
      </c>
      <c r="G1317" s="4">
        <v>33800</v>
      </c>
      <c r="H1317" s="4">
        <v>35400</v>
      </c>
      <c r="I1317" s="4">
        <v>99</v>
      </c>
      <c r="J1317" s="4">
        <v>111</v>
      </c>
      <c r="K1317" s="4">
        <v>117</v>
      </c>
      <c r="L1317" s="4">
        <v>18</v>
      </c>
      <c r="M1317" s="4">
        <v>45</v>
      </c>
      <c r="N1317" s="4">
        <v>57</v>
      </c>
    </row>
    <row r="1318" spans="1:14">
      <c r="A1318" s="3" t="s">
        <v>2624</v>
      </c>
      <c r="B1318" s="2" t="s">
        <v>2625</v>
      </c>
      <c r="C1318" s="4">
        <v>3975</v>
      </c>
      <c r="D1318" s="4">
        <v>3885</v>
      </c>
      <c r="E1318" s="4">
        <v>3927</v>
      </c>
      <c r="F1318" s="4">
        <v>32900</v>
      </c>
      <c r="G1318" s="4">
        <v>40300</v>
      </c>
      <c r="H1318" s="4">
        <v>49600</v>
      </c>
      <c r="I1318" s="4">
        <v>1536</v>
      </c>
      <c r="J1318" s="4">
        <v>1563</v>
      </c>
      <c r="K1318" s="4">
        <v>1653</v>
      </c>
      <c r="L1318" s="4">
        <v>468</v>
      </c>
      <c r="M1318" s="4">
        <v>786</v>
      </c>
      <c r="N1318" s="4">
        <v>1107</v>
      </c>
    </row>
    <row r="1319" spans="1:14">
      <c r="A1319" s="3" t="s">
        <v>2626</v>
      </c>
      <c r="B1319" s="2" t="s">
        <v>2627</v>
      </c>
      <c r="C1319" s="4">
        <v>261</v>
      </c>
      <c r="D1319" s="4">
        <v>312</v>
      </c>
      <c r="E1319" s="4">
        <v>480</v>
      </c>
      <c r="F1319" s="4">
        <v>51700</v>
      </c>
      <c r="G1319" s="4">
        <v>68300</v>
      </c>
      <c r="H1319" s="4">
        <v>83500</v>
      </c>
      <c r="I1319" s="4">
        <v>87</v>
      </c>
      <c r="J1319" s="4">
        <v>93</v>
      </c>
      <c r="K1319" s="4">
        <v>144</v>
      </c>
      <c r="L1319" s="4">
        <v>42</v>
      </c>
      <c r="M1319" s="4">
        <v>66</v>
      </c>
      <c r="N1319" s="4">
        <v>117</v>
      </c>
    </row>
    <row r="1320" spans="1:14">
      <c r="A1320" s="3" t="s">
        <v>2628</v>
      </c>
      <c r="B1320" s="2" t="s">
        <v>2629</v>
      </c>
      <c r="C1320" s="4">
        <v>1092</v>
      </c>
      <c r="D1320" s="4">
        <v>1176</v>
      </c>
      <c r="E1320" s="4">
        <v>1347</v>
      </c>
      <c r="F1320" s="4">
        <v>41500</v>
      </c>
      <c r="G1320" s="4">
        <v>53900</v>
      </c>
      <c r="H1320" s="4">
        <v>67500</v>
      </c>
      <c r="I1320" s="4">
        <v>390</v>
      </c>
      <c r="J1320" s="4">
        <v>426</v>
      </c>
      <c r="K1320" s="4">
        <v>528</v>
      </c>
      <c r="L1320" s="4">
        <v>141</v>
      </c>
      <c r="M1320" s="4">
        <v>270</v>
      </c>
      <c r="N1320" s="4">
        <v>405</v>
      </c>
    </row>
    <row r="1321" spans="1:14">
      <c r="A1321" s="3" t="s">
        <v>2630</v>
      </c>
      <c r="B1321" s="2" t="s">
        <v>2631</v>
      </c>
      <c r="C1321" s="4">
        <v>1395</v>
      </c>
      <c r="D1321" s="4">
        <v>1488</v>
      </c>
      <c r="E1321" s="4">
        <v>1719</v>
      </c>
      <c r="F1321" s="4">
        <v>45900</v>
      </c>
      <c r="G1321" s="4">
        <v>58300</v>
      </c>
      <c r="H1321" s="4">
        <v>69400</v>
      </c>
      <c r="I1321" s="4">
        <v>519</v>
      </c>
      <c r="J1321" s="4">
        <v>558</v>
      </c>
      <c r="K1321" s="4">
        <v>654</v>
      </c>
      <c r="L1321" s="4">
        <v>234</v>
      </c>
      <c r="M1321" s="4">
        <v>369</v>
      </c>
      <c r="N1321" s="4">
        <v>531</v>
      </c>
    </row>
    <row r="1322" spans="1:14">
      <c r="A1322" s="3" t="s">
        <v>2632</v>
      </c>
      <c r="B1322" s="2" t="s">
        <v>2633</v>
      </c>
      <c r="C1322" s="4">
        <v>4101</v>
      </c>
      <c r="D1322" s="4">
        <v>4122</v>
      </c>
      <c r="E1322" s="4">
        <v>4686</v>
      </c>
      <c r="F1322" s="4">
        <v>28700</v>
      </c>
      <c r="G1322" s="4">
        <v>35800</v>
      </c>
      <c r="H1322" s="4">
        <v>45000</v>
      </c>
      <c r="I1322" s="4">
        <v>1614</v>
      </c>
      <c r="J1322" s="4">
        <v>1677</v>
      </c>
      <c r="K1322" s="4">
        <v>1968</v>
      </c>
      <c r="L1322" s="4">
        <v>372</v>
      </c>
      <c r="M1322" s="4">
        <v>825</v>
      </c>
      <c r="N1322" s="4">
        <v>1296</v>
      </c>
    </row>
    <row r="1323" spans="1:14">
      <c r="A1323" s="3" t="s">
        <v>2634</v>
      </c>
      <c r="B1323" s="2" t="s">
        <v>2635</v>
      </c>
      <c r="C1323" s="4">
        <v>435</v>
      </c>
      <c r="D1323" s="4">
        <v>438</v>
      </c>
      <c r="E1323" s="4">
        <v>390</v>
      </c>
      <c r="F1323" s="4">
        <v>35000</v>
      </c>
      <c r="G1323" s="4">
        <v>46700</v>
      </c>
      <c r="H1323" s="4">
        <v>51000</v>
      </c>
      <c r="I1323" s="4">
        <v>177</v>
      </c>
      <c r="J1323" s="4">
        <v>177</v>
      </c>
      <c r="K1323" s="4">
        <v>159</v>
      </c>
      <c r="L1323" s="4">
        <v>63</v>
      </c>
      <c r="M1323" s="4">
        <v>99</v>
      </c>
      <c r="N1323" s="4">
        <v>117</v>
      </c>
    </row>
    <row r="1324" spans="1:14">
      <c r="A1324" s="3" t="s">
        <v>2636</v>
      </c>
      <c r="B1324" s="2" t="s">
        <v>2637</v>
      </c>
      <c r="C1324" s="4">
        <v>2580</v>
      </c>
      <c r="D1324" s="4">
        <v>2718</v>
      </c>
      <c r="E1324" s="4">
        <v>3213</v>
      </c>
      <c r="F1324" s="4">
        <v>46100</v>
      </c>
      <c r="G1324" s="4">
        <v>55800</v>
      </c>
      <c r="H1324" s="4">
        <v>72000</v>
      </c>
      <c r="I1324" s="4">
        <v>933</v>
      </c>
      <c r="J1324" s="4">
        <v>1065</v>
      </c>
      <c r="K1324" s="4">
        <v>1245</v>
      </c>
      <c r="L1324" s="4">
        <v>396</v>
      </c>
      <c r="M1324" s="4">
        <v>702</v>
      </c>
      <c r="N1324" s="4">
        <v>990</v>
      </c>
    </row>
    <row r="1325" spans="1:14">
      <c r="A1325" s="3" t="s">
        <v>2638</v>
      </c>
      <c r="B1325" s="2" t="s">
        <v>2639</v>
      </c>
      <c r="C1325" s="4">
        <v>0</v>
      </c>
      <c r="D1325" s="4">
        <v>0</v>
      </c>
      <c r="E1325" s="4">
        <v>0</v>
      </c>
      <c r="F1325" s="4" t="s">
        <v>4025</v>
      </c>
      <c r="G1325" s="4" t="s">
        <v>4025</v>
      </c>
      <c r="H1325" s="4" t="s">
        <v>4025</v>
      </c>
      <c r="I1325" s="4">
        <v>0</v>
      </c>
      <c r="J1325" s="4">
        <v>0</v>
      </c>
      <c r="K1325" s="4">
        <v>0</v>
      </c>
      <c r="L1325" s="4" t="s">
        <v>4025</v>
      </c>
      <c r="M1325" s="4" t="s">
        <v>4025</v>
      </c>
      <c r="N1325" s="4" t="s">
        <v>4025</v>
      </c>
    </row>
    <row r="1326" spans="1:14">
      <c r="A1326" s="3" t="s">
        <v>2640</v>
      </c>
      <c r="B1326" s="2" t="s">
        <v>2641</v>
      </c>
      <c r="C1326" s="4">
        <v>2046</v>
      </c>
      <c r="D1326" s="4">
        <v>2064</v>
      </c>
      <c r="E1326" s="4">
        <v>2202</v>
      </c>
      <c r="F1326" s="4">
        <v>33600</v>
      </c>
      <c r="G1326" s="4">
        <v>40100</v>
      </c>
      <c r="H1326" s="4">
        <v>56100</v>
      </c>
      <c r="I1326" s="4">
        <v>834</v>
      </c>
      <c r="J1326" s="4">
        <v>852</v>
      </c>
      <c r="K1326" s="4">
        <v>918</v>
      </c>
      <c r="L1326" s="4">
        <v>261</v>
      </c>
      <c r="M1326" s="4">
        <v>495</v>
      </c>
      <c r="N1326" s="4">
        <v>663</v>
      </c>
    </row>
    <row r="1327" spans="1:14">
      <c r="A1327" s="3" t="s">
        <v>2642</v>
      </c>
      <c r="B1327" s="2" t="s">
        <v>2643</v>
      </c>
      <c r="C1327" s="4">
        <v>2325</v>
      </c>
      <c r="D1327" s="4">
        <v>2340</v>
      </c>
      <c r="E1327" s="4">
        <v>2250</v>
      </c>
      <c r="F1327" s="4">
        <v>29600</v>
      </c>
      <c r="G1327" s="4">
        <v>36700</v>
      </c>
      <c r="H1327" s="4">
        <v>44800</v>
      </c>
      <c r="I1327" s="4">
        <v>924</v>
      </c>
      <c r="J1327" s="4">
        <v>960</v>
      </c>
      <c r="K1327" s="4">
        <v>993</v>
      </c>
      <c r="L1327" s="4">
        <v>228</v>
      </c>
      <c r="M1327" s="4">
        <v>450</v>
      </c>
      <c r="N1327" s="4">
        <v>621</v>
      </c>
    </row>
    <row r="1328" spans="1:14">
      <c r="A1328" s="3" t="s">
        <v>2644</v>
      </c>
      <c r="B1328" s="2" t="s">
        <v>2645</v>
      </c>
      <c r="C1328" s="4">
        <v>1356</v>
      </c>
      <c r="D1328" s="4">
        <v>1329</v>
      </c>
      <c r="E1328" s="4">
        <v>1470</v>
      </c>
      <c r="F1328" s="4">
        <v>29700</v>
      </c>
      <c r="G1328" s="4">
        <v>42700</v>
      </c>
      <c r="H1328" s="4">
        <v>55900</v>
      </c>
      <c r="I1328" s="4">
        <v>561</v>
      </c>
      <c r="J1328" s="4">
        <v>573</v>
      </c>
      <c r="K1328" s="4">
        <v>627</v>
      </c>
      <c r="L1328" s="4">
        <v>171</v>
      </c>
      <c r="M1328" s="4">
        <v>294</v>
      </c>
      <c r="N1328" s="4">
        <v>441</v>
      </c>
    </row>
    <row r="1329" spans="1:14">
      <c r="A1329" s="3" t="s">
        <v>2646</v>
      </c>
      <c r="B1329" s="2" t="s">
        <v>2647</v>
      </c>
      <c r="C1329" s="4">
        <v>471</v>
      </c>
      <c r="D1329" s="4">
        <v>486</v>
      </c>
      <c r="E1329" s="4">
        <v>486</v>
      </c>
      <c r="F1329" s="4">
        <v>25700</v>
      </c>
      <c r="G1329" s="4">
        <v>42900</v>
      </c>
      <c r="H1329" s="4">
        <v>47900</v>
      </c>
      <c r="I1329" s="4">
        <v>195</v>
      </c>
      <c r="J1329" s="4">
        <v>210</v>
      </c>
      <c r="K1329" s="4">
        <v>213</v>
      </c>
      <c r="L1329" s="4">
        <v>42</v>
      </c>
      <c r="M1329" s="4">
        <v>93</v>
      </c>
      <c r="N1329" s="4">
        <v>150</v>
      </c>
    </row>
    <row r="1330" spans="1:14">
      <c r="A1330" s="3" t="s">
        <v>2648</v>
      </c>
      <c r="B1330" s="2" t="s">
        <v>2649</v>
      </c>
      <c r="C1330" s="4">
        <v>1785</v>
      </c>
      <c r="D1330" s="4">
        <v>1872</v>
      </c>
      <c r="E1330" s="4">
        <v>2118</v>
      </c>
      <c r="F1330" s="4">
        <v>38100</v>
      </c>
      <c r="G1330" s="4">
        <v>50500</v>
      </c>
      <c r="H1330" s="4">
        <v>65600</v>
      </c>
      <c r="I1330" s="4">
        <v>642</v>
      </c>
      <c r="J1330" s="4">
        <v>669</v>
      </c>
      <c r="K1330" s="4">
        <v>792</v>
      </c>
      <c r="L1330" s="4">
        <v>192</v>
      </c>
      <c r="M1330" s="4">
        <v>384</v>
      </c>
      <c r="N1330" s="4">
        <v>615</v>
      </c>
    </row>
    <row r="1331" spans="1:14">
      <c r="A1331" s="3" t="s">
        <v>2650</v>
      </c>
      <c r="B1331" s="2" t="s">
        <v>2651</v>
      </c>
      <c r="C1331" s="4">
        <v>672</v>
      </c>
      <c r="D1331" s="4">
        <v>675</v>
      </c>
      <c r="E1331" s="4">
        <v>402</v>
      </c>
      <c r="F1331" s="4">
        <v>52500</v>
      </c>
      <c r="G1331" s="4">
        <v>58600</v>
      </c>
      <c r="H1331" s="4">
        <v>60600</v>
      </c>
      <c r="I1331" s="4">
        <v>117</v>
      </c>
      <c r="J1331" s="4">
        <v>150</v>
      </c>
      <c r="K1331" s="4">
        <v>129</v>
      </c>
      <c r="L1331" s="4">
        <v>75</v>
      </c>
      <c r="M1331" s="4">
        <v>117</v>
      </c>
      <c r="N1331" s="4">
        <v>102</v>
      </c>
    </row>
    <row r="1332" spans="1:14">
      <c r="A1332" s="3" t="s">
        <v>2652</v>
      </c>
      <c r="B1332" s="2" t="s">
        <v>2653</v>
      </c>
      <c r="C1332" s="4">
        <v>795</v>
      </c>
      <c r="D1332" s="4">
        <v>900</v>
      </c>
      <c r="E1332" s="4">
        <v>849</v>
      </c>
      <c r="F1332" s="4">
        <v>44400</v>
      </c>
      <c r="G1332" s="4">
        <v>62200</v>
      </c>
      <c r="H1332" s="4">
        <v>68300</v>
      </c>
      <c r="I1332" s="4">
        <v>288</v>
      </c>
      <c r="J1332" s="4">
        <v>315</v>
      </c>
      <c r="K1332" s="4">
        <v>321</v>
      </c>
      <c r="L1332" s="4">
        <v>138</v>
      </c>
      <c r="M1332" s="4">
        <v>210</v>
      </c>
      <c r="N1332" s="4">
        <v>261</v>
      </c>
    </row>
    <row r="1333" spans="1:14">
      <c r="A1333" s="3" t="s">
        <v>2654</v>
      </c>
      <c r="B1333" s="2" t="s">
        <v>2655</v>
      </c>
      <c r="C1333" s="4">
        <v>1221</v>
      </c>
      <c r="D1333" s="4">
        <v>1275</v>
      </c>
      <c r="E1333" s="4">
        <v>1275</v>
      </c>
      <c r="F1333" s="4">
        <v>41600</v>
      </c>
      <c r="G1333" s="4">
        <v>52100</v>
      </c>
      <c r="H1333" s="4">
        <v>61400</v>
      </c>
      <c r="I1333" s="4">
        <v>426</v>
      </c>
      <c r="J1333" s="4">
        <v>462</v>
      </c>
      <c r="K1333" s="4">
        <v>498</v>
      </c>
      <c r="L1333" s="4">
        <v>135</v>
      </c>
      <c r="M1333" s="4">
        <v>273</v>
      </c>
      <c r="N1333" s="4">
        <v>369</v>
      </c>
    </row>
    <row r="1334" spans="1:14">
      <c r="A1334" s="3" t="s">
        <v>2656</v>
      </c>
      <c r="B1334" s="2" t="s">
        <v>2657</v>
      </c>
      <c r="C1334" s="4">
        <v>339</v>
      </c>
      <c r="D1334" s="4">
        <v>462</v>
      </c>
      <c r="E1334" s="4">
        <v>471</v>
      </c>
      <c r="F1334" s="4">
        <v>42000</v>
      </c>
      <c r="G1334" s="4">
        <v>61700</v>
      </c>
      <c r="H1334" s="4">
        <v>81700</v>
      </c>
      <c r="I1334" s="4">
        <v>117</v>
      </c>
      <c r="J1334" s="4">
        <v>171</v>
      </c>
      <c r="K1334" s="4">
        <v>165</v>
      </c>
      <c r="L1334" s="4">
        <v>42</v>
      </c>
      <c r="M1334" s="4">
        <v>99</v>
      </c>
      <c r="N1334" s="4">
        <v>135</v>
      </c>
    </row>
    <row r="1335" spans="1:14">
      <c r="A1335" s="3" t="s">
        <v>2658</v>
      </c>
      <c r="B1335" s="2" t="s">
        <v>2659</v>
      </c>
      <c r="C1335" s="4">
        <v>987</v>
      </c>
      <c r="D1335" s="4">
        <v>1158</v>
      </c>
      <c r="E1335" s="4">
        <v>1308</v>
      </c>
      <c r="F1335" s="4">
        <v>35700</v>
      </c>
      <c r="G1335" s="4">
        <v>41100</v>
      </c>
      <c r="H1335" s="4">
        <v>55600</v>
      </c>
      <c r="I1335" s="4">
        <v>375</v>
      </c>
      <c r="J1335" s="4">
        <v>468</v>
      </c>
      <c r="K1335" s="4">
        <v>567</v>
      </c>
      <c r="L1335" s="4">
        <v>123</v>
      </c>
      <c r="M1335" s="4">
        <v>294</v>
      </c>
      <c r="N1335" s="4">
        <v>453</v>
      </c>
    </row>
    <row r="1336" spans="1:14">
      <c r="A1336" s="3" t="s">
        <v>2660</v>
      </c>
      <c r="B1336" s="2" t="s">
        <v>2661</v>
      </c>
      <c r="C1336" s="4">
        <v>69</v>
      </c>
      <c r="D1336" s="4">
        <v>51</v>
      </c>
      <c r="E1336" s="4">
        <v>36</v>
      </c>
      <c r="F1336" s="4">
        <v>15800</v>
      </c>
      <c r="G1336" s="4">
        <v>22500</v>
      </c>
      <c r="H1336" s="4">
        <v>17500</v>
      </c>
      <c r="I1336" s="4">
        <v>33</v>
      </c>
      <c r="J1336" s="4">
        <v>27</v>
      </c>
      <c r="K1336" s="4">
        <v>24</v>
      </c>
      <c r="L1336" s="4">
        <v>0</v>
      </c>
      <c r="M1336" s="4">
        <v>3</v>
      </c>
      <c r="N1336" s="4">
        <v>6</v>
      </c>
    </row>
    <row r="1337" spans="1:14">
      <c r="A1337" s="3" t="s">
        <v>2662</v>
      </c>
      <c r="B1337" s="2" t="s">
        <v>2663</v>
      </c>
      <c r="C1337" s="4">
        <v>3198</v>
      </c>
      <c r="D1337" s="4">
        <v>3408</v>
      </c>
      <c r="E1337" s="4">
        <v>3231</v>
      </c>
      <c r="F1337" s="4">
        <v>29400</v>
      </c>
      <c r="G1337" s="4">
        <v>39600</v>
      </c>
      <c r="H1337" s="4">
        <v>48600</v>
      </c>
      <c r="I1337" s="4">
        <v>1212</v>
      </c>
      <c r="J1337" s="4">
        <v>1341</v>
      </c>
      <c r="K1337" s="4">
        <v>1365</v>
      </c>
      <c r="L1337" s="4">
        <v>381</v>
      </c>
      <c r="M1337" s="4">
        <v>747</v>
      </c>
      <c r="N1337" s="4">
        <v>963</v>
      </c>
    </row>
    <row r="1338" spans="1:14">
      <c r="A1338" s="3" t="s">
        <v>2664</v>
      </c>
      <c r="B1338" s="2" t="s">
        <v>2665</v>
      </c>
      <c r="C1338" s="4">
        <v>366</v>
      </c>
      <c r="D1338" s="4">
        <v>408</v>
      </c>
      <c r="E1338" s="4">
        <v>435</v>
      </c>
      <c r="F1338" s="4">
        <v>42000</v>
      </c>
      <c r="G1338" s="4">
        <v>48800</v>
      </c>
      <c r="H1338" s="4">
        <v>71300</v>
      </c>
      <c r="I1338" s="4">
        <v>117</v>
      </c>
      <c r="J1338" s="4">
        <v>144</v>
      </c>
      <c r="K1338" s="4">
        <v>156</v>
      </c>
      <c r="L1338" s="4">
        <v>36</v>
      </c>
      <c r="M1338" s="4">
        <v>90</v>
      </c>
      <c r="N1338" s="4">
        <v>105</v>
      </c>
    </row>
    <row r="1339" spans="1:14">
      <c r="A1339" s="3" t="s">
        <v>2666</v>
      </c>
      <c r="B1339" s="2" t="s">
        <v>2667</v>
      </c>
      <c r="C1339" s="4">
        <v>930</v>
      </c>
      <c r="D1339" s="4">
        <v>1056</v>
      </c>
      <c r="E1339" s="4">
        <v>1122</v>
      </c>
      <c r="F1339" s="4">
        <v>36500</v>
      </c>
      <c r="G1339" s="4">
        <v>51500</v>
      </c>
      <c r="H1339" s="4">
        <v>72800</v>
      </c>
      <c r="I1339" s="4">
        <v>339</v>
      </c>
      <c r="J1339" s="4">
        <v>390</v>
      </c>
      <c r="K1339" s="4">
        <v>432</v>
      </c>
      <c r="L1339" s="4">
        <v>126</v>
      </c>
      <c r="M1339" s="4">
        <v>240</v>
      </c>
      <c r="N1339" s="4">
        <v>336</v>
      </c>
    </row>
    <row r="1340" spans="1:14">
      <c r="A1340" s="3" t="s">
        <v>2668</v>
      </c>
      <c r="B1340" s="2" t="s">
        <v>2669</v>
      </c>
      <c r="C1340" s="4">
        <v>1062</v>
      </c>
      <c r="D1340" s="4">
        <v>1194</v>
      </c>
      <c r="E1340" s="4">
        <v>1200</v>
      </c>
      <c r="F1340" s="4">
        <v>55000</v>
      </c>
      <c r="G1340" s="4">
        <v>75200</v>
      </c>
      <c r="H1340" s="4">
        <v>87300</v>
      </c>
      <c r="I1340" s="4">
        <v>372</v>
      </c>
      <c r="J1340" s="4">
        <v>420</v>
      </c>
      <c r="K1340" s="4">
        <v>444</v>
      </c>
      <c r="L1340" s="4">
        <v>183</v>
      </c>
      <c r="M1340" s="4">
        <v>318</v>
      </c>
      <c r="N1340" s="4">
        <v>372</v>
      </c>
    </row>
    <row r="1341" spans="1:14">
      <c r="A1341" s="3" t="s">
        <v>2670</v>
      </c>
      <c r="B1341" s="2" t="s">
        <v>2671</v>
      </c>
      <c r="C1341" s="4">
        <v>1206</v>
      </c>
      <c r="D1341" s="4">
        <v>1479</v>
      </c>
      <c r="E1341" s="4">
        <v>1527</v>
      </c>
      <c r="F1341" s="4">
        <v>44700</v>
      </c>
      <c r="G1341" s="4">
        <v>60000</v>
      </c>
      <c r="H1341" s="4">
        <v>68300</v>
      </c>
      <c r="I1341" s="4">
        <v>441</v>
      </c>
      <c r="J1341" s="4">
        <v>525</v>
      </c>
      <c r="K1341" s="4">
        <v>591</v>
      </c>
      <c r="L1341" s="4">
        <v>210</v>
      </c>
      <c r="M1341" s="4">
        <v>381</v>
      </c>
      <c r="N1341" s="4">
        <v>462</v>
      </c>
    </row>
    <row r="1342" spans="1:14">
      <c r="A1342" s="3" t="s">
        <v>2672</v>
      </c>
      <c r="B1342" s="2" t="s">
        <v>2673</v>
      </c>
      <c r="C1342" s="4">
        <v>162</v>
      </c>
      <c r="D1342" s="4">
        <v>225</v>
      </c>
      <c r="E1342" s="4">
        <v>210</v>
      </c>
      <c r="F1342" s="4">
        <v>35000</v>
      </c>
      <c r="G1342" s="4">
        <v>45000</v>
      </c>
      <c r="H1342" s="4">
        <v>77500</v>
      </c>
      <c r="I1342" s="4">
        <v>63</v>
      </c>
      <c r="J1342" s="4">
        <v>72</v>
      </c>
      <c r="K1342" s="4">
        <v>75</v>
      </c>
      <c r="L1342" s="4">
        <v>21</v>
      </c>
      <c r="M1342" s="4">
        <v>42</v>
      </c>
      <c r="N1342" s="4">
        <v>60</v>
      </c>
    </row>
    <row r="1343" spans="1:14">
      <c r="A1343" s="3" t="s">
        <v>2674</v>
      </c>
      <c r="B1343" s="2" t="s">
        <v>2675</v>
      </c>
      <c r="C1343" s="4">
        <v>198</v>
      </c>
      <c r="D1343" s="4">
        <v>291</v>
      </c>
      <c r="E1343" s="4">
        <v>381</v>
      </c>
      <c r="F1343" s="4">
        <v>64300</v>
      </c>
      <c r="G1343" s="4">
        <v>89300</v>
      </c>
      <c r="H1343" s="4">
        <v>102500</v>
      </c>
      <c r="I1343" s="4">
        <v>69</v>
      </c>
      <c r="J1343" s="4">
        <v>108</v>
      </c>
      <c r="K1343" s="4">
        <v>156</v>
      </c>
      <c r="L1343" s="4">
        <v>36</v>
      </c>
      <c r="M1343" s="4">
        <v>93</v>
      </c>
      <c r="N1343" s="4">
        <v>138</v>
      </c>
    </row>
    <row r="1344" spans="1:14">
      <c r="A1344" s="3" t="s">
        <v>2676</v>
      </c>
      <c r="B1344" s="2" t="s">
        <v>2677</v>
      </c>
      <c r="C1344" s="4">
        <v>6</v>
      </c>
      <c r="D1344" s="4">
        <v>6</v>
      </c>
      <c r="E1344" s="4">
        <v>3</v>
      </c>
      <c r="F1344" s="4" t="s">
        <v>4025</v>
      </c>
      <c r="G1344" s="4" t="s">
        <v>4025</v>
      </c>
      <c r="H1344" s="4" t="s">
        <v>4025</v>
      </c>
      <c r="I1344" s="4">
        <v>3</v>
      </c>
      <c r="J1344" s="4">
        <v>3</v>
      </c>
      <c r="K1344" s="4">
        <v>3</v>
      </c>
      <c r="L1344" s="4" t="s">
        <v>4025</v>
      </c>
      <c r="M1344" s="4" t="s">
        <v>4025</v>
      </c>
      <c r="N1344" s="4" t="s">
        <v>4025</v>
      </c>
    </row>
    <row r="1345" spans="1:14">
      <c r="A1345" s="3" t="s">
        <v>2678</v>
      </c>
      <c r="B1345" s="2" t="s">
        <v>2679</v>
      </c>
      <c r="C1345" s="4">
        <v>900</v>
      </c>
      <c r="D1345" s="4">
        <v>903</v>
      </c>
      <c r="E1345" s="4">
        <v>930</v>
      </c>
      <c r="F1345" s="4">
        <v>40400</v>
      </c>
      <c r="G1345" s="4">
        <v>51500</v>
      </c>
      <c r="H1345" s="4">
        <v>62100</v>
      </c>
      <c r="I1345" s="4">
        <v>315</v>
      </c>
      <c r="J1345" s="4">
        <v>342</v>
      </c>
      <c r="K1345" s="4">
        <v>351</v>
      </c>
      <c r="L1345" s="4">
        <v>117</v>
      </c>
      <c r="M1345" s="4">
        <v>228</v>
      </c>
      <c r="N1345" s="4">
        <v>285</v>
      </c>
    </row>
    <row r="1346" spans="1:14">
      <c r="A1346" s="3" t="s">
        <v>2680</v>
      </c>
      <c r="B1346" s="2" t="s">
        <v>2681</v>
      </c>
      <c r="C1346" s="4">
        <v>477</v>
      </c>
      <c r="D1346" s="4">
        <v>513</v>
      </c>
      <c r="E1346" s="4">
        <v>507</v>
      </c>
      <c r="F1346" s="4">
        <v>26600</v>
      </c>
      <c r="G1346" s="4">
        <v>42100</v>
      </c>
      <c r="H1346" s="4">
        <v>42800</v>
      </c>
      <c r="I1346" s="4">
        <v>186</v>
      </c>
      <c r="J1346" s="4">
        <v>195</v>
      </c>
      <c r="K1346" s="4">
        <v>207</v>
      </c>
      <c r="L1346" s="4">
        <v>39</v>
      </c>
      <c r="M1346" s="4">
        <v>90</v>
      </c>
      <c r="N1346" s="4">
        <v>126</v>
      </c>
    </row>
    <row r="1347" spans="1:14">
      <c r="A1347" s="3" t="s">
        <v>2682</v>
      </c>
      <c r="B1347" s="2" t="s">
        <v>2683</v>
      </c>
      <c r="C1347" s="4">
        <v>0</v>
      </c>
      <c r="D1347" s="4">
        <v>3</v>
      </c>
      <c r="E1347" s="4">
        <v>0</v>
      </c>
      <c r="F1347" s="4" t="s">
        <v>4025</v>
      </c>
      <c r="G1347" s="4" t="s">
        <v>4025</v>
      </c>
      <c r="H1347" s="4" t="s">
        <v>4025</v>
      </c>
      <c r="I1347" s="4">
        <v>0</v>
      </c>
      <c r="J1347" s="4">
        <v>0</v>
      </c>
      <c r="K1347" s="4">
        <v>0</v>
      </c>
      <c r="L1347" s="4" t="s">
        <v>4025</v>
      </c>
      <c r="M1347" s="4" t="s">
        <v>4025</v>
      </c>
      <c r="N1347" s="4" t="s">
        <v>4025</v>
      </c>
    </row>
    <row r="1348" spans="1:14">
      <c r="A1348" s="3" t="s">
        <v>2684</v>
      </c>
      <c r="B1348" s="2" t="s">
        <v>2685</v>
      </c>
      <c r="C1348" s="4">
        <v>3000</v>
      </c>
      <c r="D1348" s="4">
        <v>2928</v>
      </c>
      <c r="E1348" s="4">
        <v>2745</v>
      </c>
      <c r="F1348" s="4">
        <v>27800</v>
      </c>
      <c r="G1348" s="4">
        <v>35100</v>
      </c>
      <c r="H1348" s="4">
        <v>41500</v>
      </c>
      <c r="I1348" s="4">
        <v>1179</v>
      </c>
      <c r="J1348" s="4">
        <v>1272</v>
      </c>
      <c r="K1348" s="4">
        <v>1251</v>
      </c>
      <c r="L1348" s="4">
        <v>297</v>
      </c>
      <c r="M1348" s="4">
        <v>621</v>
      </c>
      <c r="N1348" s="4">
        <v>813</v>
      </c>
    </row>
    <row r="1349" spans="1:14">
      <c r="A1349" s="3" t="s">
        <v>2686</v>
      </c>
      <c r="B1349" s="2" t="s">
        <v>2687</v>
      </c>
      <c r="C1349" s="4">
        <v>3495</v>
      </c>
      <c r="D1349" s="4">
        <v>3855</v>
      </c>
      <c r="E1349" s="4">
        <v>4254</v>
      </c>
      <c r="F1349" s="4">
        <v>40700</v>
      </c>
      <c r="G1349" s="4">
        <v>52600</v>
      </c>
      <c r="H1349" s="4">
        <v>64100</v>
      </c>
      <c r="I1349" s="4">
        <v>1239</v>
      </c>
      <c r="J1349" s="4">
        <v>1371</v>
      </c>
      <c r="K1349" s="4">
        <v>1584</v>
      </c>
      <c r="L1349" s="4">
        <v>474</v>
      </c>
      <c r="M1349" s="4">
        <v>846</v>
      </c>
      <c r="N1349" s="4">
        <v>1245</v>
      </c>
    </row>
    <row r="1350" spans="1:14">
      <c r="A1350" s="3" t="s">
        <v>2688</v>
      </c>
      <c r="B1350" s="2" t="s">
        <v>2689</v>
      </c>
      <c r="C1350" s="4">
        <v>2685</v>
      </c>
      <c r="D1350" s="4">
        <v>2772</v>
      </c>
      <c r="E1350" s="4">
        <v>2742</v>
      </c>
      <c r="F1350" s="4">
        <v>29100</v>
      </c>
      <c r="G1350" s="4">
        <v>39800</v>
      </c>
      <c r="H1350" s="4">
        <v>47000</v>
      </c>
      <c r="I1350" s="4">
        <v>987</v>
      </c>
      <c r="J1350" s="4">
        <v>1035</v>
      </c>
      <c r="K1350" s="4">
        <v>1092</v>
      </c>
      <c r="L1350" s="4">
        <v>240</v>
      </c>
      <c r="M1350" s="4">
        <v>438</v>
      </c>
      <c r="N1350" s="4">
        <v>690</v>
      </c>
    </row>
    <row r="1351" spans="1:14">
      <c r="A1351" s="3" t="s">
        <v>2690</v>
      </c>
      <c r="B1351" s="2" t="s">
        <v>2691</v>
      </c>
      <c r="C1351" s="4">
        <v>2616</v>
      </c>
      <c r="D1351" s="4">
        <v>2736</v>
      </c>
      <c r="E1351" s="4">
        <v>2706</v>
      </c>
      <c r="F1351" s="4">
        <v>28000</v>
      </c>
      <c r="G1351" s="4">
        <v>35900</v>
      </c>
      <c r="H1351" s="4">
        <v>45000</v>
      </c>
      <c r="I1351" s="4">
        <v>1089</v>
      </c>
      <c r="J1351" s="4">
        <v>1116</v>
      </c>
      <c r="K1351" s="4">
        <v>1182</v>
      </c>
      <c r="L1351" s="4">
        <v>267</v>
      </c>
      <c r="M1351" s="4">
        <v>486</v>
      </c>
      <c r="N1351" s="4">
        <v>735</v>
      </c>
    </row>
    <row r="1352" spans="1:14">
      <c r="A1352" s="3" t="s">
        <v>2692</v>
      </c>
      <c r="B1352" s="2" t="s">
        <v>2693</v>
      </c>
      <c r="C1352" s="4">
        <v>4002</v>
      </c>
      <c r="D1352" s="4">
        <v>4161</v>
      </c>
      <c r="E1352" s="4">
        <v>4299</v>
      </c>
      <c r="F1352" s="4">
        <v>29900</v>
      </c>
      <c r="G1352" s="4">
        <v>41800</v>
      </c>
      <c r="H1352" s="4">
        <v>50200</v>
      </c>
      <c r="I1352" s="4">
        <v>1617</v>
      </c>
      <c r="J1352" s="4">
        <v>1713</v>
      </c>
      <c r="K1352" s="4">
        <v>1866</v>
      </c>
      <c r="L1352" s="4">
        <v>438</v>
      </c>
      <c r="M1352" s="4">
        <v>876</v>
      </c>
      <c r="N1352" s="4">
        <v>1278</v>
      </c>
    </row>
    <row r="1353" spans="1:14">
      <c r="A1353" s="3" t="s">
        <v>2694</v>
      </c>
      <c r="B1353" s="2" t="s">
        <v>2695</v>
      </c>
      <c r="C1353" s="4">
        <v>4887</v>
      </c>
      <c r="D1353" s="4">
        <v>5163</v>
      </c>
      <c r="E1353" s="4">
        <v>5349</v>
      </c>
      <c r="F1353" s="4">
        <v>29100</v>
      </c>
      <c r="G1353" s="4">
        <v>38600</v>
      </c>
      <c r="H1353" s="4">
        <v>46400</v>
      </c>
      <c r="I1353" s="4">
        <v>2001</v>
      </c>
      <c r="J1353" s="4">
        <v>2136</v>
      </c>
      <c r="K1353" s="4">
        <v>2277</v>
      </c>
      <c r="L1353" s="4">
        <v>495</v>
      </c>
      <c r="M1353" s="4">
        <v>1077</v>
      </c>
      <c r="N1353" s="4">
        <v>1467</v>
      </c>
    </row>
    <row r="1354" spans="1:14">
      <c r="A1354" s="3" t="s">
        <v>2696</v>
      </c>
      <c r="B1354" s="2" t="s">
        <v>2697</v>
      </c>
      <c r="C1354" s="4">
        <v>4017</v>
      </c>
      <c r="D1354" s="4">
        <v>4566</v>
      </c>
      <c r="E1354" s="4">
        <v>4836</v>
      </c>
      <c r="F1354" s="4">
        <v>39300</v>
      </c>
      <c r="G1354" s="4">
        <v>53000</v>
      </c>
      <c r="H1354" s="4">
        <v>65100</v>
      </c>
      <c r="I1354" s="4">
        <v>1569</v>
      </c>
      <c r="J1354" s="4">
        <v>1779</v>
      </c>
      <c r="K1354" s="4">
        <v>1935</v>
      </c>
      <c r="L1354" s="4">
        <v>576</v>
      </c>
      <c r="M1354" s="4">
        <v>1137</v>
      </c>
      <c r="N1354" s="4">
        <v>1539</v>
      </c>
    </row>
    <row r="1355" spans="1:14">
      <c r="A1355" s="3" t="s">
        <v>2698</v>
      </c>
      <c r="B1355" s="2" t="s">
        <v>2699</v>
      </c>
      <c r="C1355" s="4">
        <v>2103</v>
      </c>
      <c r="D1355" s="4">
        <v>2175</v>
      </c>
      <c r="E1355" s="4">
        <v>1971</v>
      </c>
      <c r="F1355" s="4">
        <v>28300</v>
      </c>
      <c r="G1355" s="4">
        <v>38700</v>
      </c>
      <c r="H1355" s="4">
        <v>44300</v>
      </c>
      <c r="I1355" s="4">
        <v>819</v>
      </c>
      <c r="J1355" s="4">
        <v>855</v>
      </c>
      <c r="K1355" s="4">
        <v>858</v>
      </c>
      <c r="L1355" s="4">
        <v>192</v>
      </c>
      <c r="M1355" s="4">
        <v>414</v>
      </c>
      <c r="N1355" s="4">
        <v>570</v>
      </c>
    </row>
    <row r="1356" spans="1:14">
      <c r="A1356" s="3" t="s">
        <v>2700</v>
      </c>
      <c r="B1356" s="2" t="s">
        <v>2701</v>
      </c>
      <c r="C1356" s="4">
        <v>1377</v>
      </c>
      <c r="D1356" s="4">
        <v>1449</v>
      </c>
      <c r="E1356" s="4">
        <v>1581</v>
      </c>
      <c r="F1356" s="4">
        <v>34700</v>
      </c>
      <c r="G1356" s="4">
        <v>46600</v>
      </c>
      <c r="H1356" s="4">
        <v>59300</v>
      </c>
      <c r="I1356" s="4">
        <v>492</v>
      </c>
      <c r="J1356" s="4">
        <v>549</v>
      </c>
      <c r="K1356" s="4">
        <v>621</v>
      </c>
      <c r="L1356" s="4">
        <v>165</v>
      </c>
      <c r="M1356" s="4">
        <v>306</v>
      </c>
      <c r="N1356" s="4">
        <v>447</v>
      </c>
    </row>
    <row r="1357" spans="1:14">
      <c r="A1357" s="3" t="s">
        <v>2702</v>
      </c>
      <c r="B1357" s="2" t="s">
        <v>2703</v>
      </c>
      <c r="C1357" s="4">
        <v>3603</v>
      </c>
      <c r="D1357" s="4">
        <v>3678</v>
      </c>
      <c r="E1357" s="4">
        <v>3756</v>
      </c>
      <c r="F1357" s="4">
        <v>27400</v>
      </c>
      <c r="G1357" s="4">
        <v>33900</v>
      </c>
      <c r="H1357" s="4">
        <v>42800</v>
      </c>
      <c r="I1357" s="4">
        <v>1395</v>
      </c>
      <c r="J1357" s="4">
        <v>1470</v>
      </c>
      <c r="K1357" s="4">
        <v>1572</v>
      </c>
      <c r="L1357" s="4">
        <v>408</v>
      </c>
      <c r="M1357" s="4">
        <v>825</v>
      </c>
      <c r="N1357" s="4">
        <v>1068</v>
      </c>
    </row>
    <row r="1358" spans="1:14">
      <c r="A1358" s="3" t="s">
        <v>2704</v>
      </c>
      <c r="B1358" s="2" t="s">
        <v>2705</v>
      </c>
      <c r="C1358" s="4">
        <v>1188</v>
      </c>
      <c r="D1358" s="4">
        <v>1149</v>
      </c>
      <c r="E1358" s="4">
        <v>1236</v>
      </c>
      <c r="F1358" s="4">
        <v>26300</v>
      </c>
      <c r="G1358" s="4">
        <v>34400</v>
      </c>
      <c r="H1358" s="4">
        <v>37900</v>
      </c>
      <c r="I1358" s="4">
        <v>450</v>
      </c>
      <c r="J1358" s="4">
        <v>483</v>
      </c>
      <c r="K1358" s="4">
        <v>531</v>
      </c>
      <c r="L1358" s="4">
        <v>105</v>
      </c>
      <c r="M1358" s="4">
        <v>252</v>
      </c>
      <c r="N1358" s="4">
        <v>360</v>
      </c>
    </row>
    <row r="1359" spans="1:14">
      <c r="A1359" s="3" t="s">
        <v>2706</v>
      </c>
      <c r="B1359" s="2" t="s">
        <v>2707</v>
      </c>
      <c r="C1359" s="4">
        <v>426</v>
      </c>
      <c r="D1359" s="4">
        <v>450</v>
      </c>
      <c r="E1359" s="4">
        <v>477</v>
      </c>
      <c r="F1359" s="4">
        <v>44000</v>
      </c>
      <c r="G1359" s="4">
        <v>53300</v>
      </c>
      <c r="H1359" s="4">
        <v>75000</v>
      </c>
      <c r="I1359" s="4">
        <v>141</v>
      </c>
      <c r="J1359" s="4">
        <v>156</v>
      </c>
      <c r="K1359" s="4">
        <v>174</v>
      </c>
      <c r="L1359" s="4">
        <v>72</v>
      </c>
      <c r="M1359" s="4">
        <v>114</v>
      </c>
      <c r="N1359" s="4">
        <v>156</v>
      </c>
    </row>
    <row r="1360" spans="1:14">
      <c r="A1360" s="3" t="s">
        <v>2708</v>
      </c>
      <c r="B1360" s="2" t="s">
        <v>2709</v>
      </c>
      <c r="C1360" s="4">
        <v>969</v>
      </c>
      <c r="D1360" s="4">
        <v>1344</v>
      </c>
      <c r="E1360" s="4">
        <v>2427</v>
      </c>
      <c r="F1360" s="4">
        <v>49000</v>
      </c>
      <c r="G1360" s="4">
        <v>58600</v>
      </c>
      <c r="H1360" s="4">
        <v>60900</v>
      </c>
      <c r="I1360" s="4">
        <v>342</v>
      </c>
      <c r="J1360" s="4">
        <v>477</v>
      </c>
      <c r="K1360" s="4">
        <v>876</v>
      </c>
      <c r="L1360" s="4">
        <v>162</v>
      </c>
      <c r="M1360" s="4">
        <v>360</v>
      </c>
      <c r="N1360" s="4">
        <v>729</v>
      </c>
    </row>
    <row r="1361" spans="1:14">
      <c r="A1361" s="3" t="s">
        <v>2710</v>
      </c>
      <c r="B1361" s="2" t="s">
        <v>2711</v>
      </c>
      <c r="C1361" s="4">
        <v>435</v>
      </c>
      <c r="D1361" s="4">
        <v>627</v>
      </c>
      <c r="E1361" s="4">
        <v>687</v>
      </c>
      <c r="F1361" s="4">
        <v>48300</v>
      </c>
      <c r="G1361" s="4">
        <v>76800</v>
      </c>
      <c r="H1361" s="4">
        <v>86200</v>
      </c>
      <c r="I1361" s="4">
        <v>144</v>
      </c>
      <c r="J1361" s="4">
        <v>195</v>
      </c>
      <c r="K1361" s="4">
        <v>231</v>
      </c>
      <c r="L1361" s="4">
        <v>81</v>
      </c>
      <c r="M1361" s="4">
        <v>156</v>
      </c>
      <c r="N1361" s="4">
        <v>195</v>
      </c>
    </row>
    <row r="1362" spans="1:14">
      <c r="A1362" s="3" t="s">
        <v>2712</v>
      </c>
      <c r="B1362" s="2" t="s">
        <v>2713</v>
      </c>
      <c r="C1362" s="4">
        <v>1113</v>
      </c>
      <c r="D1362" s="4">
        <v>1194</v>
      </c>
      <c r="E1362" s="4">
        <v>1149</v>
      </c>
      <c r="F1362" s="4">
        <v>45000</v>
      </c>
      <c r="G1362" s="4">
        <v>55700</v>
      </c>
      <c r="H1362" s="4">
        <v>57500</v>
      </c>
      <c r="I1362" s="4">
        <v>375</v>
      </c>
      <c r="J1362" s="4">
        <v>405</v>
      </c>
      <c r="K1362" s="4">
        <v>399</v>
      </c>
      <c r="L1362" s="4">
        <v>126</v>
      </c>
      <c r="M1362" s="4">
        <v>249</v>
      </c>
      <c r="N1362" s="4">
        <v>309</v>
      </c>
    </row>
    <row r="1363" spans="1:14">
      <c r="A1363" s="3" t="s">
        <v>2714</v>
      </c>
      <c r="B1363" s="2" t="s">
        <v>2715</v>
      </c>
      <c r="C1363" s="4">
        <v>0</v>
      </c>
      <c r="D1363" s="4">
        <v>0</v>
      </c>
      <c r="E1363" s="4">
        <v>0</v>
      </c>
      <c r="F1363" s="4" t="s">
        <v>4025</v>
      </c>
      <c r="G1363" s="4" t="s">
        <v>4025</v>
      </c>
      <c r="H1363" s="4" t="s">
        <v>4025</v>
      </c>
      <c r="I1363" s="4">
        <v>0</v>
      </c>
      <c r="J1363" s="4">
        <v>0</v>
      </c>
      <c r="K1363" s="4">
        <v>0</v>
      </c>
      <c r="L1363" s="4" t="s">
        <v>4025</v>
      </c>
      <c r="M1363" s="4" t="s">
        <v>4025</v>
      </c>
      <c r="N1363" s="4" t="s">
        <v>4025</v>
      </c>
    </row>
    <row r="1364" spans="1:14">
      <c r="A1364" s="3" t="s">
        <v>2716</v>
      </c>
      <c r="B1364" s="2" t="s">
        <v>2717</v>
      </c>
      <c r="C1364" s="4">
        <v>0</v>
      </c>
      <c r="D1364" s="4">
        <v>0</v>
      </c>
      <c r="E1364" s="4">
        <v>0</v>
      </c>
      <c r="F1364" s="4" t="s">
        <v>4025</v>
      </c>
      <c r="G1364" s="4" t="s">
        <v>4025</v>
      </c>
      <c r="H1364" s="4" t="s">
        <v>4025</v>
      </c>
      <c r="I1364" s="4">
        <v>0</v>
      </c>
      <c r="J1364" s="4">
        <v>0</v>
      </c>
      <c r="K1364" s="4">
        <v>0</v>
      </c>
      <c r="L1364" s="4" t="s">
        <v>4025</v>
      </c>
      <c r="M1364" s="4" t="s">
        <v>4025</v>
      </c>
      <c r="N1364" s="4" t="s">
        <v>4025</v>
      </c>
    </row>
    <row r="1365" spans="1:14">
      <c r="A1365" s="3" t="s">
        <v>2718</v>
      </c>
      <c r="B1365" s="2" t="s">
        <v>2719</v>
      </c>
      <c r="C1365" s="4">
        <v>1347</v>
      </c>
      <c r="D1365" s="4">
        <v>1698</v>
      </c>
      <c r="E1365" s="4">
        <v>1926</v>
      </c>
      <c r="F1365" s="4">
        <v>43700</v>
      </c>
      <c r="G1365" s="4">
        <v>51700</v>
      </c>
      <c r="H1365" s="4">
        <v>59300</v>
      </c>
      <c r="I1365" s="4">
        <v>504</v>
      </c>
      <c r="J1365" s="4">
        <v>630</v>
      </c>
      <c r="K1365" s="4">
        <v>780</v>
      </c>
      <c r="L1365" s="4">
        <v>192</v>
      </c>
      <c r="M1365" s="4">
        <v>408</v>
      </c>
      <c r="N1365" s="4">
        <v>609</v>
      </c>
    </row>
    <row r="1366" spans="1:14">
      <c r="A1366" s="3" t="s">
        <v>2720</v>
      </c>
      <c r="B1366" s="2" t="s">
        <v>2721</v>
      </c>
      <c r="C1366" s="4">
        <v>87</v>
      </c>
      <c r="D1366" s="4">
        <v>84</v>
      </c>
      <c r="E1366" s="4">
        <v>90</v>
      </c>
      <c r="F1366" s="4">
        <v>35000</v>
      </c>
      <c r="G1366" s="4">
        <v>42500</v>
      </c>
      <c r="H1366" s="4">
        <v>55600</v>
      </c>
      <c r="I1366" s="4">
        <v>39</v>
      </c>
      <c r="J1366" s="4">
        <v>42</v>
      </c>
      <c r="K1366" s="4">
        <v>39</v>
      </c>
      <c r="L1366" s="4">
        <v>18</v>
      </c>
      <c r="M1366" s="4">
        <v>27</v>
      </c>
      <c r="N1366" s="4">
        <v>24</v>
      </c>
    </row>
    <row r="1367" spans="1:14">
      <c r="A1367" s="3" t="s">
        <v>2722</v>
      </c>
      <c r="B1367" s="2" t="s">
        <v>2723</v>
      </c>
      <c r="C1367" s="4">
        <v>0</v>
      </c>
      <c r="D1367" s="4">
        <v>0</v>
      </c>
      <c r="E1367" s="4">
        <v>0</v>
      </c>
      <c r="F1367" s="4" t="s">
        <v>4025</v>
      </c>
      <c r="G1367" s="4" t="s">
        <v>4025</v>
      </c>
      <c r="H1367" s="4" t="s">
        <v>4025</v>
      </c>
      <c r="I1367" s="4">
        <v>0</v>
      </c>
      <c r="J1367" s="4">
        <v>0</v>
      </c>
      <c r="K1367" s="4">
        <v>0</v>
      </c>
      <c r="L1367" s="4" t="s">
        <v>4025</v>
      </c>
      <c r="M1367" s="4" t="s">
        <v>4025</v>
      </c>
      <c r="N1367" s="4" t="s">
        <v>4025</v>
      </c>
    </row>
    <row r="1368" spans="1:14">
      <c r="A1368" s="3" t="s">
        <v>2724</v>
      </c>
      <c r="B1368" s="2" t="s">
        <v>2725</v>
      </c>
      <c r="C1368" s="4">
        <v>699</v>
      </c>
      <c r="D1368" s="4">
        <v>729</v>
      </c>
      <c r="E1368" s="4">
        <v>804</v>
      </c>
      <c r="F1368" s="4">
        <v>39400</v>
      </c>
      <c r="G1368" s="4">
        <v>56000</v>
      </c>
      <c r="H1368" s="4">
        <v>68000</v>
      </c>
      <c r="I1368" s="4">
        <v>228</v>
      </c>
      <c r="J1368" s="4">
        <v>270</v>
      </c>
      <c r="K1368" s="4">
        <v>279</v>
      </c>
      <c r="L1368" s="4">
        <v>81</v>
      </c>
      <c r="M1368" s="4">
        <v>180</v>
      </c>
      <c r="N1368" s="4">
        <v>207</v>
      </c>
    </row>
    <row r="1369" spans="1:14">
      <c r="A1369" s="3" t="s">
        <v>2726</v>
      </c>
      <c r="B1369" s="2" t="s">
        <v>2727</v>
      </c>
      <c r="C1369" s="4">
        <v>69</v>
      </c>
      <c r="D1369" s="4">
        <v>57</v>
      </c>
      <c r="E1369" s="4">
        <v>69</v>
      </c>
      <c r="F1369" s="4">
        <v>43300</v>
      </c>
      <c r="G1369" s="4">
        <v>85000</v>
      </c>
      <c r="H1369" s="4">
        <v>75000</v>
      </c>
      <c r="I1369" s="4">
        <v>18</v>
      </c>
      <c r="J1369" s="4">
        <v>15</v>
      </c>
      <c r="K1369" s="4">
        <v>24</v>
      </c>
      <c r="L1369" s="4">
        <v>9</v>
      </c>
      <c r="M1369" s="4">
        <v>12</v>
      </c>
      <c r="N1369" s="4">
        <v>21</v>
      </c>
    </row>
    <row r="1370" spans="1:14">
      <c r="A1370" s="3" t="s">
        <v>2728</v>
      </c>
      <c r="B1370" s="2" t="s">
        <v>2729</v>
      </c>
      <c r="C1370" s="4">
        <v>675</v>
      </c>
      <c r="D1370" s="4">
        <v>867</v>
      </c>
      <c r="E1370" s="4">
        <v>885</v>
      </c>
      <c r="F1370" s="4">
        <v>41700</v>
      </c>
      <c r="G1370" s="4">
        <v>53300</v>
      </c>
      <c r="H1370" s="4">
        <v>60200</v>
      </c>
      <c r="I1370" s="4">
        <v>228</v>
      </c>
      <c r="J1370" s="4">
        <v>309</v>
      </c>
      <c r="K1370" s="4">
        <v>345</v>
      </c>
      <c r="L1370" s="4">
        <v>90</v>
      </c>
      <c r="M1370" s="4">
        <v>213</v>
      </c>
      <c r="N1370" s="4">
        <v>276</v>
      </c>
    </row>
    <row r="1371" spans="1:14">
      <c r="A1371" s="3" t="s">
        <v>2730</v>
      </c>
      <c r="B1371" s="2" t="s">
        <v>2731</v>
      </c>
      <c r="C1371" s="4">
        <v>1425</v>
      </c>
      <c r="D1371" s="4">
        <v>1794</v>
      </c>
      <c r="E1371" s="4">
        <v>1749</v>
      </c>
      <c r="F1371" s="4">
        <v>41500</v>
      </c>
      <c r="G1371" s="4">
        <v>56400</v>
      </c>
      <c r="H1371" s="4">
        <v>66500</v>
      </c>
      <c r="I1371" s="4">
        <v>474</v>
      </c>
      <c r="J1371" s="4">
        <v>612</v>
      </c>
      <c r="K1371" s="4">
        <v>627</v>
      </c>
      <c r="L1371" s="4">
        <v>174</v>
      </c>
      <c r="M1371" s="4">
        <v>402</v>
      </c>
      <c r="N1371" s="4">
        <v>510</v>
      </c>
    </row>
    <row r="1372" spans="1:14">
      <c r="A1372" s="3" t="s">
        <v>2732</v>
      </c>
      <c r="B1372" s="2" t="s">
        <v>2733</v>
      </c>
      <c r="C1372" s="4">
        <v>1500</v>
      </c>
      <c r="D1372" s="4">
        <v>1878</v>
      </c>
      <c r="E1372" s="4">
        <v>2106</v>
      </c>
      <c r="F1372" s="4">
        <v>35700</v>
      </c>
      <c r="G1372" s="4">
        <v>51800</v>
      </c>
      <c r="H1372" s="4">
        <v>65800</v>
      </c>
      <c r="I1372" s="4">
        <v>516</v>
      </c>
      <c r="J1372" s="4">
        <v>624</v>
      </c>
      <c r="K1372" s="4">
        <v>726</v>
      </c>
      <c r="L1372" s="4">
        <v>156</v>
      </c>
      <c r="M1372" s="4">
        <v>396</v>
      </c>
      <c r="N1372" s="4">
        <v>585</v>
      </c>
    </row>
    <row r="1373" spans="1:14">
      <c r="A1373" s="3" t="s">
        <v>2734</v>
      </c>
      <c r="B1373" s="2" t="s">
        <v>2735</v>
      </c>
      <c r="C1373" s="4">
        <v>1617</v>
      </c>
      <c r="D1373" s="4">
        <v>1878</v>
      </c>
      <c r="E1373" s="4">
        <v>2016</v>
      </c>
      <c r="F1373" s="4">
        <v>36500</v>
      </c>
      <c r="G1373" s="4">
        <v>46400</v>
      </c>
      <c r="H1373" s="4">
        <v>60700</v>
      </c>
      <c r="I1373" s="4">
        <v>615</v>
      </c>
      <c r="J1373" s="4">
        <v>756</v>
      </c>
      <c r="K1373" s="4">
        <v>807</v>
      </c>
      <c r="L1373" s="4">
        <v>228</v>
      </c>
      <c r="M1373" s="4">
        <v>522</v>
      </c>
      <c r="N1373" s="4">
        <v>678</v>
      </c>
    </row>
    <row r="1374" spans="1:14">
      <c r="A1374" s="3" t="s">
        <v>2736</v>
      </c>
      <c r="B1374" s="2" t="s">
        <v>2737</v>
      </c>
      <c r="C1374" s="4">
        <v>0</v>
      </c>
      <c r="D1374" s="4">
        <v>0</v>
      </c>
      <c r="E1374" s="4">
        <v>0</v>
      </c>
      <c r="F1374" s="4" t="s">
        <v>4025</v>
      </c>
      <c r="G1374" s="4" t="s">
        <v>4025</v>
      </c>
      <c r="H1374" s="4" t="s">
        <v>4025</v>
      </c>
      <c r="I1374" s="4">
        <v>0</v>
      </c>
      <c r="J1374" s="4">
        <v>0</v>
      </c>
      <c r="K1374" s="4">
        <v>0</v>
      </c>
      <c r="L1374" s="4" t="s">
        <v>4025</v>
      </c>
      <c r="M1374" s="4" t="s">
        <v>4025</v>
      </c>
      <c r="N1374" s="4" t="s">
        <v>4025</v>
      </c>
    </row>
    <row r="1375" spans="1:14">
      <c r="A1375" s="3" t="s">
        <v>2738</v>
      </c>
      <c r="B1375" s="2" t="s">
        <v>2739</v>
      </c>
      <c r="C1375" s="4">
        <v>870</v>
      </c>
      <c r="D1375" s="4">
        <v>735</v>
      </c>
      <c r="E1375" s="4">
        <v>792</v>
      </c>
      <c r="F1375" s="4">
        <v>28600</v>
      </c>
      <c r="G1375" s="4">
        <v>40200</v>
      </c>
      <c r="H1375" s="4">
        <v>48800</v>
      </c>
      <c r="I1375" s="4">
        <v>342</v>
      </c>
      <c r="J1375" s="4">
        <v>288</v>
      </c>
      <c r="K1375" s="4">
        <v>309</v>
      </c>
      <c r="L1375" s="4">
        <v>81</v>
      </c>
      <c r="M1375" s="4">
        <v>174</v>
      </c>
      <c r="N1375" s="4">
        <v>225</v>
      </c>
    </row>
    <row r="1376" spans="1:14">
      <c r="A1376" s="3" t="s">
        <v>2740</v>
      </c>
      <c r="B1376" s="2" t="s">
        <v>2741</v>
      </c>
      <c r="C1376" s="4">
        <v>3579</v>
      </c>
      <c r="D1376" s="4">
        <v>3813</v>
      </c>
      <c r="E1376" s="4">
        <v>4119</v>
      </c>
      <c r="F1376" s="4">
        <v>29200</v>
      </c>
      <c r="G1376" s="4">
        <v>38300</v>
      </c>
      <c r="H1376" s="4">
        <v>52400</v>
      </c>
      <c r="I1376" s="4">
        <v>1368</v>
      </c>
      <c r="J1376" s="4">
        <v>1425</v>
      </c>
      <c r="K1376" s="4">
        <v>1557</v>
      </c>
      <c r="L1376" s="4">
        <v>432</v>
      </c>
      <c r="M1376" s="4">
        <v>786</v>
      </c>
      <c r="N1376" s="4">
        <v>1119</v>
      </c>
    </row>
    <row r="1377" spans="1:14">
      <c r="A1377" s="3" t="s">
        <v>2742</v>
      </c>
      <c r="B1377" s="2" t="s">
        <v>2743</v>
      </c>
      <c r="C1377" s="4">
        <v>12</v>
      </c>
      <c r="D1377" s="4">
        <v>6</v>
      </c>
      <c r="E1377" s="4">
        <v>3</v>
      </c>
      <c r="F1377" s="4" t="s">
        <v>4025</v>
      </c>
      <c r="G1377" s="4" t="s">
        <v>4025</v>
      </c>
      <c r="H1377" s="4" t="s">
        <v>4025</v>
      </c>
      <c r="I1377" s="4">
        <v>3</v>
      </c>
      <c r="J1377" s="4">
        <v>3</v>
      </c>
      <c r="K1377" s="4">
        <v>3</v>
      </c>
      <c r="L1377" s="4" t="s">
        <v>4025</v>
      </c>
      <c r="M1377" s="4" t="s">
        <v>4025</v>
      </c>
      <c r="N1377" s="4" t="s">
        <v>4025</v>
      </c>
    </row>
    <row r="1378" spans="1:14">
      <c r="A1378" s="3" t="s">
        <v>2744</v>
      </c>
      <c r="B1378" s="2" t="s">
        <v>2745</v>
      </c>
      <c r="C1378" s="4">
        <v>3</v>
      </c>
      <c r="D1378" s="4">
        <v>3</v>
      </c>
      <c r="E1378" s="4">
        <v>3</v>
      </c>
      <c r="F1378" s="4" t="s">
        <v>4025</v>
      </c>
      <c r="G1378" s="4" t="s">
        <v>4025</v>
      </c>
      <c r="H1378" s="4" t="s">
        <v>4025</v>
      </c>
      <c r="I1378" s="4">
        <v>3</v>
      </c>
      <c r="J1378" s="4">
        <v>3</v>
      </c>
      <c r="K1378" s="4">
        <v>3</v>
      </c>
      <c r="L1378" s="4" t="s">
        <v>4025</v>
      </c>
      <c r="M1378" s="4" t="s">
        <v>4025</v>
      </c>
      <c r="N1378" s="4" t="s">
        <v>4025</v>
      </c>
    </row>
    <row r="1379" spans="1:14">
      <c r="A1379" s="3" t="s">
        <v>2746</v>
      </c>
      <c r="B1379" s="2" t="s">
        <v>2747</v>
      </c>
      <c r="C1379" s="4">
        <v>4362</v>
      </c>
      <c r="D1379" s="4">
        <v>4887</v>
      </c>
      <c r="E1379" s="4">
        <v>5427</v>
      </c>
      <c r="F1379" s="4">
        <v>40400</v>
      </c>
      <c r="G1379" s="4">
        <v>55900</v>
      </c>
      <c r="H1379" s="4">
        <v>66700</v>
      </c>
      <c r="I1379" s="4">
        <v>1539</v>
      </c>
      <c r="J1379" s="4">
        <v>1725</v>
      </c>
      <c r="K1379" s="4">
        <v>1986</v>
      </c>
      <c r="L1379" s="4">
        <v>609</v>
      </c>
      <c r="M1379" s="4">
        <v>1167</v>
      </c>
      <c r="N1379" s="4">
        <v>1623</v>
      </c>
    </row>
    <row r="1380" spans="1:14">
      <c r="A1380" s="3" t="s">
        <v>2748</v>
      </c>
      <c r="B1380" s="2" t="s">
        <v>2749</v>
      </c>
      <c r="C1380" s="4">
        <v>888</v>
      </c>
      <c r="D1380" s="4">
        <v>912</v>
      </c>
      <c r="E1380" s="4">
        <v>888</v>
      </c>
      <c r="F1380" s="4">
        <v>32000</v>
      </c>
      <c r="G1380" s="4">
        <v>37500</v>
      </c>
      <c r="H1380" s="4">
        <v>47700</v>
      </c>
      <c r="I1380" s="4">
        <v>294</v>
      </c>
      <c r="J1380" s="4">
        <v>333</v>
      </c>
      <c r="K1380" s="4">
        <v>342</v>
      </c>
      <c r="L1380" s="4">
        <v>93</v>
      </c>
      <c r="M1380" s="4">
        <v>183</v>
      </c>
      <c r="N1380" s="4">
        <v>240</v>
      </c>
    </row>
    <row r="1381" spans="1:14">
      <c r="A1381" s="3" t="s">
        <v>2750</v>
      </c>
      <c r="B1381" s="2" t="s">
        <v>2751</v>
      </c>
      <c r="C1381" s="4">
        <v>621</v>
      </c>
      <c r="D1381" s="4">
        <v>606</v>
      </c>
      <c r="E1381" s="4">
        <v>615</v>
      </c>
      <c r="F1381" s="4">
        <v>34200</v>
      </c>
      <c r="G1381" s="4">
        <v>37500</v>
      </c>
      <c r="H1381" s="4">
        <v>52200</v>
      </c>
      <c r="I1381" s="4">
        <v>222</v>
      </c>
      <c r="J1381" s="4">
        <v>240</v>
      </c>
      <c r="K1381" s="4">
        <v>270</v>
      </c>
      <c r="L1381" s="4">
        <v>72</v>
      </c>
      <c r="M1381" s="4">
        <v>120</v>
      </c>
      <c r="N1381" s="4">
        <v>180</v>
      </c>
    </row>
    <row r="1382" spans="1:14">
      <c r="A1382" s="3" t="s">
        <v>2752</v>
      </c>
      <c r="B1382" s="2" t="s">
        <v>2753</v>
      </c>
      <c r="C1382" s="4">
        <v>555</v>
      </c>
      <c r="D1382" s="4">
        <v>498</v>
      </c>
      <c r="E1382" s="4">
        <v>492</v>
      </c>
      <c r="F1382" s="4">
        <v>28400</v>
      </c>
      <c r="G1382" s="4">
        <v>35200</v>
      </c>
      <c r="H1382" s="4">
        <v>45800</v>
      </c>
      <c r="I1382" s="4">
        <v>216</v>
      </c>
      <c r="J1382" s="4">
        <v>207</v>
      </c>
      <c r="K1382" s="4">
        <v>222</v>
      </c>
      <c r="L1382" s="4">
        <v>48</v>
      </c>
      <c r="M1382" s="4">
        <v>96</v>
      </c>
      <c r="N1382" s="4">
        <v>144</v>
      </c>
    </row>
    <row r="1383" spans="1:14">
      <c r="A1383" s="3" t="s">
        <v>2754</v>
      </c>
      <c r="B1383" s="2" t="s">
        <v>2755</v>
      </c>
      <c r="C1383" s="4">
        <v>384</v>
      </c>
      <c r="D1383" s="4">
        <v>405</v>
      </c>
      <c r="E1383" s="4">
        <v>393</v>
      </c>
      <c r="F1383" s="4">
        <v>29500</v>
      </c>
      <c r="G1383" s="4">
        <v>41700</v>
      </c>
      <c r="H1383" s="4">
        <v>41700</v>
      </c>
      <c r="I1383" s="4">
        <v>135</v>
      </c>
      <c r="J1383" s="4">
        <v>147</v>
      </c>
      <c r="K1383" s="4">
        <v>159</v>
      </c>
      <c r="L1383" s="4">
        <v>24</v>
      </c>
      <c r="M1383" s="4">
        <v>66</v>
      </c>
      <c r="N1383" s="4">
        <v>99</v>
      </c>
    </row>
    <row r="1384" spans="1:14">
      <c r="A1384" s="3" t="s">
        <v>2756</v>
      </c>
      <c r="B1384" s="2" t="s">
        <v>2757</v>
      </c>
      <c r="C1384" s="4">
        <v>876</v>
      </c>
      <c r="D1384" s="4">
        <v>849</v>
      </c>
      <c r="E1384" s="4">
        <v>870</v>
      </c>
      <c r="F1384" s="4">
        <v>31400</v>
      </c>
      <c r="G1384" s="4">
        <v>37900</v>
      </c>
      <c r="H1384" s="4">
        <v>52000</v>
      </c>
      <c r="I1384" s="4">
        <v>333</v>
      </c>
      <c r="J1384" s="4">
        <v>330</v>
      </c>
      <c r="K1384" s="4">
        <v>348</v>
      </c>
      <c r="L1384" s="4">
        <v>84</v>
      </c>
      <c r="M1384" s="4">
        <v>177</v>
      </c>
      <c r="N1384" s="4">
        <v>249</v>
      </c>
    </row>
    <row r="1385" spans="1:14">
      <c r="A1385" s="3" t="s">
        <v>2758</v>
      </c>
      <c r="B1385" s="2" t="s">
        <v>2759</v>
      </c>
      <c r="C1385" s="4">
        <v>1098</v>
      </c>
      <c r="D1385" s="4">
        <v>1086</v>
      </c>
      <c r="E1385" s="4">
        <v>1311</v>
      </c>
      <c r="F1385" s="4">
        <v>43200</v>
      </c>
      <c r="G1385" s="4">
        <v>55900</v>
      </c>
      <c r="H1385" s="4">
        <v>70100</v>
      </c>
      <c r="I1385" s="4">
        <v>426</v>
      </c>
      <c r="J1385" s="4">
        <v>453</v>
      </c>
      <c r="K1385" s="4">
        <v>540</v>
      </c>
      <c r="L1385" s="4">
        <v>204</v>
      </c>
      <c r="M1385" s="4">
        <v>333</v>
      </c>
      <c r="N1385" s="4">
        <v>459</v>
      </c>
    </row>
    <row r="1386" spans="1:14">
      <c r="A1386" s="3" t="s">
        <v>2760</v>
      </c>
      <c r="B1386" s="2" t="s">
        <v>2761</v>
      </c>
      <c r="C1386" s="4">
        <v>2154</v>
      </c>
      <c r="D1386" s="4">
        <v>2208</v>
      </c>
      <c r="E1386" s="4">
        <v>2556</v>
      </c>
      <c r="F1386" s="4">
        <v>41000</v>
      </c>
      <c r="G1386" s="4">
        <v>52500</v>
      </c>
      <c r="H1386" s="4">
        <v>69100</v>
      </c>
      <c r="I1386" s="4">
        <v>846</v>
      </c>
      <c r="J1386" s="4">
        <v>909</v>
      </c>
      <c r="K1386" s="4">
        <v>1047</v>
      </c>
      <c r="L1386" s="4">
        <v>372</v>
      </c>
      <c r="M1386" s="4">
        <v>654</v>
      </c>
      <c r="N1386" s="4">
        <v>897</v>
      </c>
    </row>
    <row r="1387" spans="1:14">
      <c r="A1387" s="3" t="s">
        <v>2762</v>
      </c>
      <c r="B1387" s="2" t="s">
        <v>2763</v>
      </c>
      <c r="C1387" s="4">
        <v>90</v>
      </c>
      <c r="D1387" s="4">
        <v>99</v>
      </c>
      <c r="E1387" s="4">
        <v>78</v>
      </c>
      <c r="F1387" s="4">
        <v>85000</v>
      </c>
      <c r="G1387" s="4">
        <v>41700</v>
      </c>
      <c r="H1387" s="4">
        <v>37500</v>
      </c>
      <c r="I1387" s="4">
        <v>6</v>
      </c>
      <c r="J1387" s="4">
        <v>54</v>
      </c>
      <c r="K1387" s="4">
        <v>39</v>
      </c>
      <c r="L1387" s="4" t="s">
        <v>4025</v>
      </c>
      <c r="M1387" s="4">
        <v>12</v>
      </c>
      <c r="N1387" s="4">
        <v>27</v>
      </c>
    </row>
    <row r="1388" spans="1:14">
      <c r="A1388" s="3" t="s">
        <v>2764</v>
      </c>
      <c r="B1388" s="2" t="s">
        <v>2765</v>
      </c>
      <c r="C1388" s="4">
        <v>2730</v>
      </c>
      <c r="D1388" s="4">
        <v>2820</v>
      </c>
      <c r="E1388" s="4">
        <v>2865</v>
      </c>
      <c r="F1388" s="4">
        <v>27500</v>
      </c>
      <c r="G1388" s="4">
        <v>31700</v>
      </c>
      <c r="H1388" s="4">
        <v>43100</v>
      </c>
      <c r="I1388" s="4">
        <v>1170</v>
      </c>
      <c r="J1388" s="4">
        <v>1218</v>
      </c>
      <c r="K1388" s="4">
        <v>1269</v>
      </c>
      <c r="L1388" s="4">
        <v>324</v>
      </c>
      <c r="M1388" s="4">
        <v>612</v>
      </c>
      <c r="N1388" s="4">
        <v>840</v>
      </c>
    </row>
    <row r="1389" spans="1:14">
      <c r="A1389" s="3" t="s">
        <v>2766</v>
      </c>
      <c r="B1389" s="2" t="s">
        <v>2767</v>
      </c>
      <c r="C1389" s="4">
        <v>1440</v>
      </c>
      <c r="D1389" s="4">
        <v>1338</v>
      </c>
      <c r="E1389" s="4">
        <v>1260</v>
      </c>
      <c r="F1389" s="4">
        <v>48000</v>
      </c>
      <c r="G1389" s="4">
        <v>62700</v>
      </c>
      <c r="H1389" s="4">
        <v>71500</v>
      </c>
      <c r="I1389" s="4">
        <v>579</v>
      </c>
      <c r="J1389" s="4">
        <v>585</v>
      </c>
      <c r="K1389" s="4">
        <v>564</v>
      </c>
      <c r="L1389" s="4">
        <v>246</v>
      </c>
      <c r="M1389" s="4">
        <v>399</v>
      </c>
      <c r="N1389" s="4">
        <v>468</v>
      </c>
    </row>
    <row r="1390" spans="1:14">
      <c r="A1390" s="3" t="s">
        <v>2768</v>
      </c>
      <c r="B1390" s="2" t="s">
        <v>2769</v>
      </c>
      <c r="C1390" s="4">
        <v>2718</v>
      </c>
      <c r="D1390" s="4">
        <v>2772</v>
      </c>
      <c r="E1390" s="4">
        <v>2883</v>
      </c>
      <c r="F1390" s="4">
        <v>34100</v>
      </c>
      <c r="G1390" s="4">
        <v>42400</v>
      </c>
      <c r="H1390" s="4">
        <v>51400</v>
      </c>
      <c r="I1390" s="4">
        <v>1005</v>
      </c>
      <c r="J1390" s="4">
        <v>1047</v>
      </c>
      <c r="K1390" s="4">
        <v>1080</v>
      </c>
      <c r="L1390" s="4">
        <v>330</v>
      </c>
      <c r="M1390" s="4">
        <v>549</v>
      </c>
      <c r="N1390" s="4">
        <v>756</v>
      </c>
    </row>
    <row r="1391" spans="1:14">
      <c r="A1391" s="3" t="s">
        <v>2770</v>
      </c>
      <c r="B1391" s="2" t="s">
        <v>2771</v>
      </c>
      <c r="C1391" s="4">
        <v>423</v>
      </c>
      <c r="D1391" s="4">
        <v>408</v>
      </c>
      <c r="E1391" s="4">
        <v>477</v>
      </c>
      <c r="F1391" s="4">
        <v>34000</v>
      </c>
      <c r="G1391" s="4">
        <v>40300</v>
      </c>
      <c r="H1391" s="4">
        <v>48300</v>
      </c>
      <c r="I1391" s="4">
        <v>171</v>
      </c>
      <c r="J1391" s="4">
        <v>162</v>
      </c>
      <c r="K1391" s="4">
        <v>171</v>
      </c>
      <c r="L1391" s="4">
        <v>57</v>
      </c>
      <c r="M1391" s="4">
        <v>87</v>
      </c>
      <c r="N1391" s="4">
        <v>129</v>
      </c>
    </row>
    <row r="1392" spans="1:14">
      <c r="A1392" s="3" t="s">
        <v>2772</v>
      </c>
      <c r="B1392" s="2" t="s">
        <v>2773</v>
      </c>
      <c r="C1392" s="4">
        <v>606</v>
      </c>
      <c r="D1392" s="4">
        <v>597</v>
      </c>
      <c r="E1392" s="4">
        <v>606</v>
      </c>
      <c r="F1392" s="4">
        <v>25500</v>
      </c>
      <c r="G1392" s="4">
        <v>37500</v>
      </c>
      <c r="H1392" s="4">
        <v>55000</v>
      </c>
      <c r="I1392" s="4">
        <v>246</v>
      </c>
      <c r="J1392" s="4">
        <v>246</v>
      </c>
      <c r="K1392" s="4">
        <v>246</v>
      </c>
      <c r="L1392" s="4">
        <v>99</v>
      </c>
      <c r="M1392" s="4">
        <v>147</v>
      </c>
      <c r="N1392" s="4">
        <v>192</v>
      </c>
    </row>
    <row r="1393" spans="1:14">
      <c r="A1393" s="3" t="s">
        <v>2774</v>
      </c>
      <c r="B1393" s="2" t="s">
        <v>2775</v>
      </c>
      <c r="C1393" s="4">
        <v>810</v>
      </c>
      <c r="D1393" s="4">
        <v>795</v>
      </c>
      <c r="E1393" s="4">
        <v>825</v>
      </c>
      <c r="F1393" s="4">
        <v>32800</v>
      </c>
      <c r="G1393" s="4">
        <v>45000</v>
      </c>
      <c r="H1393" s="4">
        <v>53800</v>
      </c>
      <c r="I1393" s="4">
        <v>291</v>
      </c>
      <c r="J1393" s="4">
        <v>288</v>
      </c>
      <c r="K1393" s="4">
        <v>291</v>
      </c>
      <c r="L1393" s="4">
        <v>105</v>
      </c>
      <c r="M1393" s="4">
        <v>174</v>
      </c>
      <c r="N1393" s="4">
        <v>216</v>
      </c>
    </row>
    <row r="1394" spans="1:14">
      <c r="A1394" s="3" t="s">
        <v>2776</v>
      </c>
      <c r="B1394" s="2" t="s">
        <v>2777</v>
      </c>
      <c r="C1394" s="4">
        <v>1815</v>
      </c>
      <c r="D1394" s="4">
        <v>1713</v>
      </c>
      <c r="E1394" s="4">
        <v>1707</v>
      </c>
      <c r="F1394" s="4">
        <v>36900</v>
      </c>
      <c r="G1394" s="4">
        <v>50300</v>
      </c>
      <c r="H1394" s="4">
        <v>60500</v>
      </c>
      <c r="I1394" s="4">
        <v>708</v>
      </c>
      <c r="J1394" s="4">
        <v>681</v>
      </c>
      <c r="K1394" s="4">
        <v>693</v>
      </c>
      <c r="L1394" s="4">
        <v>312</v>
      </c>
      <c r="M1394" s="4">
        <v>453</v>
      </c>
      <c r="N1394" s="4">
        <v>558</v>
      </c>
    </row>
    <row r="1395" spans="1:14">
      <c r="A1395" s="3" t="s">
        <v>2778</v>
      </c>
      <c r="B1395" s="2" t="s">
        <v>2779</v>
      </c>
      <c r="C1395" s="4">
        <v>1275</v>
      </c>
      <c r="D1395" s="4">
        <v>1215</v>
      </c>
      <c r="E1395" s="4">
        <v>1206</v>
      </c>
      <c r="F1395" s="4">
        <v>35300</v>
      </c>
      <c r="G1395" s="4">
        <v>43300</v>
      </c>
      <c r="H1395" s="4">
        <v>57300</v>
      </c>
      <c r="I1395" s="4">
        <v>504</v>
      </c>
      <c r="J1395" s="4">
        <v>504</v>
      </c>
      <c r="K1395" s="4">
        <v>501</v>
      </c>
      <c r="L1395" s="4">
        <v>213</v>
      </c>
      <c r="M1395" s="4">
        <v>312</v>
      </c>
      <c r="N1395" s="4">
        <v>399</v>
      </c>
    </row>
    <row r="1396" spans="1:14">
      <c r="A1396" s="3" t="s">
        <v>2780</v>
      </c>
      <c r="B1396" s="2" t="s">
        <v>2781</v>
      </c>
      <c r="C1396" s="4">
        <v>1986</v>
      </c>
      <c r="D1396" s="4">
        <v>1998</v>
      </c>
      <c r="E1396" s="4">
        <v>2100</v>
      </c>
      <c r="F1396" s="4">
        <v>28100</v>
      </c>
      <c r="G1396" s="4">
        <v>32300</v>
      </c>
      <c r="H1396" s="4">
        <v>40300</v>
      </c>
      <c r="I1396" s="4">
        <v>846</v>
      </c>
      <c r="J1396" s="4">
        <v>852</v>
      </c>
      <c r="K1396" s="4">
        <v>957</v>
      </c>
      <c r="L1396" s="4">
        <v>204</v>
      </c>
      <c r="M1396" s="4">
        <v>381</v>
      </c>
      <c r="N1396" s="4">
        <v>591</v>
      </c>
    </row>
    <row r="1397" spans="1:14">
      <c r="A1397" s="3" t="s">
        <v>2782</v>
      </c>
      <c r="B1397" s="2" t="s">
        <v>2783</v>
      </c>
      <c r="C1397" s="4">
        <v>2061</v>
      </c>
      <c r="D1397" s="4">
        <v>2127</v>
      </c>
      <c r="E1397" s="4">
        <v>2247</v>
      </c>
      <c r="F1397" s="4">
        <v>47300</v>
      </c>
      <c r="G1397" s="4">
        <v>58200</v>
      </c>
      <c r="H1397" s="4">
        <v>71700</v>
      </c>
      <c r="I1397" s="4">
        <v>795</v>
      </c>
      <c r="J1397" s="4">
        <v>837</v>
      </c>
      <c r="K1397" s="4">
        <v>918</v>
      </c>
      <c r="L1397" s="4">
        <v>375</v>
      </c>
      <c r="M1397" s="4">
        <v>585</v>
      </c>
      <c r="N1397" s="4">
        <v>780</v>
      </c>
    </row>
    <row r="1398" spans="1:14">
      <c r="A1398" s="3" t="s">
        <v>2784</v>
      </c>
      <c r="B1398" s="2" t="s">
        <v>2785</v>
      </c>
      <c r="C1398" s="4">
        <v>1665</v>
      </c>
      <c r="D1398" s="4">
        <v>1593</v>
      </c>
      <c r="E1398" s="4">
        <v>1665</v>
      </c>
      <c r="F1398" s="4">
        <v>28600</v>
      </c>
      <c r="G1398" s="4">
        <v>38500</v>
      </c>
      <c r="H1398" s="4">
        <v>44800</v>
      </c>
      <c r="I1398" s="4">
        <v>600</v>
      </c>
      <c r="J1398" s="4">
        <v>612</v>
      </c>
      <c r="K1398" s="4">
        <v>630</v>
      </c>
      <c r="L1398" s="4">
        <v>129</v>
      </c>
      <c r="M1398" s="4">
        <v>309</v>
      </c>
      <c r="N1398" s="4">
        <v>426</v>
      </c>
    </row>
    <row r="1399" spans="1:14">
      <c r="A1399" s="3" t="s">
        <v>2786</v>
      </c>
      <c r="B1399" s="2" t="s">
        <v>2787</v>
      </c>
      <c r="C1399" s="4">
        <v>1539</v>
      </c>
      <c r="D1399" s="4">
        <v>1560</v>
      </c>
      <c r="E1399" s="4">
        <v>1512</v>
      </c>
      <c r="F1399" s="4">
        <v>30100</v>
      </c>
      <c r="G1399" s="4">
        <v>38500</v>
      </c>
      <c r="H1399" s="4">
        <v>47700</v>
      </c>
      <c r="I1399" s="4">
        <v>543</v>
      </c>
      <c r="J1399" s="4">
        <v>576</v>
      </c>
      <c r="K1399" s="4">
        <v>564</v>
      </c>
      <c r="L1399" s="4">
        <v>162</v>
      </c>
      <c r="M1399" s="4">
        <v>300</v>
      </c>
      <c r="N1399" s="4">
        <v>387</v>
      </c>
    </row>
    <row r="1400" spans="1:14">
      <c r="A1400" s="3" t="s">
        <v>2788</v>
      </c>
      <c r="B1400" s="2" t="s">
        <v>2789</v>
      </c>
      <c r="C1400" s="4">
        <v>1986</v>
      </c>
      <c r="D1400" s="4">
        <v>2037</v>
      </c>
      <c r="E1400" s="4">
        <v>2331</v>
      </c>
      <c r="F1400" s="4">
        <v>30200</v>
      </c>
      <c r="G1400" s="4">
        <v>42500</v>
      </c>
      <c r="H1400" s="4">
        <v>48300</v>
      </c>
      <c r="I1400" s="4">
        <v>687</v>
      </c>
      <c r="J1400" s="4">
        <v>762</v>
      </c>
      <c r="K1400" s="4">
        <v>843</v>
      </c>
      <c r="L1400" s="4">
        <v>216</v>
      </c>
      <c r="M1400" s="4">
        <v>408</v>
      </c>
      <c r="N1400" s="4">
        <v>612</v>
      </c>
    </row>
    <row r="1401" spans="1:14">
      <c r="A1401" s="3" t="s">
        <v>2790</v>
      </c>
      <c r="B1401" s="2" t="s">
        <v>2791</v>
      </c>
      <c r="C1401" s="4">
        <v>1185</v>
      </c>
      <c r="D1401" s="4">
        <v>1167</v>
      </c>
      <c r="E1401" s="4">
        <v>1401</v>
      </c>
      <c r="F1401" s="4">
        <v>30700</v>
      </c>
      <c r="G1401" s="4">
        <v>46000</v>
      </c>
      <c r="H1401" s="4">
        <v>53600</v>
      </c>
      <c r="I1401" s="4">
        <v>438</v>
      </c>
      <c r="J1401" s="4">
        <v>456</v>
      </c>
      <c r="K1401" s="4">
        <v>546</v>
      </c>
      <c r="L1401" s="4">
        <v>150</v>
      </c>
      <c r="M1401" s="4">
        <v>273</v>
      </c>
      <c r="N1401" s="4">
        <v>411</v>
      </c>
    </row>
    <row r="1402" spans="1:14">
      <c r="A1402" s="3" t="s">
        <v>2792</v>
      </c>
      <c r="B1402" s="2" t="s">
        <v>2793</v>
      </c>
      <c r="C1402" s="4">
        <v>852</v>
      </c>
      <c r="D1402" s="4">
        <v>843</v>
      </c>
      <c r="E1402" s="4">
        <v>882</v>
      </c>
      <c r="F1402" s="4">
        <v>32100</v>
      </c>
      <c r="G1402" s="4">
        <v>36800</v>
      </c>
      <c r="H1402" s="4">
        <v>40200</v>
      </c>
      <c r="I1402" s="4">
        <v>357</v>
      </c>
      <c r="J1402" s="4">
        <v>363</v>
      </c>
      <c r="K1402" s="4">
        <v>384</v>
      </c>
      <c r="L1402" s="4">
        <v>84</v>
      </c>
      <c r="M1402" s="4">
        <v>165</v>
      </c>
      <c r="N1402" s="4">
        <v>258</v>
      </c>
    </row>
    <row r="1403" spans="1:14">
      <c r="A1403" s="3" t="s">
        <v>2794</v>
      </c>
      <c r="B1403" s="2" t="s">
        <v>2795</v>
      </c>
      <c r="C1403" s="4">
        <v>657</v>
      </c>
      <c r="D1403" s="4">
        <v>735</v>
      </c>
      <c r="E1403" s="4">
        <v>828</v>
      </c>
      <c r="F1403" s="4">
        <v>27500</v>
      </c>
      <c r="G1403" s="4">
        <v>38300</v>
      </c>
      <c r="H1403" s="4">
        <v>50200</v>
      </c>
      <c r="I1403" s="4">
        <v>279</v>
      </c>
      <c r="J1403" s="4">
        <v>291</v>
      </c>
      <c r="K1403" s="4">
        <v>342</v>
      </c>
      <c r="L1403" s="4">
        <v>84</v>
      </c>
      <c r="M1403" s="4">
        <v>156</v>
      </c>
      <c r="N1403" s="4">
        <v>255</v>
      </c>
    </row>
    <row r="1404" spans="1:14">
      <c r="A1404" s="3" t="s">
        <v>2796</v>
      </c>
      <c r="B1404" s="2" t="s">
        <v>2797</v>
      </c>
      <c r="C1404" s="4">
        <v>2796</v>
      </c>
      <c r="D1404" s="4">
        <v>3072</v>
      </c>
      <c r="E1404" s="4">
        <v>3156</v>
      </c>
      <c r="F1404" s="4">
        <v>42000</v>
      </c>
      <c r="G1404" s="4">
        <v>54700</v>
      </c>
      <c r="H1404" s="4">
        <v>64200</v>
      </c>
      <c r="I1404" s="4">
        <v>1044</v>
      </c>
      <c r="J1404" s="4">
        <v>1134</v>
      </c>
      <c r="K1404" s="4">
        <v>1221</v>
      </c>
      <c r="L1404" s="4">
        <v>429</v>
      </c>
      <c r="M1404" s="4">
        <v>768</v>
      </c>
      <c r="N1404" s="4">
        <v>993</v>
      </c>
    </row>
    <row r="1405" spans="1:14">
      <c r="A1405" s="3" t="s">
        <v>2798</v>
      </c>
      <c r="B1405" s="2" t="s">
        <v>2799</v>
      </c>
      <c r="C1405" s="4">
        <v>2409</v>
      </c>
      <c r="D1405" s="4">
        <v>2382</v>
      </c>
      <c r="E1405" s="4">
        <v>2442</v>
      </c>
      <c r="F1405" s="4">
        <v>31100</v>
      </c>
      <c r="G1405" s="4">
        <v>39300</v>
      </c>
      <c r="H1405" s="4">
        <v>50200</v>
      </c>
      <c r="I1405" s="4">
        <v>939</v>
      </c>
      <c r="J1405" s="4">
        <v>972</v>
      </c>
      <c r="K1405" s="4">
        <v>990</v>
      </c>
      <c r="L1405" s="4">
        <v>303</v>
      </c>
      <c r="M1405" s="4">
        <v>570</v>
      </c>
      <c r="N1405" s="4">
        <v>735</v>
      </c>
    </row>
    <row r="1406" spans="1:14">
      <c r="A1406" s="3" t="s">
        <v>2800</v>
      </c>
      <c r="B1406" s="2" t="s">
        <v>2801</v>
      </c>
      <c r="C1406" s="4">
        <v>2691</v>
      </c>
      <c r="D1406" s="4">
        <v>2766</v>
      </c>
      <c r="E1406" s="4">
        <v>3162</v>
      </c>
      <c r="F1406" s="4">
        <v>25800</v>
      </c>
      <c r="G1406" s="4">
        <v>33200</v>
      </c>
      <c r="H1406" s="4">
        <v>44700</v>
      </c>
      <c r="I1406" s="4">
        <v>1071</v>
      </c>
      <c r="J1406" s="4">
        <v>1128</v>
      </c>
      <c r="K1406" s="4">
        <v>1293</v>
      </c>
      <c r="L1406" s="4">
        <v>225</v>
      </c>
      <c r="M1406" s="4">
        <v>498</v>
      </c>
      <c r="N1406" s="4">
        <v>864</v>
      </c>
    </row>
    <row r="1407" spans="1:14">
      <c r="A1407" s="3" t="s">
        <v>2802</v>
      </c>
      <c r="B1407" s="2" t="s">
        <v>2803</v>
      </c>
      <c r="C1407" s="4">
        <v>3045</v>
      </c>
      <c r="D1407" s="4">
        <v>3192</v>
      </c>
      <c r="E1407" s="4">
        <v>3213</v>
      </c>
      <c r="F1407" s="4">
        <v>30500</v>
      </c>
      <c r="G1407" s="4">
        <v>40200</v>
      </c>
      <c r="H1407" s="4">
        <v>54000</v>
      </c>
      <c r="I1407" s="4">
        <v>1167</v>
      </c>
      <c r="J1407" s="4">
        <v>1218</v>
      </c>
      <c r="K1407" s="4">
        <v>1230</v>
      </c>
      <c r="L1407" s="4">
        <v>366</v>
      </c>
      <c r="M1407" s="4">
        <v>684</v>
      </c>
      <c r="N1407" s="4">
        <v>924</v>
      </c>
    </row>
    <row r="1408" spans="1:14">
      <c r="A1408" s="3" t="s">
        <v>2804</v>
      </c>
      <c r="B1408" s="2" t="s">
        <v>2805</v>
      </c>
      <c r="C1408" s="4">
        <v>5055</v>
      </c>
      <c r="D1408" s="4">
        <v>5727</v>
      </c>
      <c r="E1408" s="4">
        <v>5994</v>
      </c>
      <c r="F1408" s="4">
        <v>34800</v>
      </c>
      <c r="G1408" s="4">
        <v>45200</v>
      </c>
      <c r="H1408" s="4">
        <v>55900</v>
      </c>
      <c r="I1408" s="4">
        <v>1860</v>
      </c>
      <c r="J1408" s="4">
        <v>2100</v>
      </c>
      <c r="K1408" s="4">
        <v>2235</v>
      </c>
      <c r="L1408" s="4">
        <v>591</v>
      </c>
      <c r="M1408" s="4">
        <v>1269</v>
      </c>
      <c r="N1408" s="4">
        <v>1683</v>
      </c>
    </row>
    <row r="1409" spans="1:14">
      <c r="A1409" s="3" t="s">
        <v>2806</v>
      </c>
      <c r="B1409" s="2" t="s">
        <v>2807</v>
      </c>
      <c r="C1409" s="4">
        <v>5523</v>
      </c>
      <c r="D1409" s="4">
        <v>5988</v>
      </c>
      <c r="E1409" s="4">
        <v>6282</v>
      </c>
      <c r="F1409" s="4">
        <v>36200</v>
      </c>
      <c r="G1409" s="4">
        <v>45600</v>
      </c>
      <c r="H1409" s="4">
        <v>55000</v>
      </c>
      <c r="I1409" s="4">
        <v>2091</v>
      </c>
      <c r="J1409" s="4">
        <v>2322</v>
      </c>
      <c r="K1409" s="4">
        <v>2496</v>
      </c>
      <c r="L1409" s="4">
        <v>708</v>
      </c>
      <c r="M1409" s="4">
        <v>1338</v>
      </c>
      <c r="N1409" s="4">
        <v>1857</v>
      </c>
    </row>
    <row r="1410" spans="1:14">
      <c r="A1410" s="3" t="s">
        <v>2808</v>
      </c>
      <c r="B1410" s="2" t="s">
        <v>2809</v>
      </c>
      <c r="C1410" s="4">
        <v>3429</v>
      </c>
      <c r="D1410" s="4">
        <v>3414</v>
      </c>
      <c r="E1410" s="4">
        <v>3669</v>
      </c>
      <c r="F1410" s="4">
        <v>28900</v>
      </c>
      <c r="G1410" s="4">
        <v>36100</v>
      </c>
      <c r="H1410" s="4">
        <v>45900</v>
      </c>
      <c r="I1410" s="4">
        <v>1248</v>
      </c>
      <c r="J1410" s="4">
        <v>1266</v>
      </c>
      <c r="K1410" s="4">
        <v>1404</v>
      </c>
      <c r="L1410" s="4">
        <v>264</v>
      </c>
      <c r="M1410" s="4">
        <v>549</v>
      </c>
      <c r="N1410" s="4">
        <v>924</v>
      </c>
    </row>
    <row r="1411" spans="1:14">
      <c r="A1411" s="3" t="s">
        <v>2810</v>
      </c>
      <c r="B1411" s="2" t="s">
        <v>2811</v>
      </c>
      <c r="C1411" s="4">
        <v>3453</v>
      </c>
      <c r="D1411" s="4">
        <v>3708</v>
      </c>
      <c r="E1411" s="4">
        <v>3924</v>
      </c>
      <c r="F1411" s="4">
        <v>27600</v>
      </c>
      <c r="G1411" s="4">
        <v>33700</v>
      </c>
      <c r="H1411" s="4">
        <v>41200</v>
      </c>
      <c r="I1411" s="4">
        <v>1383</v>
      </c>
      <c r="J1411" s="4">
        <v>1542</v>
      </c>
      <c r="K1411" s="4">
        <v>1674</v>
      </c>
      <c r="L1411" s="4">
        <v>309</v>
      </c>
      <c r="M1411" s="4">
        <v>705</v>
      </c>
      <c r="N1411" s="4">
        <v>1074</v>
      </c>
    </row>
    <row r="1412" spans="1:14">
      <c r="A1412" s="3" t="s">
        <v>2812</v>
      </c>
      <c r="B1412" s="2" t="s">
        <v>2813</v>
      </c>
      <c r="C1412" s="4">
        <v>0</v>
      </c>
      <c r="D1412" s="4">
        <v>0</v>
      </c>
      <c r="E1412" s="4">
        <v>0</v>
      </c>
      <c r="F1412" s="4" t="s">
        <v>4025</v>
      </c>
      <c r="G1412" s="4" t="s">
        <v>4025</v>
      </c>
      <c r="H1412" s="4" t="s">
        <v>4025</v>
      </c>
      <c r="I1412" s="4">
        <v>0</v>
      </c>
      <c r="J1412" s="4">
        <v>0</v>
      </c>
      <c r="K1412" s="4">
        <v>0</v>
      </c>
      <c r="L1412" s="4" t="s">
        <v>4025</v>
      </c>
      <c r="M1412" s="4" t="s">
        <v>4025</v>
      </c>
      <c r="N1412" s="4" t="s">
        <v>4025</v>
      </c>
    </row>
    <row r="1413" spans="1:14">
      <c r="A1413" s="3" t="s">
        <v>2814</v>
      </c>
      <c r="B1413" s="2" t="s">
        <v>2815</v>
      </c>
      <c r="C1413" s="4">
        <v>9</v>
      </c>
      <c r="D1413" s="4">
        <v>3</v>
      </c>
      <c r="E1413" s="4">
        <v>9</v>
      </c>
      <c r="F1413" s="4" t="s">
        <v>4025</v>
      </c>
      <c r="G1413" s="4" t="s">
        <v>4025</v>
      </c>
      <c r="H1413" s="4" t="s">
        <v>4025</v>
      </c>
      <c r="I1413" s="4">
        <v>3</v>
      </c>
      <c r="J1413" s="4">
        <v>3</v>
      </c>
      <c r="K1413" s="4">
        <v>3</v>
      </c>
      <c r="L1413" s="4" t="s">
        <v>4025</v>
      </c>
      <c r="M1413" s="4" t="s">
        <v>4025</v>
      </c>
      <c r="N1413" s="4" t="s">
        <v>4025</v>
      </c>
    </row>
    <row r="1414" spans="1:14">
      <c r="A1414" s="3" t="s">
        <v>2816</v>
      </c>
      <c r="B1414" s="2" t="s">
        <v>2817</v>
      </c>
      <c r="C1414" s="4">
        <v>444</v>
      </c>
      <c r="D1414" s="4">
        <v>423</v>
      </c>
      <c r="E1414" s="4">
        <v>375</v>
      </c>
      <c r="F1414" s="4">
        <v>28300</v>
      </c>
      <c r="G1414" s="4">
        <v>29600</v>
      </c>
      <c r="H1414" s="4">
        <v>32500</v>
      </c>
      <c r="I1414" s="4">
        <v>171</v>
      </c>
      <c r="J1414" s="4">
        <v>183</v>
      </c>
      <c r="K1414" s="4">
        <v>177</v>
      </c>
      <c r="L1414" s="4">
        <v>51</v>
      </c>
      <c r="M1414" s="4">
        <v>102</v>
      </c>
      <c r="N1414" s="4">
        <v>129</v>
      </c>
    </row>
    <row r="1415" spans="1:14">
      <c r="A1415" s="3" t="s">
        <v>2818</v>
      </c>
      <c r="B1415" s="2" t="s">
        <v>2819</v>
      </c>
      <c r="C1415" s="4">
        <v>300</v>
      </c>
      <c r="D1415" s="4">
        <v>234</v>
      </c>
      <c r="E1415" s="4">
        <v>219</v>
      </c>
      <c r="F1415" s="4">
        <v>17500</v>
      </c>
      <c r="G1415" s="4">
        <v>23800</v>
      </c>
      <c r="H1415" s="4">
        <v>38800</v>
      </c>
      <c r="I1415" s="4">
        <v>123</v>
      </c>
      <c r="J1415" s="4">
        <v>111</v>
      </c>
      <c r="K1415" s="4">
        <v>111</v>
      </c>
      <c r="L1415" s="4">
        <v>12</v>
      </c>
      <c r="M1415" s="4">
        <v>42</v>
      </c>
      <c r="N1415" s="4">
        <v>66</v>
      </c>
    </row>
    <row r="1416" spans="1:14">
      <c r="A1416" s="3" t="s">
        <v>2820</v>
      </c>
      <c r="B1416" s="2" t="s">
        <v>2821</v>
      </c>
      <c r="C1416" s="4">
        <v>243</v>
      </c>
      <c r="D1416" s="4">
        <v>219</v>
      </c>
      <c r="E1416" s="4">
        <v>234</v>
      </c>
      <c r="F1416" s="4">
        <v>16600</v>
      </c>
      <c r="G1416" s="4">
        <v>22500</v>
      </c>
      <c r="H1416" s="4">
        <v>32500</v>
      </c>
      <c r="I1416" s="4">
        <v>111</v>
      </c>
      <c r="J1416" s="4">
        <v>108</v>
      </c>
      <c r="K1416" s="4">
        <v>123</v>
      </c>
      <c r="L1416" s="4">
        <v>9</v>
      </c>
      <c r="M1416" s="4">
        <v>45</v>
      </c>
      <c r="N1416" s="4">
        <v>63</v>
      </c>
    </row>
    <row r="1417" spans="1:14">
      <c r="A1417" s="3" t="s">
        <v>2822</v>
      </c>
      <c r="B1417" s="2" t="s">
        <v>2823</v>
      </c>
      <c r="C1417" s="4">
        <v>636</v>
      </c>
      <c r="D1417" s="4">
        <v>612</v>
      </c>
      <c r="E1417" s="4">
        <v>723</v>
      </c>
      <c r="F1417" s="4">
        <v>32900</v>
      </c>
      <c r="G1417" s="4">
        <v>34400</v>
      </c>
      <c r="H1417" s="4">
        <v>71700</v>
      </c>
      <c r="I1417" s="4">
        <v>234</v>
      </c>
      <c r="J1417" s="4">
        <v>240</v>
      </c>
      <c r="K1417" s="4">
        <v>300</v>
      </c>
      <c r="L1417" s="4">
        <v>66</v>
      </c>
      <c r="M1417" s="4">
        <v>129</v>
      </c>
      <c r="N1417" s="4">
        <v>213</v>
      </c>
    </row>
    <row r="1418" spans="1:14">
      <c r="A1418" s="3" t="s">
        <v>2824</v>
      </c>
      <c r="B1418" s="2" t="s">
        <v>2825</v>
      </c>
      <c r="C1418" s="4">
        <v>204</v>
      </c>
      <c r="D1418" s="4">
        <v>204</v>
      </c>
      <c r="E1418" s="4">
        <v>207</v>
      </c>
      <c r="F1418" s="4">
        <v>19200</v>
      </c>
      <c r="G1418" s="4">
        <v>31300</v>
      </c>
      <c r="H1418" s="4">
        <v>33800</v>
      </c>
      <c r="I1418" s="4">
        <v>81</v>
      </c>
      <c r="J1418" s="4">
        <v>84</v>
      </c>
      <c r="K1418" s="4">
        <v>96</v>
      </c>
      <c r="L1418" s="4">
        <v>12</v>
      </c>
      <c r="M1418" s="4">
        <v>42</v>
      </c>
      <c r="N1418" s="4">
        <v>66</v>
      </c>
    </row>
    <row r="1419" spans="1:14">
      <c r="A1419" s="3" t="s">
        <v>2826</v>
      </c>
      <c r="B1419" s="2" t="s">
        <v>2827</v>
      </c>
      <c r="C1419" s="4">
        <v>162</v>
      </c>
      <c r="D1419" s="4">
        <v>171</v>
      </c>
      <c r="E1419" s="4">
        <v>186</v>
      </c>
      <c r="F1419" s="4">
        <v>19400</v>
      </c>
      <c r="G1419" s="4">
        <v>32900</v>
      </c>
      <c r="H1419" s="4">
        <v>46700</v>
      </c>
      <c r="I1419" s="4">
        <v>66</v>
      </c>
      <c r="J1419" s="4">
        <v>72</v>
      </c>
      <c r="K1419" s="4">
        <v>84</v>
      </c>
      <c r="L1419" s="4">
        <v>9</v>
      </c>
      <c r="M1419" s="4">
        <v>27</v>
      </c>
      <c r="N1419" s="4">
        <v>42</v>
      </c>
    </row>
    <row r="1420" spans="1:14">
      <c r="A1420" s="3" t="s">
        <v>2828</v>
      </c>
      <c r="B1420" s="2" t="s">
        <v>2829</v>
      </c>
      <c r="C1420" s="4">
        <v>495</v>
      </c>
      <c r="D1420" s="4">
        <v>489</v>
      </c>
      <c r="E1420" s="4">
        <v>534</v>
      </c>
      <c r="F1420" s="4">
        <v>19500</v>
      </c>
      <c r="G1420" s="4">
        <v>33100</v>
      </c>
      <c r="H1420" s="4">
        <v>56000</v>
      </c>
      <c r="I1420" s="4">
        <v>192</v>
      </c>
      <c r="J1420" s="4">
        <v>201</v>
      </c>
      <c r="K1420" s="4">
        <v>231</v>
      </c>
      <c r="L1420" s="4">
        <v>27</v>
      </c>
      <c r="M1420" s="4">
        <v>87</v>
      </c>
      <c r="N1420" s="4">
        <v>135</v>
      </c>
    </row>
    <row r="1421" spans="1:14">
      <c r="A1421" s="3" t="s">
        <v>2830</v>
      </c>
      <c r="B1421" s="2" t="s">
        <v>2831</v>
      </c>
      <c r="C1421" s="4">
        <v>1065</v>
      </c>
      <c r="D1421" s="4">
        <v>1215</v>
      </c>
      <c r="E1421" s="4">
        <v>1548</v>
      </c>
      <c r="F1421" s="4">
        <v>35800</v>
      </c>
      <c r="G1421" s="4">
        <v>50100</v>
      </c>
      <c r="H1421" s="4">
        <v>74500</v>
      </c>
      <c r="I1421" s="4">
        <v>399</v>
      </c>
      <c r="J1421" s="4">
        <v>471</v>
      </c>
      <c r="K1421" s="4">
        <v>588</v>
      </c>
      <c r="L1421" s="4">
        <v>132</v>
      </c>
      <c r="M1421" s="4">
        <v>261</v>
      </c>
      <c r="N1421" s="4">
        <v>453</v>
      </c>
    </row>
    <row r="1422" spans="1:14">
      <c r="A1422" s="3" t="s">
        <v>2832</v>
      </c>
      <c r="B1422" s="2" t="s">
        <v>2833</v>
      </c>
      <c r="C1422" s="4">
        <v>306</v>
      </c>
      <c r="D1422" s="4">
        <v>276</v>
      </c>
      <c r="E1422" s="4">
        <v>342</v>
      </c>
      <c r="F1422" s="4">
        <v>21300</v>
      </c>
      <c r="G1422" s="4">
        <v>30400</v>
      </c>
      <c r="H1422" s="4">
        <v>50600</v>
      </c>
      <c r="I1422" s="4">
        <v>129</v>
      </c>
      <c r="J1422" s="4">
        <v>123</v>
      </c>
      <c r="K1422" s="4">
        <v>144</v>
      </c>
      <c r="L1422" s="4">
        <v>33</v>
      </c>
      <c r="M1422" s="4">
        <v>57</v>
      </c>
      <c r="N1422" s="4">
        <v>93</v>
      </c>
    </row>
    <row r="1423" spans="1:14">
      <c r="A1423" s="3" t="s">
        <v>2834</v>
      </c>
      <c r="B1423" s="2" t="s">
        <v>2835</v>
      </c>
      <c r="C1423" s="4">
        <v>150</v>
      </c>
      <c r="D1423" s="4">
        <v>159</v>
      </c>
      <c r="E1423" s="4">
        <v>144</v>
      </c>
      <c r="F1423" s="4">
        <v>25300</v>
      </c>
      <c r="G1423" s="4">
        <v>32500</v>
      </c>
      <c r="H1423" s="4">
        <v>40800</v>
      </c>
      <c r="I1423" s="4">
        <v>57</v>
      </c>
      <c r="J1423" s="4">
        <v>66</v>
      </c>
      <c r="K1423" s="4">
        <v>60</v>
      </c>
      <c r="L1423" s="4">
        <v>9</v>
      </c>
      <c r="M1423" s="4">
        <v>24</v>
      </c>
      <c r="N1423" s="4">
        <v>36</v>
      </c>
    </row>
    <row r="1424" spans="1:14">
      <c r="A1424" s="3" t="s">
        <v>2836</v>
      </c>
      <c r="B1424" s="2" t="s">
        <v>2837</v>
      </c>
      <c r="C1424" s="4">
        <v>3783</v>
      </c>
      <c r="D1424" s="4">
        <v>3897</v>
      </c>
      <c r="E1424" s="4">
        <v>4035</v>
      </c>
      <c r="F1424" s="4">
        <v>23000</v>
      </c>
      <c r="G1424" s="4">
        <v>30500</v>
      </c>
      <c r="H1424" s="4">
        <v>51000</v>
      </c>
      <c r="I1424" s="4">
        <v>1566</v>
      </c>
      <c r="J1424" s="4">
        <v>1674</v>
      </c>
      <c r="K1424" s="4">
        <v>1713</v>
      </c>
      <c r="L1424" s="4">
        <v>282</v>
      </c>
      <c r="M1424" s="4">
        <v>672</v>
      </c>
      <c r="N1424" s="4">
        <v>1038</v>
      </c>
    </row>
    <row r="1425" spans="1:14">
      <c r="A1425" s="3" t="s">
        <v>2838</v>
      </c>
      <c r="B1425" s="2" t="s">
        <v>2839</v>
      </c>
      <c r="C1425" s="4">
        <v>987</v>
      </c>
      <c r="D1425" s="4">
        <v>948</v>
      </c>
      <c r="E1425" s="4">
        <v>1026</v>
      </c>
      <c r="F1425" s="4">
        <v>24800</v>
      </c>
      <c r="G1425" s="4">
        <v>26600</v>
      </c>
      <c r="H1425" s="4">
        <v>52800</v>
      </c>
      <c r="I1425" s="4">
        <v>408</v>
      </c>
      <c r="J1425" s="4">
        <v>396</v>
      </c>
      <c r="K1425" s="4">
        <v>444</v>
      </c>
      <c r="L1425" s="4">
        <v>81</v>
      </c>
      <c r="M1425" s="4">
        <v>159</v>
      </c>
      <c r="N1425" s="4">
        <v>270</v>
      </c>
    </row>
    <row r="1426" spans="1:14">
      <c r="A1426" s="3" t="s">
        <v>2840</v>
      </c>
      <c r="B1426" s="2" t="s">
        <v>2841</v>
      </c>
      <c r="C1426" s="4">
        <v>309</v>
      </c>
      <c r="D1426" s="4">
        <v>321</v>
      </c>
      <c r="E1426" s="4">
        <v>324</v>
      </c>
      <c r="F1426" s="4">
        <v>31000</v>
      </c>
      <c r="G1426" s="4">
        <v>37500</v>
      </c>
      <c r="H1426" s="4">
        <v>65000</v>
      </c>
      <c r="I1426" s="4">
        <v>120</v>
      </c>
      <c r="J1426" s="4">
        <v>138</v>
      </c>
      <c r="K1426" s="4">
        <v>144</v>
      </c>
      <c r="L1426" s="4">
        <v>30</v>
      </c>
      <c r="M1426" s="4">
        <v>69</v>
      </c>
      <c r="N1426" s="4">
        <v>102</v>
      </c>
    </row>
    <row r="1427" spans="1:14">
      <c r="A1427" s="3" t="s">
        <v>2842</v>
      </c>
      <c r="B1427" s="2" t="s">
        <v>2843</v>
      </c>
      <c r="C1427" s="4">
        <v>381</v>
      </c>
      <c r="D1427" s="4">
        <v>360</v>
      </c>
      <c r="E1427" s="4">
        <v>387</v>
      </c>
      <c r="F1427" s="4">
        <v>33800</v>
      </c>
      <c r="G1427" s="4">
        <v>35300</v>
      </c>
      <c r="H1427" s="4">
        <v>50300</v>
      </c>
      <c r="I1427" s="4">
        <v>135</v>
      </c>
      <c r="J1427" s="4">
        <v>144</v>
      </c>
      <c r="K1427" s="4">
        <v>162</v>
      </c>
      <c r="L1427" s="4">
        <v>30</v>
      </c>
      <c r="M1427" s="4">
        <v>66</v>
      </c>
      <c r="N1427" s="4">
        <v>102</v>
      </c>
    </row>
    <row r="1428" spans="1:14">
      <c r="A1428" s="3" t="s">
        <v>2844</v>
      </c>
      <c r="B1428" s="2" t="s">
        <v>2845</v>
      </c>
      <c r="C1428" s="4">
        <v>162</v>
      </c>
      <c r="D1428" s="4">
        <v>171</v>
      </c>
      <c r="E1428" s="4">
        <v>183</v>
      </c>
      <c r="F1428" s="4">
        <v>41700</v>
      </c>
      <c r="G1428" s="4">
        <v>50800</v>
      </c>
      <c r="H1428" s="4">
        <v>46700</v>
      </c>
      <c r="I1428" s="4">
        <v>57</v>
      </c>
      <c r="J1428" s="4">
        <v>60</v>
      </c>
      <c r="K1428" s="4">
        <v>66</v>
      </c>
      <c r="L1428" s="4">
        <v>18</v>
      </c>
      <c r="M1428" s="4">
        <v>33</v>
      </c>
      <c r="N1428" s="4">
        <v>36</v>
      </c>
    </row>
    <row r="1429" spans="1:14">
      <c r="A1429" s="3" t="s">
        <v>2846</v>
      </c>
      <c r="B1429" s="2" t="s">
        <v>2847</v>
      </c>
      <c r="C1429" s="4">
        <v>897</v>
      </c>
      <c r="D1429" s="4">
        <v>879</v>
      </c>
      <c r="E1429" s="4">
        <v>933</v>
      </c>
      <c r="F1429" s="4">
        <v>50500</v>
      </c>
      <c r="G1429" s="4">
        <v>64500</v>
      </c>
      <c r="H1429" s="4">
        <v>79000</v>
      </c>
      <c r="I1429" s="4">
        <v>315</v>
      </c>
      <c r="J1429" s="4">
        <v>327</v>
      </c>
      <c r="K1429" s="4">
        <v>363</v>
      </c>
      <c r="L1429" s="4">
        <v>129</v>
      </c>
      <c r="M1429" s="4">
        <v>195</v>
      </c>
      <c r="N1429" s="4">
        <v>285</v>
      </c>
    </row>
    <row r="1430" spans="1:14">
      <c r="A1430" s="3" t="s">
        <v>2848</v>
      </c>
      <c r="B1430" s="2" t="s">
        <v>2849</v>
      </c>
      <c r="C1430" s="4">
        <v>342</v>
      </c>
      <c r="D1430" s="4">
        <v>330</v>
      </c>
      <c r="E1430" s="4">
        <v>288</v>
      </c>
      <c r="F1430" s="4">
        <v>27500</v>
      </c>
      <c r="G1430" s="4">
        <v>32500</v>
      </c>
      <c r="H1430" s="4">
        <v>46000</v>
      </c>
      <c r="I1430" s="4">
        <v>132</v>
      </c>
      <c r="J1430" s="4">
        <v>132</v>
      </c>
      <c r="K1430" s="4">
        <v>126</v>
      </c>
      <c r="L1430" s="4">
        <v>33</v>
      </c>
      <c r="M1430" s="4">
        <v>63</v>
      </c>
      <c r="N1430" s="4">
        <v>72</v>
      </c>
    </row>
    <row r="1431" spans="1:14">
      <c r="A1431" s="3" t="s">
        <v>2850</v>
      </c>
      <c r="B1431" s="2" t="s">
        <v>2851</v>
      </c>
      <c r="C1431" s="4">
        <v>960</v>
      </c>
      <c r="D1431" s="4">
        <v>1071</v>
      </c>
      <c r="E1431" s="4">
        <v>1200</v>
      </c>
      <c r="F1431" s="4">
        <v>45800</v>
      </c>
      <c r="G1431" s="4">
        <v>62400</v>
      </c>
      <c r="H1431" s="4">
        <v>81800</v>
      </c>
      <c r="I1431" s="4">
        <v>354</v>
      </c>
      <c r="J1431" s="4">
        <v>399</v>
      </c>
      <c r="K1431" s="4">
        <v>474</v>
      </c>
      <c r="L1431" s="4">
        <v>141</v>
      </c>
      <c r="M1431" s="4">
        <v>267</v>
      </c>
      <c r="N1431" s="4">
        <v>393</v>
      </c>
    </row>
    <row r="1432" spans="1:14">
      <c r="A1432" s="3" t="s">
        <v>2852</v>
      </c>
      <c r="B1432" s="2" t="s">
        <v>2853</v>
      </c>
      <c r="C1432" s="4">
        <v>324</v>
      </c>
      <c r="D1432" s="4">
        <v>330</v>
      </c>
      <c r="E1432" s="4">
        <v>291</v>
      </c>
      <c r="F1432" s="4">
        <v>22500</v>
      </c>
      <c r="G1432" s="4">
        <v>29400</v>
      </c>
      <c r="H1432" s="4">
        <v>34200</v>
      </c>
      <c r="I1432" s="4">
        <v>138</v>
      </c>
      <c r="J1432" s="4">
        <v>144</v>
      </c>
      <c r="K1432" s="4">
        <v>144</v>
      </c>
      <c r="L1432" s="4">
        <v>24</v>
      </c>
      <c r="M1432" s="4">
        <v>51</v>
      </c>
      <c r="N1432" s="4">
        <v>78</v>
      </c>
    </row>
    <row r="1433" spans="1:14">
      <c r="A1433" s="3" t="s">
        <v>2854</v>
      </c>
      <c r="B1433" s="2" t="s">
        <v>2855</v>
      </c>
      <c r="C1433" s="4">
        <v>78</v>
      </c>
      <c r="D1433" s="4">
        <v>78</v>
      </c>
      <c r="E1433" s="4">
        <v>84</v>
      </c>
      <c r="F1433" s="4">
        <v>60000</v>
      </c>
      <c r="G1433" s="4">
        <v>77500</v>
      </c>
      <c r="H1433" s="4">
        <v>104200</v>
      </c>
      <c r="I1433" s="4">
        <v>21</v>
      </c>
      <c r="J1433" s="4">
        <v>24</v>
      </c>
      <c r="K1433" s="4">
        <v>27</v>
      </c>
      <c r="L1433" s="4">
        <v>9</v>
      </c>
      <c r="M1433" s="4">
        <v>15</v>
      </c>
      <c r="N1433" s="4">
        <v>21</v>
      </c>
    </row>
    <row r="1434" spans="1:14">
      <c r="A1434" s="3" t="s">
        <v>2856</v>
      </c>
      <c r="B1434" s="2" t="s">
        <v>2857</v>
      </c>
      <c r="C1434" s="4">
        <v>747</v>
      </c>
      <c r="D1434" s="4">
        <v>669</v>
      </c>
      <c r="E1434" s="4">
        <v>678</v>
      </c>
      <c r="F1434" s="4">
        <v>28800</v>
      </c>
      <c r="G1434" s="4">
        <v>40600</v>
      </c>
      <c r="H1434" s="4">
        <v>53800</v>
      </c>
      <c r="I1434" s="4">
        <v>279</v>
      </c>
      <c r="J1434" s="4">
        <v>261</v>
      </c>
      <c r="K1434" s="4">
        <v>288</v>
      </c>
      <c r="L1434" s="4">
        <v>54</v>
      </c>
      <c r="M1434" s="4">
        <v>117</v>
      </c>
      <c r="N1434" s="4">
        <v>168</v>
      </c>
    </row>
    <row r="1435" spans="1:14">
      <c r="A1435" s="3" t="s">
        <v>2858</v>
      </c>
      <c r="B1435" s="2" t="s">
        <v>2859</v>
      </c>
      <c r="C1435" s="4">
        <v>192</v>
      </c>
      <c r="D1435" s="4">
        <v>225</v>
      </c>
      <c r="E1435" s="4">
        <v>237</v>
      </c>
      <c r="F1435" s="4">
        <v>22500</v>
      </c>
      <c r="G1435" s="4">
        <v>41300</v>
      </c>
      <c r="H1435" s="4">
        <v>51700</v>
      </c>
      <c r="I1435" s="4">
        <v>87</v>
      </c>
      <c r="J1435" s="4">
        <v>99</v>
      </c>
      <c r="K1435" s="4">
        <v>111</v>
      </c>
      <c r="L1435" s="4">
        <v>33</v>
      </c>
      <c r="M1435" s="4">
        <v>54</v>
      </c>
      <c r="N1435" s="4">
        <v>78</v>
      </c>
    </row>
    <row r="1436" spans="1:14">
      <c r="A1436" s="3" t="s">
        <v>2860</v>
      </c>
      <c r="B1436" s="2" t="s">
        <v>2861</v>
      </c>
      <c r="C1436" s="4">
        <v>39</v>
      </c>
      <c r="D1436" s="4">
        <v>54</v>
      </c>
      <c r="E1436" s="4">
        <v>51</v>
      </c>
      <c r="F1436" s="4">
        <v>35000</v>
      </c>
      <c r="G1436" s="4">
        <v>75000</v>
      </c>
      <c r="H1436" s="4">
        <v>77500</v>
      </c>
      <c r="I1436" s="4">
        <v>12</v>
      </c>
      <c r="J1436" s="4">
        <v>15</v>
      </c>
      <c r="K1436" s="4">
        <v>18</v>
      </c>
      <c r="L1436" s="4">
        <v>6</v>
      </c>
      <c r="M1436" s="4">
        <v>12</v>
      </c>
      <c r="N1436" s="4">
        <v>15</v>
      </c>
    </row>
    <row r="1437" spans="1:14">
      <c r="A1437" s="3" t="s">
        <v>2862</v>
      </c>
      <c r="B1437" s="2" t="s">
        <v>2863</v>
      </c>
      <c r="C1437" s="4">
        <v>147</v>
      </c>
      <c r="D1437" s="4">
        <v>159</v>
      </c>
      <c r="E1437" s="4">
        <v>180</v>
      </c>
      <c r="F1437" s="4">
        <v>30800</v>
      </c>
      <c r="G1437" s="4">
        <v>45000</v>
      </c>
      <c r="H1437" s="4">
        <v>58300</v>
      </c>
      <c r="I1437" s="4">
        <v>51</v>
      </c>
      <c r="J1437" s="4">
        <v>63</v>
      </c>
      <c r="K1437" s="4">
        <v>72</v>
      </c>
      <c r="L1437" s="4">
        <v>24</v>
      </c>
      <c r="M1437" s="4">
        <v>36</v>
      </c>
      <c r="N1437" s="4">
        <v>60</v>
      </c>
    </row>
    <row r="1438" spans="1:14">
      <c r="A1438" s="3" t="s">
        <v>2864</v>
      </c>
      <c r="B1438" s="2" t="s">
        <v>2865</v>
      </c>
      <c r="C1438" s="4">
        <v>69</v>
      </c>
      <c r="D1438" s="4">
        <v>84</v>
      </c>
      <c r="E1438" s="4">
        <v>75</v>
      </c>
      <c r="F1438" s="4">
        <v>17500</v>
      </c>
      <c r="G1438" s="4">
        <v>36700</v>
      </c>
      <c r="H1438" s="4">
        <v>47500</v>
      </c>
      <c r="I1438" s="4">
        <v>33</v>
      </c>
      <c r="J1438" s="4">
        <v>36</v>
      </c>
      <c r="K1438" s="4">
        <v>36</v>
      </c>
      <c r="L1438" s="4">
        <v>6</v>
      </c>
      <c r="M1438" s="4">
        <v>15</v>
      </c>
      <c r="N1438" s="4">
        <v>21</v>
      </c>
    </row>
    <row r="1439" spans="1:14">
      <c r="A1439" s="3" t="s">
        <v>2866</v>
      </c>
      <c r="B1439" s="2" t="s">
        <v>2867</v>
      </c>
      <c r="C1439" s="4">
        <v>234</v>
      </c>
      <c r="D1439" s="4">
        <v>285</v>
      </c>
      <c r="E1439" s="4">
        <v>417</v>
      </c>
      <c r="F1439" s="4">
        <v>42500</v>
      </c>
      <c r="G1439" s="4">
        <v>48800</v>
      </c>
      <c r="H1439" s="4">
        <v>78200</v>
      </c>
      <c r="I1439" s="4">
        <v>81</v>
      </c>
      <c r="J1439" s="4">
        <v>105</v>
      </c>
      <c r="K1439" s="4">
        <v>153</v>
      </c>
      <c r="L1439" s="4">
        <v>27</v>
      </c>
      <c r="M1439" s="4">
        <v>57</v>
      </c>
      <c r="N1439" s="4">
        <v>114</v>
      </c>
    </row>
    <row r="1440" spans="1:14">
      <c r="A1440" s="3" t="s">
        <v>2868</v>
      </c>
      <c r="B1440" s="2" t="s">
        <v>2869</v>
      </c>
      <c r="C1440" s="4">
        <v>114</v>
      </c>
      <c r="D1440" s="4">
        <v>183</v>
      </c>
      <c r="E1440" s="4">
        <v>162</v>
      </c>
      <c r="F1440" s="4">
        <v>30800</v>
      </c>
      <c r="G1440" s="4">
        <v>50800</v>
      </c>
      <c r="H1440" s="4">
        <v>63300</v>
      </c>
      <c r="I1440" s="4">
        <v>45</v>
      </c>
      <c r="J1440" s="4">
        <v>75</v>
      </c>
      <c r="K1440" s="4">
        <v>66</v>
      </c>
      <c r="L1440" s="4">
        <v>12</v>
      </c>
      <c r="M1440" s="4">
        <v>33</v>
      </c>
      <c r="N1440" s="4">
        <v>45</v>
      </c>
    </row>
    <row r="1441" spans="1:14">
      <c r="A1441" s="3" t="s">
        <v>2870</v>
      </c>
      <c r="B1441" s="2" t="s">
        <v>2871</v>
      </c>
      <c r="C1441" s="4">
        <v>318</v>
      </c>
      <c r="D1441" s="4">
        <v>345</v>
      </c>
      <c r="E1441" s="4">
        <v>363</v>
      </c>
      <c r="F1441" s="4">
        <v>27500</v>
      </c>
      <c r="G1441" s="4">
        <v>40300</v>
      </c>
      <c r="H1441" s="4">
        <v>51300</v>
      </c>
      <c r="I1441" s="4">
        <v>126</v>
      </c>
      <c r="J1441" s="4">
        <v>129</v>
      </c>
      <c r="K1441" s="4">
        <v>141</v>
      </c>
      <c r="L1441" s="4">
        <v>24</v>
      </c>
      <c r="M1441" s="4">
        <v>54</v>
      </c>
      <c r="N1441" s="4">
        <v>75</v>
      </c>
    </row>
    <row r="1442" spans="1:14">
      <c r="A1442" s="3" t="s">
        <v>2872</v>
      </c>
      <c r="B1442" s="2" t="s">
        <v>2873</v>
      </c>
      <c r="C1442" s="4">
        <v>411</v>
      </c>
      <c r="D1442" s="4">
        <v>390</v>
      </c>
      <c r="E1442" s="4">
        <v>372</v>
      </c>
      <c r="F1442" s="4">
        <v>33300</v>
      </c>
      <c r="G1442" s="4">
        <v>36700</v>
      </c>
      <c r="H1442" s="4">
        <v>69000</v>
      </c>
      <c r="I1442" s="4">
        <v>144</v>
      </c>
      <c r="J1442" s="4">
        <v>144</v>
      </c>
      <c r="K1442" s="4">
        <v>156</v>
      </c>
      <c r="L1442" s="4">
        <v>42</v>
      </c>
      <c r="M1442" s="4">
        <v>75</v>
      </c>
      <c r="N1442" s="4">
        <v>102</v>
      </c>
    </row>
    <row r="1443" spans="1:14">
      <c r="A1443" s="3" t="s">
        <v>2874</v>
      </c>
      <c r="B1443" s="2" t="s">
        <v>2875</v>
      </c>
      <c r="C1443" s="4">
        <v>264</v>
      </c>
      <c r="D1443" s="4">
        <v>261</v>
      </c>
      <c r="E1443" s="4">
        <v>270</v>
      </c>
      <c r="F1443" s="4">
        <v>36000</v>
      </c>
      <c r="G1443" s="4">
        <v>47500</v>
      </c>
      <c r="H1443" s="4">
        <v>65000</v>
      </c>
      <c r="I1443" s="4">
        <v>105</v>
      </c>
      <c r="J1443" s="4">
        <v>108</v>
      </c>
      <c r="K1443" s="4">
        <v>114</v>
      </c>
      <c r="L1443" s="4">
        <v>30</v>
      </c>
      <c r="M1443" s="4">
        <v>63</v>
      </c>
      <c r="N1443" s="4">
        <v>72</v>
      </c>
    </row>
    <row r="1444" spans="1:14">
      <c r="A1444" s="3" t="s">
        <v>2876</v>
      </c>
      <c r="B1444" s="2" t="s">
        <v>2877</v>
      </c>
      <c r="C1444" s="4">
        <v>330</v>
      </c>
      <c r="D1444" s="4">
        <v>378</v>
      </c>
      <c r="E1444" s="4">
        <v>531</v>
      </c>
      <c r="F1444" s="4">
        <v>41700</v>
      </c>
      <c r="G1444" s="4">
        <v>37500</v>
      </c>
      <c r="H1444" s="4">
        <v>41700</v>
      </c>
      <c r="I1444" s="4">
        <v>12</v>
      </c>
      <c r="J1444" s="4">
        <v>9</v>
      </c>
      <c r="K1444" s="4">
        <v>15</v>
      </c>
      <c r="L1444" s="4">
        <v>6</v>
      </c>
      <c r="M1444" s="4" t="s">
        <v>4025</v>
      </c>
      <c r="N1444" s="4">
        <v>9</v>
      </c>
    </row>
    <row r="1445" spans="1:14">
      <c r="A1445" s="3" t="s">
        <v>2878</v>
      </c>
      <c r="B1445" s="2" t="s">
        <v>2879</v>
      </c>
      <c r="C1445" s="4">
        <v>1305</v>
      </c>
      <c r="D1445" s="4">
        <v>1221</v>
      </c>
      <c r="E1445" s="4">
        <v>1245</v>
      </c>
      <c r="F1445" s="4">
        <v>25600</v>
      </c>
      <c r="G1445" s="4">
        <v>32300</v>
      </c>
      <c r="H1445" s="4">
        <v>45400</v>
      </c>
      <c r="I1445" s="4">
        <v>510</v>
      </c>
      <c r="J1445" s="4">
        <v>531</v>
      </c>
      <c r="K1445" s="4">
        <v>537</v>
      </c>
      <c r="L1445" s="4">
        <v>87</v>
      </c>
      <c r="M1445" s="4">
        <v>240</v>
      </c>
      <c r="N1445" s="4">
        <v>324</v>
      </c>
    </row>
    <row r="1446" spans="1:14">
      <c r="A1446" s="3" t="s">
        <v>2880</v>
      </c>
      <c r="B1446" s="2" t="s">
        <v>2881</v>
      </c>
      <c r="C1446" s="4">
        <v>1677</v>
      </c>
      <c r="D1446" s="4">
        <v>1710</v>
      </c>
      <c r="E1446" s="4">
        <v>1656</v>
      </c>
      <c r="F1446" s="4">
        <v>26700</v>
      </c>
      <c r="G1446" s="4">
        <v>35300</v>
      </c>
      <c r="H1446" s="4">
        <v>39000</v>
      </c>
      <c r="I1446" s="4">
        <v>672</v>
      </c>
      <c r="J1446" s="4">
        <v>681</v>
      </c>
      <c r="K1446" s="4">
        <v>687</v>
      </c>
      <c r="L1446" s="4">
        <v>105</v>
      </c>
      <c r="M1446" s="4">
        <v>291</v>
      </c>
      <c r="N1446" s="4">
        <v>396</v>
      </c>
    </row>
    <row r="1447" spans="1:14">
      <c r="A1447" s="3" t="s">
        <v>2882</v>
      </c>
      <c r="B1447" s="2" t="s">
        <v>2883</v>
      </c>
      <c r="C1447" s="4">
        <v>960</v>
      </c>
      <c r="D1447" s="4">
        <v>969</v>
      </c>
      <c r="E1447" s="4">
        <v>933</v>
      </c>
      <c r="F1447" s="4">
        <v>28300</v>
      </c>
      <c r="G1447" s="4">
        <v>39600</v>
      </c>
      <c r="H1447" s="4">
        <v>50200</v>
      </c>
      <c r="I1447" s="4">
        <v>399</v>
      </c>
      <c r="J1447" s="4">
        <v>393</v>
      </c>
      <c r="K1447" s="4">
        <v>405</v>
      </c>
      <c r="L1447" s="4">
        <v>78</v>
      </c>
      <c r="M1447" s="4">
        <v>183</v>
      </c>
      <c r="N1447" s="4">
        <v>249</v>
      </c>
    </row>
    <row r="1448" spans="1:14">
      <c r="A1448" s="3" t="s">
        <v>2884</v>
      </c>
      <c r="B1448" s="2" t="s">
        <v>2885</v>
      </c>
      <c r="C1448" s="4">
        <v>672</v>
      </c>
      <c r="D1448" s="4">
        <v>702</v>
      </c>
      <c r="E1448" s="4">
        <v>606</v>
      </c>
      <c r="F1448" s="4">
        <v>24000</v>
      </c>
      <c r="G1448" s="4">
        <v>25800</v>
      </c>
      <c r="H1448" s="4">
        <v>38300</v>
      </c>
      <c r="I1448" s="4">
        <v>273</v>
      </c>
      <c r="J1448" s="4">
        <v>300</v>
      </c>
      <c r="K1448" s="4">
        <v>276</v>
      </c>
      <c r="L1448" s="4">
        <v>51</v>
      </c>
      <c r="M1448" s="4">
        <v>96</v>
      </c>
      <c r="N1448" s="4">
        <v>123</v>
      </c>
    </row>
    <row r="1449" spans="1:14">
      <c r="A1449" s="3" t="s">
        <v>2886</v>
      </c>
      <c r="B1449" s="2" t="s">
        <v>2887</v>
      </c>
      <c r="C1449" s="4">
        <v>2814</v>
      </c>
      <c r="D1449" s="4">
        <v>2898</v>
      </c>
      <c r="E1449" s="4">
        <v>2802</v>
      </c>
      <c r="F1449" s="4">
        <v>33300</v>
      </c>
      <c r="G1449" s="4">
        <v>43600</v>
      </c>
      <c r="H1449" s="4">
        <v>60200</v>
      </c>
      <c r="I1449" s="4">
        <v>1089</v>
      </c>
      <c r="J1449" s="4">
        <v>1116</v>
      </c>
      <c r="K1449" s="4">
        <v>1137</v>
      </c>
      <c r="L1449" s="4">
        <v>303</v>
      </c>
      <c r="M1449" s="4">
        <v>585</v>
      </c>
      <c r="N1449" s="4">
        <v>768</v>
      </c>
    </row>
    <row r="1450" spans="1:14">
      <c r="A1450" s="3" t="s">
        <v>2888</v>
      </c>
      <c r="B1450" s="2" t="s">
        <v>2889</v>
      </c>
      <c r="C1450" s="4">
        <v>324</v>
      </c>
      <c r="D1450" s="4">
        <v>318</v>
      </c>
      <c r="E1450" s="4">
        <v>309</v>
      </c>
      <c r="F1450" s="4">
        <v>21700</v>
      </c>
      <c r="G1450" s="4">
        <v>28300</v>
      </c>
      <c r="H1450" s="4">
        <v>40600</v>
      </c>
      <c r="I1450" s="4">
        <v>132</v>
      </c>
      <c r="J1450" s="4">
        <v>132</v>
      </c>
      <c r="K1450" s="4">
        <v>144</v>
      </c>
      <c r="L1450" s="4">
        <v>18</v>
      </c>
      <c r="M1450" s="4">
        <v>51</v>
      </c>
      <c r="N1450" s="4">
        <v>81</v>
      </c>
    </row>
    <row r="1451" spans="1:14">
      <c r="A1451" s="3" t="s">
        <v>2890</v>
      </c>
      <c r="B1451" s="2" t="s">
        <v>2891</v>
      </c>
      <c r="C1451" s="4">
        <v>390</v>
      </c>
      <c r="D1451" s="4">
        <v>459</v>
      </c>
      <c r="E1451" s="4">
        <v>483</v>
      </c>
      <c r="F1451" s="4">
        <v>33000</v>
      </c>
      <c r="G1451" s="4">
        <v>52700</v>
      </c>
      <c r="H1451" s="4">
        <v>63000</v>
      </c>
      <c r="I1451" s="4">
        <v>147</v>
      </c>
      <c r="J1451" s="4">
        <v>171</v>
      </c>
      <c r="K1451" s="4">
        <v>189</v>
      </c>
      <c r="L1451" s="4">
        <v>57</v>
      </c>
      <c r="M1451" s="4">
        <v>102</v>
      </c>
      <c r="N1451" s="4">
        <v>138</v>
      </c>
    </row>
    <row r="1452" spans="1:14">
      <c r="A1452" s="3" t="s">
        <v>2892</v>
      </c>
      <c r="B1452" s="2" t="s">
        <v>2893</v>
      </c>
      <c r="C1452" s="4">
        <v>315</v>
      </c>
      <c r="D1452" s="4">
        <v>291</v>
      </c>
      <c r="E1452" s="4">
        <v>297</v>
      </c>
      <c r="F1452" s="4">
        <v>23800</v>
      </c>
      <c r="G1452" s="4">
        <v>33300</v>
      </c>
      <c r="H1452" s="4">
        <v>50600</v>
      </c>
      <c r="I1452" s="4">
        <v>129</v>
      </c>
      <c r="J1452" s="4">
        <v>129</v>
      </c>
      <c r="K1452" s="4">
        <v>132</v>
      </c>
      <c r="L1452" s="4">
        <v>18</v>
      </c>
      <c r="M1452" s="4">
        <v>51</v>
      </c>
      <c r="N1452" s="4">
        <v>90</v>
      </c>
    </row>
    <row r="1453" spans="1:14">
      <c r="A1453" s="3" t="s">
        <v>2894</v>
      </c>
      <c r="B1453" s="2" t="s">
        <v>2895</v>
      </c>
      <c r="C1453" s="4">
        <v>345</v>
      </c>
      <c r="D1453" s="4">
        <v>348</v>
      </c>
      <c r="E1453" s="4">
        <v>327</v>
      </c>
      <c r="F1453" s="4">
        <v>34000</v>
      </c>
      <c r="G1453" s="4">
        <v>41700</v>
      </c>
      <c r="H1453" s="4">
        <v>46300</v>
      </c>
      <c r="I1453" s="4">
        <v>135</v>
      </c>
      <c r="J1453" s="4">
        <v>135</v>
      </c>
      <c r="K1453" s="4">
        <v>141</v>
      </c>
      <c r="L1453" s="4">
        <v>33</v>
      </c>
      <c r="M1453" s="4">
        <v>75</v>
      </c>
      <c r="N1453" s="4">
        <v>102</v>
      </c>
    </row>
    <row r="1454" spans="1:14">
      <c r="A1454" s="3" t="s">
        <v>2896</v>
      </c>
      <c r="B1454" s="2" t="s">
        <v>2897</v>
      </c>
      <c r="C1454" s="4">
        <v>339</v>
      </c>
      <c r="D1454" s="4">
        <v>429</v>
      </c>
      <c r="E1454" s="4">
        <v>441</v>
      </c>
      <c r="F1454" s="4">
        <v>46700</v>
      </c>
      <c r="G1454" s="4">
        <v>55600</v>
      </c>
      <c r="H1454" s="4">
        <v>58800</v>
      </c>
      <c r="I1454" s="4">
        <v>105</v>
      </c>
      <c r="J1454" s="4">
        <v>156</v>
      </c>
      <c r="K1454" s="4">
        <v>171</v>
      </c>
      <c r="L1454" s="4">
        <v>36</v>
      </c>
      <c r="M1454" s="4">
        <v>72</v>
      </c>
      <c r="N1454" s="4">
        <v>114</v>
      </c>
    </row>
    <row r="1455" spans="1:14">
      <c r="A1455" s="3" t="s">
        <v>2898</v>
      </c>
      <c r="B1455" s="2" t="s">
        <v>2899</v>
      </c>
      <c r="C1455" s="4">
        <v>255</v>
      </c>
      <c r="D1455" s="4">
        <v>378</v>
      </c>
      <c r="E1455" s="4">
        <v>306</v>
      </c>
      <c r="F1455" s="4">
        <v>43300</v>
      </c>
      <c r="G1455" s="4">
        <v>58300</v>
      </c>
      <c r="H1455" s="4">
        <v>61300</v>
      </c>
      <c r="I1455" s="4">
        <v>87</v>
      </c>
      <c r="J1455" s="4">
        <v>117</v>
      </c>
      <c r="K1455" s="4">
        <v>123</v>
      </c>
      <c r="L1455" s="4">
        <v>36</v>
      </c>
      <c r="M1455" s="4">
        <v>57</v>
      </c>
      <c r="N1455" s="4">
        <v>84</v>
      </c>
    </row>
    <row r="1456" spans="1:14">
      <c r="A1456" s="3" t="s">
        <v>2900</v>
      </c>
      <c r="B1456" s="2" t="s">
        <v>2901</v>
      </c>
      <c r="C1456" s="4">
        <v>171</v>
      </c>
      <c r="D1456" s="4">
        <v>189</v>
      </c>
      <c r="E1456" s="4">
        <v>240</v>
      </c>
      <c r="F1456" s="4">
        <v>28800</v>
      </c>
      <c r="G1456" s="4">
        <v>38800</v>
      </c>
      <c r="H1456" s="4">
        <v>57500</v>
      </c>
      <c r="I1456" s="4">
        <v>66</v>
      </c>
      <c r="J1456" s="4">
        <v>72</v>
      </c>
      <c r="K1456" s="4">
        <v>99</v>
      </c>
      <c r="L1456" s="4">
        <v>12</v>
      </c>
      <c r="M1456" s="4">
        <v>30</v>
      </c>
      <c r="N1456" s="4">
        <v>66</v>
      </c>
    </row>
    <row r="1457" spans="1:14">
      <c r="A1457" s="3" t="s">
        <v>2902</v>
      </c>
      <c r="B1457" s="2" t="s">
        <v>2903</v>
      </c>
      <c r="C1457" s="4">
        <v>57</v>
      </c>
      <c r="D1457" s="4">
        <v>87</v>
      </c>
      <c r="E1457" s="4">
        <v>54</v>
      </c>
      <c r="F1457" s="4">
        <v>29200</v>
      </c>
      <c r="G1457" s="4">
        <v>46700</v>
      </c>
      <c r="H1457" s="4">
        <v>44200</v>
      </c>
      <c r="I1457" s="4">
        <v>27</v>
      </c>
      <c r="J1457" s="4">
        <v>27</v>
      </c>
      <c r="K1457" s="4">
        <v>30</v>
      </c>
      <c r="L1457" s="4">
        <v>3</v>
      </c>
      <c r="M1457" s="4">
        <v>9</v>
      </c>
      <c r="N1457" s="4">
        <v>15</v>
      </c>
    </row>
    <row r="1458" spans="1:14">
      <c r="A1458" s="3" t="s">
        <v>2904</v>
      </c>
      <c r="B1458" s="2" t="s">
        <v>2905</v>
      </c>
      <c r="C1458" s="4">
        <v>423</v>
      </c>
      <c r="D1458" s="4">
        <v>480</v>
      </c>
      <c r="E1458" s="4">
        <v>651</v>
      </c>
      <c r="F1458" s="4">
        <v>38800</v>
      </c>
      <c r="G1458" s="4">
        <v>50300</v>
      </c>
      <c r="H1458" s="4">
        <v>75300</v>
      </c>
      <c r="I1458" s="4">
        <v>150</v>
      </c>
      <c r="J1458" s="4">
        <v>180</v>
      </c>
      <c r="K1458" s="4">
        <v>246</v>
      </c>
      <c r="L1458" s="4">
        <v>45</v>
      </c>
      <c r="M1458" s="4">
        <v>96</v>
      </c>
      <c r="N1458" s="4">
        <v>168</v>
      </c>
    </row>
    <row r="1459" spans="1:14">
      <c r="A1459" s="3" t="s">
        <v>2906</v>
      </c>
      <c r="B1459" s="2" t="s">
        <v>2907</v>
      </c>
      <c r="C1459" s="4">
        <v>648</v>
      </c>
      <c r="D1459" s="4">
        <v>828</v>
      </c>
      <c r="E1459" s="4">
        <v>876</v>
      </c>
      <c r="F1459" s="4">
        <v>37100</v>
      </c>
      <c r="G1459" s="4">
        <v>47900</v>
      </c>
      <c r="H1459" s="4">
        <v>62500</v>
      </c>
      <c r="I1459" s="4">
        <v>219</v>
      </c>
      <c r="J1459" s="4">
        <v>282</v>
      </c>
      <c r="K1459" s="4">
        <v>333</v>
      </c>
      <c r="L1459" s="4">
        <v>78</v>
      </c>
      <c r="M1459" s="4">
        <v>165</v>
      </c>
      <c r="N1459" s="4">
        <v>228</v>
      </c>
    </row>
    <row r="1460" spans="1:14">
      <c r="A1460" s="3" t="s">
        <v>2908</v>
      </c>
      <c r="B1460" s="2" t="s">
        <v>2909</v>
      </c>
      <c r="C1460" s="4">
        <v>492</v>
      </c>
      <c r="D1460" s="4">
        <v>516</v>
      </c>
      <c r="E1460" s="4">
        <v>525</v>
      </c>
      <c r="F1460" s="4">
        <v>55000</v>
      </c>
      <c r="G1460" s="4">
        <v>52500</v>
      </c>
      <c r="H1460" s="4">
        <v>64400</v>
      </c>
      <c r="I1460" s="4">
        <v>177</v>
      </c>
      <c r="J1460" s="4">
        <v>189</v>
      </c>
      <c r="K1460" s="4">
        <v>201</v>
      </c>
      <c r="L1460" s="4">
        <v>63</v>
      </c>
      <c r="M1460" s="4">
        <v>114</v>
      </c>
      <c r="N1460" s="4">
        <v>147</v>
      </c>
    </row>
    <row r="1461" spans="1:14">
      <c r="A1461" s="3" t="s">
        <v>2910</v>
      </c>
      <c r="B1461" s="2" t="s">
        <v>2911</v>
      </c>
      <c r="C1461" s="4">
        <v>18</v>
      </c>
      <c r="D1461" s="4">
        <v>36</v>
      </c>
      <c r="E1461" s="4">
        <v>63</v>
      </c>
      <c r="F1461" s="4">
        <v>60000</v>
      </c>
      <c r="G1461" s="4">
        <v>37500</v>
      </c>
      <c r="H1461" s="4">
        <v>75000</v>
      </c>
      <c r="I1461" s="4">
        <v>12</v>
      </c>
      <c r="J1461" s="4">
        <v>15</v>
      </c>
      <c r="K1461" s="4">
        <v>18</v>
      </c>
      <c r="L1461" s="4" t="s">
        <v>4025</v>
      </c>
      <c r="M1461" s="4">
        <v>9</v>
      </c>
      <c r="N1461" s="4">
        <v>12</v>
      </c>
    </row>
    <row r="1462" spans="1:14">
      <c r="A1462" s="3" t="s">
        <v>2912</v>
      </c>
      <c r="B1462" s="2" t="s">
        <v>2913</v>
      </c>
      <c r="C1462" s="4">
        <v>108</v>
      </c>
      <c r="D1462" s="4">
        <v>111</v>
      </c>
      <c r="E1462" s="4">
        <v>111</v>
      </c>
      <c r="F1462" s="4">
        <v>28800</v>
      </c>
      <c r="G1462" s="4">
        <v>35800</v>
      </c>
      <c r="H1462" s="4">
        <v>71700</v>
      </c>
      <c r="I1462" s="4">
        <v>42</v>
      </c>
      <c r="J1462" s="4">
        <v>48</v>
      </c>
      <c r="K1462" s="4">
        <v>42</v>
      </c>
      <c r="L1462" s="4">
        <v>9</v>
      </c>
      <c r="M1462" s="4">
        <v>27</v>
      </c>
      <c r="N1462" s="4">
        <v>30</v>
      </c>
    </row>
    <row r="1463" spans="1:14">
      <c r="A1463" s="3" t="s">
        <v>2914</v>
      </c>
      <c r="B1463" s="2" t="s">
        <v>2915</v>
      </c>
      <c r="C1463" s="4">
        <v>324</v>
      </c>
      <c r="D1463" s="4">
        <v>405</v>
      </c>
      <c r="E1463" s="4">
        <v>285</v>
      </c>
      <c r="F1463" s="4">
        <v>38800</v>
      </c>
      <c r="G1463" s="4">
        <v>45700</v>
      </c>
      <c r="H1463" s="4">
        <v>61700</v>
      </c>
      <c r="I1463" s="4">
        <v>129</v>
      </c>
      <c r="J1463" s="4">
        <v>153</v>
      </c>
      <c r="K1463" s="4">
        <v>123</v>
      </c>
      <c r="L1463" s="4">
        <v>33</v>
      </c>
      <c r="M1463" s="4">
        <v>78</v>
      </c>
      <c r="N1463" s="4">
        <v>81</v>
      </c>
    </row>
    <row r="1464" spans="1:14">
      <c r="A1464" s="3" t="s">
        <v>2916</v>
      </c>
      <c r="B1464" s="2" t="s">
        <v>2917</v>
      </c>
      <c r="C1464" s="4">
        <v>54</v>
      </c>
      <c r="D1464" s="4">
        <v>66</v>
      </c>
      <c r="E1464" s="4">
        <v>69</v>
      </c>
      <c r="F1464" s="4">
        <v>60000</v>
      </c>
      <c r="G1464" s="4">
        <v>51700</v>
      </c>
      <c r="H1464" s="4">
        <v>65000</v>
      </c>
      <c r="I1464" s="4">
        <v>21</v>
      </c>
      <c r="J1464" s="4">
        <v>27</v>
      </c>
      <c r="K1464" s="4">
        <v>30</v>
      </c>
      <c r="L1464" s="4">
        <v>3</v>
      </c>
      <c r="M1464" s="4">
        <v>18</v>
      </c>
      <c r="N1464" s="4">
        <v>21</v>
      </c>
    </row>
    <row r="1465" spans="1:14">
      <c r="A1465" s="3" t="s">
        <v>2918</v>
      </c>
      <c r="B1465" s="2" t="s">
        <v>2919</v>
      </c>
      <c r="C1465" s="4">
        <v>42</v>
      </c>
      <c r="D1465" s="4">
        <v>48</v>
      </c>
      <c r="E1465" s="4">
        <v>30</v>
      </c>
      <c r="F1465" s="4">
        <v>55000</v>
      </c>
      <c r="G1465" s="4">
        <v>39200</v>
      </c>
      <c r="H1465" s="4">
        <v>30800</v>
      </c>
      <c r="I1465" s="4">
        <v>18</v>
      </c>
      <c r="J1465" s="4">
        <v>18</v>
      </c>
      <c r="K1465" s="4">
        <v>15</v>
      </c>
      <c r="L1465" s="4">
        <v>3</v>
      </c>
      <c r="M1465" s="4">
        <v>6</v>
      </c>
      <c r="N1465" s="4">
        <v>6</v>
      </c>
    </row>
    <row r="1466" spans="1:14">
      <c r="A1466" s="3" t="s">
        <v>2920</v>
      </c>
      <c r="B1466" s="2" t="s">
        <v>2921</v>
      </c>
      <c r="C1466" s="4">
        <v>66</v>
      </c>
      <c r="D1466" s="4">
        <v>45</v>
      </c>
      <c r="E1466" s="4">
        <v>33</v>
      </c>
      <c r="F1466" s="4">
        <v>27500</v>
      </c>
      <c r="G1466" s="4">
        <v>30800</v>
      </c>
      <c r="H1466" s="4">
        <v>75000</v>
      </c>
      <c r="I1466" s="4">
        <v>27</v>
      </c>
      <c r="J1466" s="4">
        <v>21</v>
      </c>
      <c r="K1466" s="4">
        <v>18</v>
      </c>
      <c r="L1466" s="4">
        <v>6</v>
      </c>
      <c r="M1466" s="4">
        <v>12</v>
      </c>
      <c r="N1466" s="4">
        <v>12</v>
      </c>
    </row>
    <row r="1467" spans="1:14">
      <c r="A1467" s="3" t="s">
        <v>2922</v>
      </c>
      <c r="B1467" s="2" t="s">
        <v>2923</v>
      </c>
      <c r="C1467" s="4">
        <v>309</v>
      </c>
      <c r="D1467" s="4">
        <v>297</v>
      </c>
      <c r="E1467" s="4">
        <v>240</v>
      </c>
      <c r="F1467" s="4">
        <v>22500</v>
      </c>
      <c r="G1467" s="4">
        <v>35400</v>
      </c>
      <c r="H1467" s="4">
        <v>40300</v>
      </c>
      <c r="I1467" s="4">
        <v>120</v>
      </c>
      <c r="J1467" s="4">
        <v>132</v>
      </c>
      <c r="K1467" s="4">
        <v>132</v>
      </c>
      <c r="L1467" s="4">
        <v>24</v>
      </c>
      <c r="M1467" s="4">
        <v>48</v>
      </c>
      <c r="N1467" s="4">
        <v>66</v>
      </c>
    </row>
    <row r="1468" spans="1:14">
      <c r="A1468" s="3" t="s">
        <v>2924</v>
      </c>
      <c r="B1468" s="2" t="s">
        <v>4033</v>
      </c>
      <c r="C1468" s="4">
        <v>3087</v>
      </c>
      <c r="D1468" s="4">
        <v>3078</v>
      </c>
      <c r="E1468" s="4">
        <v>2967</v>
      </c>
      <c r="F1468" s="4">
        <v>28100</v>
      </c>
      <c r="G1468" s="4">
        <v>36300</v>
      </c>
      <c r="H1468" s="4">
        <v>50200</v>
      </c>
      <c r="I1468" s="4">
        <v>1248</v>
      </c>
      <c r="J1468" s="4">
        <v>1287</v>
      </c>
      <c r="K1468" s="4">
        <v>1308</v>
      </c>
      <c r="L1468" s="4">
        <v>279</v>
      </c>
      <c r="M1468" s="4">
        <v>612</v>
      </c>
      <c r="N1468" s="4">
        <v>864</v>
      </c>
    </row>
    <row r="1469" spans="1:14">
      <c r="A1469" s="3" t="s">
        <v>2925</v>
      </c>
      <c r="B1469" s="2" t="s">
        <v>2926</v>
      </c>
      <c r="C1469" s="4">
        <v>681</v>
      </c>
      <c r="D1469" s="4">
        <v>732</v>
      </c>
      <c r="E1469" s="4">
        <v>840</v>
      </c>
      <c r="F1469" s="4">
        <v>31000</v>
      </c>
      <c r="G1469" s="4">
        <v>46000</v>
      </c>
      <c r="H1469" s="4">
        <v>56700</v>
      </c>
      <c r="I1469" s="4">
        <v>246</v>
      </c>
      <c r="J1469" s="4">
        <v>291</v>
      </c>
      <c r="K1469" s="4">
        <v>345</v>
      </c>
      <c r="L1469" s="4">
        <v>69</v>
      </c>
      <c r="M1469" s="4">
        <v>165</v>
      </c>
      <c r="N1469" s="4">
        <v>264</v>
      </c>
    </row>
    <row r="1470" spans="1:14">
      <c r="A1470" s="3" t="s">
        <v>2927</v>
      </c>
      <c r="B1470" s="2" t="s">
        <v>2928</v>
      </c>
      <c r="C1470" s="4">
        <v>396</v>
      </c>
      <c r="D1470" s="4">
        <v>420</v>
      </c>
      <c r="E1470" s="4">
        <v>426</v>
      </c>
      <c r="F1470" s="4">
        <v>34000</v>
      </c>
      <c r="G1470" s="4">
        <v>45800</v>
      </c>
      <c r="H1470" s="4">
        <v>57500</v>
      </c>
      <c r="I1470" s="4">
        <v>150</v>
      </c>
      <c r="J1470" s="4">
        <v>168</v>
      </c>
      <c r="K1470" s="4">
        <v>177</v>
      </c>
      <c r="L1470" s="4">
        <v>42</v>
      </c>
      <c r="M1470" s="4">
        <v>96</v>
      </c>
      <c r="N1470" s="4">
        <v>126</v>
      </c>
    </row>
    <row r="1471" spans="1:14">
      <c r="A1471" s="3" t="s">
        <v>2929</v>
      </c>
      <c r="B1471" s="2" t="s">
        <v>2930</v>
      </c>
      <c r="C1471" s="4">
        <v>255</v>
      </c>
      <c r="D1471" s="4">
        <v>252</v>
      </c>
      <c r="E1471" s="4">
        <v>261</v>
      </c>
      <c r="F1471" s="4">
        <v>25500</v>
      </c>
      <c r="G1471" s="4">
        <v>30600</v>
      </c>
      <c r="H1471" s="4">
        <v>38300</v>
      </c>
      <c r="I1471" s="4">
        <v>108</v>
      </c>
      <c r="J1471" s="4">
        <v>111</v>
      </c>
      <c r="K1471" s="4">
        <v>120</v>
      </c>
      <c r="L1471" s="4">
        <v>12</v>
      </c>
      <c r="M1471" s="4">
        <v>42</v>
      </c>
      <c r="N1471" s="4">
        <v>66</v>
      </c>
    </row>
    <row r="1472" spans="1:14">
      <c r="A1472" s="3" t="s">
        <v>2931</v>
      </c>
      <c r="B1472" s="2" t="s">
        <v>2932</v>
      </c>
      <c r="C1472" s="4">
        <v>1347</v>
      </c>
      <c r="D1472" s="4">
        <v>1530</v>
      </c>
      <c r="E1472" s="4">
        <v>1644</v>
      </c>
      <c r="F1472" s="4">
        <v>38800</v>
      </c>
      <c r="G1472" s="4">
        <v>50300</v>
      </c>
      <c r="H1472" s="4">
        <v>63400</v>
      </c>
      <c r="I1472" s="4">
        <v>495</v>
      </c>
      <c r="J1472" s="4">
        <v>570</v>
      </c>
      <c r="K1472" s="4">
        <v>642</v>
      </c>
      <c r="L1472" s="4">
        <v>174</v>
      </c>
      <c r="M1472" s="4">
        <v>351</v>
      </c>
      <c r="N1472" s="4">
        <v>504</v>
      </c>
    </row>
    <row r="1473" spans="1:14">
      <c r="A1473" s="3" t="s">
        <v>2933</v>
      </c>
      <c r="B1473" s="2" t="s">
        <v>2934</v>
      </c>
      <c r="C1473" s="4">
        <v>900</v>
      </c>
      <c r="D1473" s="4">
        <v>882</v>
      </c>
      <c r="E1473" s="4">
        <v>939</v>
      </c>
      <c r="F1473" s="4">
        <v>31100</v>
      </c>
      <c r="G1473" s="4">
        <v>34500</v>
      </c>
      <c r="H1473" s="4">
        <v>54600</v>
      </c>
      <c r="I1473" s="4">
        <v>354</v>
      </c>
      <c r="J1473" s="4">
        <v>360</v>
      </c>
      <c r="K1473" s="4">
        <v>387</v>
      </c>
      <c r="L1473" s="4">
        <v>111</v>
      </c>
      <c r="M1473" s="4">
        <v>198</v>
      </c>
      <c r="N1473" s="4">
        <v>276</v>
      </c>
    </row>
    <row r="1474" spans="1:14">
      <c r="A1474" s="3" t="s">
        <v>2935</v>
      </c>
      <c r="B1474" s="2" t="s">
        <v>2936</v>
      </c>
      <c r="C1474" s="4">
        <v>390</v>
      </c>
      <c r="D1474" s="4">
        <v>390</v>
      </c>
      <c r="E1474" s="4">
        <v>372</v>
      </c>
      <c r="F1474" s="4">
        <v>25400</v>
      </c>
      <c r="G1474" s="4">
        <v>33000</v>
      </c>
      <c r="H1474" s="4">
        <v>32000</v>
      </c>
      <c r="I1474" s="4">
        <v>165</v>
      </c>
      <c r="J1474" s="4">
        <v>180</v>
      </c>
      <c r="K1474" s="4">
        <v>180</v>
      </c>
      <c r="L1474" s="4">
        <v>27</v>
      </c>
      <c r="M1474" s="4">
        <v>69</v>
      </c>
      <c r="N1474" s="4">
        <v>99</v>
      </c>
    </row>
    <row r="1475" spans="1:14">
      <c r="A1475" s="3" t="s">
        <v>2937</v>
      </c>
      <c r="B1475" s="2" t="s">
        <v>2938</v>
      </c>
      <c r="C1475" s="4">
        <v>2562</v>
      </c>
      <c r="D1475" s="4">
        <v>2583</v>
      </c>
      <c r="E1475" s="4">
        <v>2640</v>
      </c>
      <c r="F1475" s="4">
        <v>32000</v>
      </c>
      <c r="G1475" s="4">
        <v>42100</v>
      </c>
      <c r="H1475" s="4">
        <v>56300</v>
      </c>
      <c r="I1475" s="4">
        <v>972</v>
      </c>
      <c r="J1475" s="4">
        <v>1002</v>
      </c>
      <c r="K1475" s="4">
        <v>1050</v>
      </c>
      <c r="L1475" s="4">
        <v>300</v>
      </c>
      <c r="M1475" s="4">
        <v>588</v>
      </c>
      <c r="N1475" s="4">
        <v>759</v>
      </c>
    </row>
    <row r="1476" spans="1:14">
      <c r="A1476" s="3" t="s">
        <v>2939</v>
      </c>
      <c r="B1476" s="2" t="s">
        <v>2940</v>
      </c>
      <c r="C1476" s="4">
        <v>1137</v>
      </c>
      <c r="D1476" s="4">
        <v>1302</v>
      </c>
      <c r="E1476" s="4">
        <v>1575</v>
      </c>
      <c r="F1476" s="4">
        <v>28800</v>
      </c>
      <c r="G1476" s="4">
        <v>36600</v>
      </c>
      <c r="H1476" s="4">
        <v>47800</v>
      </c>
      <c r="I1476" s="4">
        <v>471</v>
      </c>
      <c r="J1476" s="4">
        <v>549</v>
      </c>
      <c r="K1476" s="4">
        <v>666</v>
      </c>
      <c r="L1476" s="4">
        <v>105</v>
      </c>
      <c r="M1476" s="4">
        <v>270</v>
      </c>
      <c r="N1476" s="4">
        <v>444</v>
      </c>
    </row>
    <row r="1477" spans="1:14">
      <c r="A1477" s="3" t="s">
        <v>2941</v>
      </c>
      <c r="B1477" s="2" t="s">
        <v>2942</v>
      </c>
      <c r="C1477" s="4">
        <v>2217</v>
      </c>
      <c r="D1477" s="4">
        <v>2385</v>
      </c>
      <c r="E1477" s="4">
        <v>2832</v>
      </c>
      <c r="F1477" s="4">
        <v>35200</v>
      </c>
      <c r="G1477" s="4">
        <v>51300</v>
      </c>
      <c r="H1477" s="4">
        <v>63000</v>
      </c>
      <c r="I1477" s="4">
        <v>816</v>
      </c>
      <c r="J1477" s="4">
        <v>918</v>
      </c>
      <c r="K1477" s="4">
        <v>1098</v>
      </c>
      <c r="L1477" s="4">
        <v>252</v>
      </c>
      <c r="M1477" s="4">
        <v>567</v>
      </c>
      <c r="N1477" s="4">
        <v>807</v>
      </c>
    </row>
    <row r="1478" spans="1:14">
      <c r="A1478" s="3" t="s">
        <v>2943</v>
      </c>
      <c r="B1478" s="2" t="s">
        <v>2944</v>
      </c>
      <c r="C1478" s="4">
        <v>498</v>
      </c>
      <c r="D1478" s="4">
        <v>582</v>
      </c>
      <c r="E1478" s="4">
        <v>624</v>
      </c>
      <c r="F1478" s="4">
        <v>38500</v>
      </c>
      <c r="G1478" s="4">
        <v>52900</v>
      </c>
      <c r="H1478" s="4">
        <v>65000</v>
      </c>
      <c r="I1478" s="4">
        <v>177</v>
      </c>
      <c r="J1478" s="4">
        <v>201</v>
      </c>
      <c r="K1478" s="4">
        <v>225</v>
      </c>
      <c r="L1478" s="4">
        <v>54</v>
      </c>
      <c r="M1478" s="4">
        <v>123</v>
      </c>
      <c r="N1478" s="4">
        <v>174</v>
      </c>
    </row>
    <row r="1479" spans="1:14">
      <c r="A1479" s="3" t="s">
        <v>2945</v>
      </c>
      <c r="B1479" s="2" t="s">
        <v>2946</v>
      </c>
      <c r="C1479" s="4">
        <v>408</v>
      </c>
      <c r="D1479" s="4">
        <v>471</v>
      </c>
      <c r="E1479" s="4">
        <v>639</v>
      </c>
      <c r="F1479" s="4">
        <v>45800</v>
      </c>
      <c r="G1479" s="4">
        <v>58200</v>
      </c>
      <c r="H1479" s="4">
        <v>79200</v>
      </c>
      <c r="I1479" s="4">
        <v>141</v>
      </c>
      <c r="J1479" s="4">
        <v>162</v>
      </c>
      <c r="K1479" s="4">
        <v>216</v>
      </c>
      <c r="L1479" s="4">
        <v>51</v>
      </c>
      <c r="M1479" s="4">
        <v>111</v>
      </c>
      <c r="N1479" s="4">
        <v>159</v>
      </c>
    </row>
    <row r="1480" spans="1:14">
      <c r="A1480" s="3" t="s">
        <v>2947</v>
      </c>
      <c r="B1480" s="2" t="s">
        <v>2948</v>
      </c>
      <c r="C1480" s="4">
        <v>1194</v>
      </c>
      <c r="D1480" s="4">
        <v>1584</v>
      </c>
      <c r="E1480" s="4">
        <v>2184</v>
      </c>
      <c r="F1480" s="4">
        <v>51600</v>
      </c>
      <c r="G1480" s="4">
        <v>64700</v>
      </c>
      <c r="H1480" s="4">
        <v>85000</v>
      </c>
      <c r="I1480" s="4">
        <v>405</v>
      </c>
      <c r="J1480" s="4">
        <v>540</v>
      </c>
      <c r="K1480" s="4">
        <v>765</v>
      </c>
      <c r="L1480" s="4">
        <v>195</v>
      </c>
      <c r="M1480" s="4">
        <v>390</v>
      </c>
      <c r="N1480" s="4">
        <v>648</v>
      </c>
    </row>
    <row r="1481" spans="1:14">
      <c r="A1481" s="3" t="s">
        <v>2949</v>
      </c>
      <c r="B1481" s="2" t="s">
        <v>2950</v>
      </c>
      <c r="C1481" s="4">
        <v>759</v>
      </c>
      <c r="D1481" s="4">
        <v>882</v>
      </c>
      <c r="E1481" s="4">
        <v>1083</v>
      </c>
      <c r="F1481" s="4">
        <v>47800</v>
      </c>
      <c r="G1481" s="4">
        <v>59500</v>
      </c>
      <c r="H1481" s="4">
        <v>78900</v>
      </c>
      <c r="I1481" s="4">
        <v>255</v>
      </c>
      <c r="J1481" s="4">
        <v>297</v>
      </c>
      <c r="K1481" s="4">
        <v>381</v>
      </c>
      <c r="L1481" s="4">
        <v>117</v>
      </c>
      <c r="M1481" s="4">
        <v>201</v>
      </c>
      <c r="N1481" s="4">
        <v>309</v>
      </c>
    </row>
    <row r="1482" spans="1:14">
      <c r="A1482" s="3" t="s">
        <v>2951</v>
      </c>
      <c r="B1482" s="2" t="s">
        <v>2952</v>
      </c>
      <c r="C1482" s="4">
        <v>21</v>
      </c>
      <c r="D1482" s="4">
        <v>12</v>
      </c>
      <c r="E1482" s="4">
        <v>27</v>
      </c>
      <c r="F1482" s="4">
        <v>21700</v>
      </c>
      <c r="G1482" s="4">
        <v>26700</v>
      </c>
      <c r="H1482" s="4">
        <v>78300</v>
      </c>
      <c r="I1482" s="4">
        <v>9</v>
      </c>
      <c r="J1482" s="4">
        <v>6</v>
      </c>
      <c r="K1482" s="4">
        <v>12</v>
      </c>
      <c r="L1482" s="4" t="s">
        <v>4025</v>
      </c>
      <c r="M1482" s="4" t="s">
        <v>4025</v>
      </c>
      <c r="N1482" s="4" t="s">
        <v>4025</v>
      </c>
    </row>
    <row r="1483" spans="1:14">
      <c r="A1483" s="3" t="s">
        <v>2953</v>
      </c>
      <c r="B1483" s="2" t="s">
        <v>2954</v>
      </c>
      <c r="C1483" s="4">
        <v>672</v>
      </c>
      <c r="D1483" s="4">
        <v>711</v>
      </c>
      <c r="E1483" s="4">
        <v>486</v>
      </c>
      <c r="F1483" s="4">
        <v>27500</v>
      </c>
      <c r="G1483" s="4">
        <v>34500</v>
      </c>
      <c r="H1483" s="4">
        <v>50200</v>
      </c>
      <c r="I1483" s="4">
        <v>309</v>
      </c>
      <c r="J1483" s="4">
        <v>327</v>
      </c>
      <c r="K1483" s="4">
        <v>198</v>
      </c>
      <c r="L1483" s="4">
        <v>60</v>
      </c>
      <c r="M1483" s="4">
        <v>138</v>
      </c>
      <c r="N1483" s="4">
        <v>126</v>
      </c>
    </row>
    <row r="1484" spans="1:14">
      <c r="A1484" s="3" t="s">
        <v>2955</v>
      </c>
      <c r="B1484" s="2" t="s">
        <v>2956</v>
      </c>
      <c r="C1484" s="4">
        <v>786</v>
      </c>
      <c r="D1484" s="4">
        <v>858</v>
      </c>
      <c r="E1484" s="4">
        <v>903</v>
      </c>
      <c r="F1484" s="4">
        <v>35800</v>
      </c>
      <c r="G1484" s="4">
        <v>46900</v>
      </c>
      <c r="H1484" s="4">
        <v>70700</v>
      </c>
      <c r="I1484" s="4">
        <v>303</v>
      </c>
      <c r="J1484" s="4">
        <v>327</v>
      </c>
      <c r="K1484" s="4">
        <v>354</v>
      </c>
      <c r="L1484" s="4">
        <v>111</v>
      </c>
      <c r="M1484" s="4">
        <v>207</v>
      </c>
      <c r="N1484" s="4">
        <v>282</v>
      </c>
    </row>
    <row r="1485" spans="1:14">
      <c r="A1485" s="3" t="s">
        <v>2957</v>
      </c>
      <c r="B1485" s="2" t="s">
        <v>2958</v>
      </c>
      <c r="C1485" s="4">
        <v>396</v>
      </c>
      <c r="D1485" s="4">
        <v>429</v>
      </c>
      <c r="E1485" s="4">
        <v>447</v>
      </c>
      <c r="F1485" s="4">
        <v>37500</v>
      </c>
      <c r="G1485" s="4">
        <v>46700</v>
      </c>
      <c r="H1485" s="4">
        <v>71200</v>
      </c>
      <c r="I1485" s="4">
        <v>150</v>
      </c>
      <c r="J1485" s="4">
        <v>165</v>
      </c>
      <c r="K1485" s="4">
        <v>180</v>
      </c>
      <c r="L1485" s="4">
        <v>51</v>
      </c>
      <c r="M1485" s="4">
        <v>108</v>
      </c>
      <c r="N1485" s="4">
        <v>144</v>
      </c>
    </row>
    <row r="1486" spans="1:14">
      <c r="A1486" s="3" t="s">
        <v>2959</v>
      </c>
      <c r="B1486" s="2" t="s">
        <v>2960</v>
      </c>
      <c r="C1486" s="4">
        <v>243</v>
      </c>
      <c r="D1486" s="4">
        <v>309</v>
      </c>
      <c r="E1486" s="4">
        <v>498</v>
      </c>
      <c r="F1486" s="4">
        <v>50600</v>
      </c>
      <c r="G1486" s="4">
        <v>62900</v>
      </c>
      <c r="H1486" s="4">
        <v>80700</v>
      </c>
      <c r="I1486" s="4">
        <v>87</v>
      </c>
      <c r="J1486" s="4">
        <v>111</v>
      </c>
      <c r="K1486" s="4">
        <v>183</v>
      </c>
      <c r="L1486" s="4">
        <v>36</v>
      </c>
      <c r="M1486" s="4">
        <v>81</v>
      </c>
      <c r="N1486" s="4">
        <v>150</v>
      </c>
    </row>
    <row r="1487" spans="1:14">
      <c r="A1487" s="3" t="s">
        <v>2961</v>
      </c>
      <c r="B1487" s="2" t="s">
        <v>2962</v>
      </c>
      <c r="C1487" s="4">
        <v>2211</v>
      </c>
      <c r="D1487" s="4">
        <v>2586</v>
      </c>
      <c r="E1487" s="4">
        <v>2679</v>
      </c>
      <c r="F1487" s="4">
        <v>46300</v>
      </c>
      <c r="G1487" s="4">
        <v>58200</v>
      </c>
      <c r="H1487" s="4">
        <v>75200</v>
      </c>
      <c r="I1487" s="4">
        <v>759</v>
      </c>
      <c r="J1487" s="4">
        <v>894</v>
      </c>
      <c r="K1487" s="4">
        <v>945</v>
      </c>
      <c r="L1487" s="4">
        <v>294</v>
      </c>
      <c r="M1487" s="4">
        <v>621</v>
      </c>
      <c r="N1487" s="4">
        <v>777</v>
      </c>
    </row>
    <row r="1488" spans="1:14">
      <c r="A1488" s="3" t="s">
        <v>2963</v>
      </c>
      <c r="B1488" s="2" t="s">
        <v>2964</v>
      </c>
      <c r="C1488" s="4">
        <v>843</v>
      </c>
      <c r="D1488" s="4">
        <v>1224</v>
      </c>
      <c r="E1488" s="4">
        <v>1821</v>
      </c>
      <c r="F1488" s="4">
        <v>46800</v>
      </c>
      <c r="G1488" s="4">
        <v>65000</v>
      </c>
      <c r="H1488" s="4">
        <v>85000</v>
      </c>
      <c r="I1488" s="4">
        <v>297</v>
      </c>
      <c r="J1488" s="4">
        <v>432</v>
      </c>
      <c r="K1488" s="4">
        <v>648</v>
      </c>
      <c r="L1488" s="4">
        <v>129</v>
      </c>
      <c r="M1488" s="4">
        <v>309</v>
      </c>
      <c r="N1488" s="4">
        <v>519</v>
      </c>
    </row>
    <row r="1489" spans="1:14">
      <c r="A1489" s="3" t="s">
        <v>2965</v>
      </c>
      <c r="B1489" s="2" t="s">
        <v>2966</v>
      </c>
      <c r="C1489" s="4">
        <v>111</v>
      </c>
      <c r="D1489" s="4">
        <v>270</v>
      </c>
      <c r="E1489" s="4">
        <v>1689</v>
      </c>
      <c r="F1489" s="4">
        <v>27500</v>
      </c>
      <c r="G1489" s="4">
        <v>73000</v>
      </c>
      <c r="H1489" s="4">
        <v>90300</v>
      </c>
      <c r="I1489" s="4">
        <v>36</v>
      </c>
      <c r="J1489" s="4">
        <v>93</v>
      </c>
      <c r="K1489" s="4">
        <v>591</v>
      </c>
      <c r="L1489" s="4">
        <v>12</v>
      </c>
      <c r="M1489" s="4">
        <v>72</v>
      </c>
      <c r="N1489" s="4">
        <v>540</v>
      </c>
    </row>
    <row r="1490" spans="1:14">
      <c r="A1490" s="3" t="s">
        <v>2967</v>
      </c>
      <c r="B1490" s="2" t="s">
        <v>2968</v>
      </c>
      <c r="C1490" s="4">
        <v>39</v>
      </c>
      <c r="D1490" s="4">
        <v>33</v>
      </c>
      <c r="E1490" s="4">
        <v>1050</v>
      </c>
      <c r="F1490" s="4">
        <v>53300</v>
      </c>
      <c r="G1490" s="4">
        <v>100000</v>
      </c>
      <c r="H1490" s="4">
        <v>92200</v>
      </c>
      <c r="I1490" s="4">
        <v>12</v>
      </c>
      <c r="J1490" s="4">
        <v>12</v>
      </c>
      <c r="K1490" s="4">
        <v>378</v>
      </c>
      <c r="L1490" s="4">
        <v>6</v>
      </c>
      <c r="M1490" s="4">
        <v>9</v>
      </c>
      <c r="N1490" s="4">
        <v>345</v>
      </c>
    </row>
    <row r="1491" spans="1:14">
      <c r="A1491" s="3" t="s">
        <v>2969</v>
      </c>
      <c r="B1491" s="2" t="s">
        <v>2970</v>
      </c>
      <c r="C1491" s="4">
        <v>363</v>
      </c>
      <c r="D1491" s="4">
        <v>411</v>
      </c>
      <c r="E1491" s="4">
        <v>510</v>
      </c>
      <c r="F1491" s="4">
        <v>29200</v>
      </c>
      <c r="G1491" s="4">
        <v>35400</v>
      </c>
      <c r="H1491" s="4">
        <v>50200</v>
      </c>
      <c r="I1491" s="4">
        <v>147</v>
      </c>
      <c r="J1491" s="4">
        <v>171</v>
      </c>
      <c r="K1491" s="4">
        <v>216</v>
      </c>
      <c r="L1491" s="4">
        <v>39</v>
      </c>
      <c r="M1491" s="4">
        <v>84</v>
      </c>
      <c r="N1491" s="4">
        <v>111</v>
      </c>
    </row>
    <row r="1492" spans="1:14">
      <c r="A1492" s="3" t="s">
        <v>2971</v>
      </c>
      <c r="B1492" s="2" t="s">
        <v>2972</v>
      </c>
      <c r="C1492" s="4">
        <v>471</v>
      </c>
      <c r="D1492" s="4">
        <v>537</v>
      </c>
      <c r="E1492" s="4">
        <v>543</v>
      </c>
      <c r="F1492" s="4">
        <v>41300</v>
      </c>
      <c r="G1492" s="4">
        <v>54000</v>
      </c>
      <c r="H1492" s="4">
        <v>66700</v>
      </c>
      <c r="I1492" s="4">
        <v>168</v>
      </c>
      <c r="J1492" s="4">
        <v>183</v>
      </c>
      <c r="K1492" s="4">
        <v>204</v>
      </c>
      <c r="L1492" s="4">
        <v>60</v>
      </c>
      <c r="M1492" s="4">
        <v>114</v>
      </c>
      <c r="N1492" s="4">
        <v>144</v>
      </c>
    </row>
    <row r="1493" spans="1:14">
      <c r="A1493" s="3" t="s">
        <v>2973</v>
      </c>
      <c r="B1493" s="2" t="s">
        <v>2974</v>
      </c>
      <c r="C1493" s="4">
        <v>9</v>
      </c>
      <c r="D1493" s="4">
        <v>18</v>
      </c>
      <c r="E1493" s="4">
        <v>12</v>
      </c>
      <c r="F1493" s="4" t="s">
        <v>4025</v>
      </c>
      <c r="G1493" s="4">
        <v>47500</v>
      </c>
      <c r="H1493" s="4">
        <v>12500</v>
      </c>
      <c r="I1493" s="4">
        <v>6</v>
      </c>
      <c r="J1493" s="4">
        <v>6</v>
      </c>
      <c r="K1493" s="4">
        <v>6</v>
      </c>
      <c r="L1493" s="4" t="s">
        <v>4025</v>
      </c>
      <c r="M1493" s="4" t="s">
        <v>4025</v>
      </c>
      <c r="N1493" s="4" t="s">
        <v>4025</v>
      </c>
    </row>
    <row r="1494" spans="1:14">
      <c r="A1494" s="3" t="s">
        <v>2975</v>
      </c>
      <c r="B1494" s="2" t="s">
        <v>2976</v>
      </c>
      <c r="C1494" s="4">
        <v>819</v>
      </c>
      <c r="D1494" s="4">
        <v>1002</v>
      </c>
      <c r="E1494" s="4">
        <v>1128</v>
      </c>
      <c r="F1494" s="4">
        <v>47800</v>
      </c>
      <c r="G1494" s="4">
        <v>60000</v>
      </c>
      <c r="H1494" s="4">
        <v>76800</v>
      </c>
      <c r="I1494" s="4">
        <v>291</v>
      </c>
      <c r="J1494" s="4">
        <v>345</v>
      </c>
      <c r="K1494" s="4">
        <v>396</v>
      </c>
      <c r="L1494" s="4">
        <v>111</v>
      </c>
      <c r="M1494" s="4">
        <v>228</v>
      </c>
      <c r="N1494" s="4">
        <v>318</v>
      </c>
    </row>
    <row r="1495" spans="1:14">
      <c r="A1495" s="3" t="s">
        <v>2977</v>
      </c>
      <c r="B1495" s="2" t="s">
        <v>2978</v>
      </c>
      <c r="C1495" s="4">
        <v>81</v>
      </c>
      <c r="D1495" s="4">
        <v>75</v>
      </c>
      <c r="E1495" s="4">
        <v>57</v>
      </c>
      <c r="F1495" s="4">
        <v>60000</v>
      </c>
      <c r="G1495" s="4">
        <v>56700</v>
      </c>
      <c r="H1495" s="4">
        <v>65000</v>
      </c>
      <c r="I1495" s="4">
        <v>27</v>
      </c>
      <c r="J1495" s="4">
        <v>27</v>
      </c>
      <c r="K1495" s="4">
        <v>18</v>
      </c>
      <c r="L1495" s="4">
        <v>12</v>
      </c>
      <c r="M1495" s="4">
        <v>21</v>
      </c>
      <c r="N1495" s="4">
        <v>18</v>
      </c>
    </row>
    <row r="1496" spans="1:14">
      <c r="A1496" s="3" t="s">
        <v>2979</v>
      </c>
      <c r="B1496" s="2" t="s">
        <v>2980</v>
      </c>
      <c r="C1496" s="4">
        <v>1539</v>
      </c>
      <c r="D1496" s="4">
        <v>1644</v>
      </c>
      <c r="E1496" s="4">
        <v>2421</v>
      </c>
      <c r="F1496" s="4">
        <v>30900</v>
      </c>
      <c r="G1496" s="4">
        <v>37700</v>
      </c>
      <c r="H1496" s="4">
        <v>50800</v>
      </c>
      <c r="I1496" s="4">
        <v>600</v>
      </c>
      <c r="J1496" s="4">
        <v>624</v>
      </c>
      <c r="K1496" s="4">
        <v>981</v>
      </c>
      <c r="L1496" s="4">
        <v>135</v>
      </c>
      <c r="M1496" s="4">
        <v>288</v>
      </c>
      <c r="N1496" s="4">
        <v>663</v>
      </c>
    </row>
    <row r="1497" spans="1:14">
      <c r="A1497" s="3" t="s">
        <v>2981</v>
      </c>
      <c r="B1497" s="2" t="s">
        <v>2982</v>
      </c>
      <c r="C1497" s="4">
        <v>651</v>
      </c>
      <c r="D1497" s="4">
        <v>744</v>
      </c>
      <c r="E1497" s="4">
        <v>801</v>
      </c>
      <c r="F1497" s="4">
        <v>44200</v>
      </c>
      <c r="G1497" s="4">
        <v>52800</v>
      </c>
      <c r="H1497" s="4">
        <v>66400</v>
      </c>
      <c r="I1497" s="4">
        <v>213</v>
      </c>
      <c r="J1497" s="4">
        <v>261</v>
      </c>
      <c r="K1497" s="4">
        <v>267</v>
      </c>
      <c r="L1497" s="4">
        <v>87</v>
      </c>
      <c r="M1497" s="4">
        <v>171</v>
      </c>
      <c r="N1497" s="4">
        <v>216</v>
      </c>
    </row>
    <row r="1498" spans="1:14">
      <c r="A1498" s="3" t="s">
        <v>2983</v>
      </c>
      <c r="B1498" s="2" t="s">
        <v>2984</v>
      </c>
      <c r="C1498" s="4">
        <v>1575</v>
      </c>
      <c r="D1498" s="4">
        <v>1830</v>
      </c>
      <c r="E1498" s="4">
        <v>2115</v>
      </c>
      <c r="F1498" s="4">
        <v>42600</v>
      </c>
      <c r="G1498" s="4">
        <v>49000</v>
      </c>
      <c r="H1498" s="4">
        <v>65000</v>
      </c>
      <c r="I1498" s="4">
        <v>585</v>
      </c>
      <c r="J1498" s="4">
        <v>723</v>
      </c>
      <c r="K1498" s="4">
        <v>837</v>
      </c>
      <c r="L1498" s="4">
        <v>252</v>
      </c>
      <c r="M1498" s="4">
        <v>480</v>
      </c>
      <c r="N1498" s="4">
        <v>663</v>
      </c>
    </row>
    <row r="1499" spans="1:14">
      <c r="A1499" s="3" t="s">
        <v>2985</v>
      </c>
      <c r="B1499" s="2" t="s">
        <v>2986</v>
      </c>
      <c r="C1499" s="4">
        <v>3129</v>
      </c>
      <c r="D1499" s="4">
        <v>3219</v>
      </c>
      <c r="E1499" s="4">
        <v>3279</v>
      </c>
      <c r="F1499" s="4">
        <v>30500</v>
      </c>
      <c r="G1499" s="4">
        <v>37400</v>
      </c>
      <c r="H1499" s="4">
        <v>52300</v>
      </c>
      <c r="I1499" s="4">
        <v>1278</v>
      </c>
      <c r="J1499" s="4">
        <v>1320</v>
      </c>
      <c r="K1499" s="4">
        <v>1356</v>
      </c>
      <c r="L1499" s="4">
        <v>300</v>
      </c>
      <c r="M1499" s="4">
        <v>645</v>
      </c>
      <c r="N1499" s="4">
        <v>900</v>
      </c>
    </row>
    <row r="1500" spans="1:14">
      <c r="A1500" s="3" t="s">
        <v>2987</v>
      </c>
      <c r="B1500" s="2" t="s">
        <v>2988</v>
      </c>
      <c r="C1500" s="4">
        <v>2118</v>
      </c>
      <c r="D1500" s="4">
        <v>2535</v>
      </c>
      <c r="E1500" s="4">
        <v>2811</v>
      </c>
      <c r="F1500" s="4">
        <v>42300</v>
      </c>
      <c r="G1500" s="4">
        <v>52400</v>
      </c>
      <c r="H1500" s="4">
        <v>65400</v>
      </c>
      <c r="I1500" s="4">
        <v>753</v>
      </c>
      <c r="J1500" s="4">
        <v>915</v>
      </c>
      <c r="K1500" s="4">
        <v>1035</v>
      </c>
      <c r="L1500" s="4">
        <v>243</v>
      </c>
      <c r="M1500" s="4">
        <v>567</v>
      </c>
      <c r="N1500" s="4">
        <v>828</v>
      </c>
    </row>
    <row r="1501" spans="1:14">
      <c r="A1501" s="3" t="s">
        <v>2989</v>
      </c>
      <c r="B1501" s="2" t="s">
        <v>2990</v>
      </c>
      <c r="C1501" s="4">
        <v>1791</v>
      </c>
      <c r="D1501" s="4">
        <v>1896</v>
      </c>
      <c r="E1501" s="4">
        <v>1905</v>
      </c>
      <c r="F1501" s="4">
        <v>32900</v>
      </c>
      <c r="G1501" s="4">
        <v>38700</v>
      </c>
      <c r="H1501" s="4">
        <v>53500</v>
      </c>
      <c r="I1501" s="4">
        <v>702</v>
      </c>
      <c r="J1501" s="4">
        <v>741</v>
      </c>
      <c r="K1501" s="4">
        <v>744</v>
      </c>
      <c r="L1501" s="4">
        <v>183</v>
      </c>
      <c r="M1501" s="4">
        <v>363</v>
      </c>
      <c r="N1501" s="4">
        <v>492</v>
      </c>
    </row>
    <row r="1502" spans="1:14">
      <c r="A1502" s="3" t="s">
        <v>2991</v>
      </c>
      <c r="B1502" s="2" t="s">
        <v>2992</v>
      </c>
      <c r="C1502" s="4">
        <v>2070</v>
      </c>
      <c r="D1502" s="4">
        <v>2199</v>
      </c>
      <c r="E1502" s="4">
        <v>2052</v>
      </c>
      <c r="F1502" s="4">
        <v>29700</v>
      </c>
      <c r="G1502" s="4">
        <v>36400</v>
      </c>
      <c r="H1502" s="4">
        <v>47400</v>
      </c>
      <c r="I1502" s="4">
        <v>831</v>
      </c>
      <c r="J1502" s="4">
        <v>936</v>
      </c>
      <c r="K1502" s="4">
        <v>852</v>
      </c>
      <c r="L1502" s="4">
        <v>195</v>
      </c>
      <c r="M1502" s="4">
        <v>426</v>
      </c>
      <c r="N1502" s="4">
        <v>552</v>
      </c>
    </row>
    <row r="1503" spans="1:14">
      <c r="A1503" s="3" t="s">
        <v>2993</v>
      </c>
      <c r="B1503" s="2" t="s">
        <v>2994</v>
      </c>
      <c r="C1503" s="4">
        <v>1959</v>
      </c>
      <c r="D1503" s="4">
        <v>1965</v>
      </c>
      <c r="E1503" s="4">
        <v>1845</v>
      </c>
      <c r="F1503" s="4">
        <v>49000</v>
      </c>
      <c r="G1503" s="4">
        <v>58300</v>
      </c>
      <c r="H1503" s="4">
        <v>68700</v>
      </c>
      <c r="I1503" s="4">
        <v>681</v>
      </c>
      <c r="J1503" s="4">
        <v>705</v>
      </c>
      <c r="K1503" s="4">
        <v>702</v>
      </c>
      <c r="L1503" s="4">
        <v>303</v>
      </c>
      <c r="M1503" s="4">
        <v>501</v>
      </c>
      <c r="N1503" s="4">
        <v>573</v>
      </c>
    </row>
    <row r="1504" spans="1:14">
      <c r="A1504" s="3" t="s">
        <v>2995</v>
      </c>
      <c r="B1504" s="2" t="s">
        <v>2996</v>
      </c>
      <c r="C1504" s="4">
        <v>585</v>
      </c>
      <c r="D1504" s="4">
        <v>873</v>
      </c>
      <c r="E1504" s="4">
        <v>471</v>
      </c>
      <c r="F1504" s="4">
        <v>51300</v>
      </c>
      <c r="G1504" s="4">
        <v>60800</v>
      </c>
      <c r="H1504" s="4">
        <v>73000</v>
      </c>
      <c r="I1504" s="4">
        <v>207</v>
      </c>
      <c r="J1504" s="4">
        <v>318</v>
      </c>
      <c r="K1504" s="4">
        <v>171</v>
      </c>
      <c r="L1504" s="4">
        <v>99</v>
      </c>
      <c r="M1504" s="4">
        <v>234</v>
      </c>
      <c r="N1504" s="4">
        <v>144</v>
      </c>
    </row>
    <row r="1505" spans="1:14">
      <c r="A1505" s="3" t="s">
        <v>2997</v>
      </c>
      <c r="B1505" s="2" t="s">
        <v>2998</v>
      </c>
      <c r="C1505" s="4">
        <v>2229</v>
      </c>
      <c r="D1505" s="4">
        <v>2256</v>
      </c>
      <c r="E1505" s="4">
        <v>918</v>
      </c>
      <c r="F1505" s="4">
        <v>36800</v>
      </c>
      <c r="G1505" s="4">
        <v>46400</v>
      </c>
      <c r="H1505" s="4">
        <v>59000</v>
      </c>
      <c r="I1505" s="4">
        <v>822</v>
      </c>
      <c r="J1505" s="4">
        <v>840</v>
      </c>
      <c r="K1505" s="4">
        <v>366</v>
      </c>
      <c r="L1505" s="4">
        <v>255</v>
      </c>
      <c r="M1505" s="4">
        <v>462</v>
      </c>
      <c r="N1505" s="4">
        <v>252</v>
      </c>
    </row>
    <row r="1506" spans="1:14">
      <c r="A1506" s="3" t="s">
        <v>2999</v>
      </c>
      <c r="B1506" s="2" t="s">
        <v>3000</v>
      </c>
      <c r="C1506" s="4">
        <v>1248</v>
      </c>
      <c r="D1506" s="4">
        <v>1263</v>
      </c>
      <c r="E1506" s="4">
        <v>1395</v>
      </c>
      <c r="F1506" s="4">
        <v>31400</v>
      </c>
      <c r="G1506" s="4">
        <v>42300</v>
      </c>
      <c r="H1506" s="4">
        <v>59400</v>
      </c>
      <c r="I1506" s="4">
        <v>477</v>
      </c>
      <c r="J1506" s="4">
        <v>480</v>
      </c>
      <c r="K1506" s="4">
        <v>495</v>
      </c>
      <c r="L1506" s="4">
        <v>117</v>
      </c>
      <c r="M1506" s="4">
        <v>261</v>
      </c>
      <c r="N1506" s="4">
        <v>333</v>
      </c>
    </row>
    <row r="1507" spans="1:14">
      <c r="A1507" s="3" t="s">
        <v>3001</v>
      </c>
      <c r="B1507" s="2" t="s">
        <v>3002</v>
      </c>
      <c r="C1507" s="4">
        <v>234</v>
      </c>
      <c r="D1507" s="4">
        <v>813</v>
      </c>
      <c r="E1507" s="4">
        <v>1485</v>
      </c>
      <c r="F1507" s="4">
        <v>28800</v>
      </c>
      <c r="G1507" s="4">
        <v>63500</v>
      </c>
      <c r="H1507" s="4">
        <v>81400</v>
      </c>
      <c r="I1507" s="4">
        <v>84</v>
      </c>
      <c r="J1507" s="4">
        <v>282</v>
      </c>
      <c r="K1507" s="4">
        <v>501</v>
      </c>
      <c r="L1507" s="4">
        <v>27</v>
      </c>
      <c r="M1507" s="4">
        <v>192</v>
      </c>
      <c r="N1507" s="4">
        <v>447</v>
      </c>
    </row>
    <row r="1508" spans="1:14">
      <c r="A1508" s="3" t="s">
        <v>3003</v>
      </c>
      <c r="B1508" s="2" t="s">
        <v>3004</v>
      </c>
      <c r="C1508" s="4">
        <v>792</v>
      </c>
      <c r="D1508" s="4">
        <v>972</v>
      </c>
      <c r="E1508" s="4">
        <v>1137</v>
      </c>
      <c r="F1508" s="4">
        <v>46700</v>
      </c>
      <c r="G1508" s="4">
        <v>61800</v>
      </c>
      <c r="H1508" s="4">
        <v>75200</v>
      </c>
      <c r="I1508" s="4">
        <v>285</v>
      </c>
      <c r="J1508" s="4">
        <v>372</v>
      </c>
      <c r="K1508" s="4">
        <v>462</v>
      </c>
      <c r="L1508" s="4">
        <v>132</v>
      </c>
      <c r="M1508" s="4">
        <v>252</v>
      </c>
      <c r="N1508" s="4">
        <v>360</v>
      </c>
    </row>
    <row r="1509" spans="1:14">
      <c r="A1509" s="3" t="s">
        <v>3005</v>
      </c>
      <c r="B1509" s="2" t="s">
        <v>3006</v>
      </c>
      <c r="C1509" s="4">
        <v>1098</v>
      </c>
      <c r="D1509" s="4">
        <v>1023</v>
      </c>
      <c r="E1509" s="4">
        <v>1050</v>
      </c>
      <c r="F1509" s="4">
        <v>37500</v>
      </c>
      <c r="G1509" s="4">
        <v>45000</v>
      </c>
      <c r="H1509" s="4">
        <v>58800</v>
      </c>
      <c r="I1509" s="4">
        <v>378</v>
      </c>
      <c r="J1509" s="4">
        <v>375</v>
      </c>
      <c r="K1509" s="4">
        <v>384</v>
      </c>
      <c r="L1509" s="4">
        <v>108</v>
      </c>
      <c r="M1509" s="4">
        <v>204</v>
      </c>
      <c r="N1509" s="4">
        <v>276</v>
      </c>
    </row>
    <row r="1510" spans="1:14">
      <c r="A1510" s="3" t="s">
        <v>3007</v>
      </c>
      <c r="B1510" s="2" t="s">
        <v>3008</v>
      </c>
      <c r="C1510" s="4">
        <v>39</v>
      </c>
      <c r="D1510" s="4">
        <v>54</v>
      </c>
      <c r="E1510" s="4">
        <v>39</v>
      </c>
      <c r="F1510" s="4">
        <v>35000</v>
      </c>
      <c r="G1510" s="4">
        <v>44200</v>
      </c>
      <c r="H1510" s="4">
        <v>41700</v>
      </c>
      <c r="I1510" s="4">
        <v>12</v>
      </c>
      <c r="J1510" s="4">
        <v>18</v>
      </c>
      <c r="K1510" s="4">
        <v>18</v>
      </c>
      <c r="L1510" s="4">
        <v>3</v>
      </c>
      <c r="M1510" s="4">
        <v>9</v>
      </c>
      <c r="N1510" s="4">
        <v>12</v>
      </c>
    </row>
    <row r="1511" spans="1:14">
      <c r="A1511" s="3" t="s">
        <v>3009</v>
      </c>
      <c r="B1511" s="2" t="s">
        <v>3010</v>
      </c>
      <c r="C1511" s="4">
        <v>1392</v>
      </c>
      <c r="D1511" s="4">
        <v>1893</v>
      </c>
      <c r="E1511" s="4">
        <v>2637</v>
      </c>
      <c r="F1511" s="4">
        <v>60000</v>
      </c>
      <c r="G1511" s="4">
        <v>77300</v>
      </c>
      <c r="H1511" s="4">
        <v>98800</v>
      </c>
      <c r="I1511" s="4">
        <v>465</v>
      </c>
      <c r="J1511" s="4">
        <v>633</v>
      </c>
      <c r="K1511" s="4">
        <v>882</v>
      </c>
      <c r="L1511" s="4">
        <v>255</v>
      </c>
      <c r="M1511" s="4">
        <v>501</v>
      </c>
      <c r="N1511" s="4">
        <v>777</v>
      </c>
    </row>
    <row r="1512" spans="1:14">
      <c r="A1512" s="3" t="s">
        <v>3011</v>
      </c>
      <c r="B1512" s="2" t="s">
        <v>3012</v>
      </c>
      <c r="C1512" s="4">
        <v>750</v>
      </c>
      <c r="D1512" s="4">
        <v>948</v>
      </c>
      <c r="E1512" s="4">
        <v>1128</v>
      </c>
      <c r="F1512" s="4">
        <v>62300</v>
      </c>
      <c r="G1512" s="4">
        <v>82900</v>
      </c>
      <c r="H1512" s="4">
        <v>107100</v>
      </c>
      <c r="I1512" s="4">
        <v>237</v>
      </c>
      <c r="J1512" s="4">
        <v>294</v>
      </c>
      <c r="K1512" s="4">
        <v>366</v>
      </c>
      <c r="L1512" s="4">
        <v>117</v>
      </c>
      <c r="M1512" s="4">
        <v>228</v>
      </c>
      <c r="N1512" s="4">
        <v>330</v>
      </c>
    </row>
    <row r="1513" spans="1:14">
      <c r="A1513" s="3" t="s">
        <v>3013</v>
      </c>
      <c r="B1513" s="2" t="s">
        <v>3014</v>
      </c>
      <c r="C1513" s="4">
        <v>711</v>
      </c>
      <c r="D1513" s="4">
        <v>1014</v>
      </c>
      <c r="E1513" s="4">
        <v>1257</v>
      </c>
      <c r="F1513" s="4">
        <v>55700</v>
      </c>
      <c r="G1513" s="4">
        <v>67800</v>
      </c>
      <c r="H1513" s="4">
        <v>87300</v>
      </c>
      <c r="I1513" s="4">
        <v>237</v>
      </c>
      <c r="J1513" s="4">
        <v>333</v>
      </c>
      <c r="K1513" s="4">
        <v>426</v>
      </c>
      <c r="L1513" s="4">
        <v>111</v>
      </c>
      <c r="M1513" s="4">
        <v>258</v>
      </c>
      <c r="N1513" s="4">
        <v>378</v>
      </c>
    </row>
    <row r="1514" spans="1:14">
      <c r="A1514" s="3" t="s">
        <v>3015</v>
      </c>
      <c r="B1514" s="2" t="s">
        <v>3016</v>
      </c>
      <c r="C1514" s="4">
        <v>444</v>
      </c>
      <c r="D1514" s="4">
        <v>717</v>
      </c>
      <c r="E1514" s="4">
        <v>1260</v>
      </c>
      <c r="F1514" s="4">
        <v>54000</v>
      </c>
      <c r="G1514" s="4">
        <v>66300</v>
      </c>
      <c r="H1514" s="4">
        <v>80000</v>
      </c>
      <c r="I1514" s="4">
        <v>153</v>
      </c>
      <c r="J1514" s="4">
        <v>270</v>
      </c>
      <c r="K1514" s="4">
        <v>441</v>
      </c>
      <c r="L1514" s="4">
        <v>69</v>
      </c>
      <c r="M1514" s="4">
        <v>198</v>
      </c>
      <c r="N1514" s="4">
        <v>366</v>
      </c>
    </row>
    <row r="1515" spans="1:14">
      <c r="A1515" s="3" t="s">
        <v>3017</v>
      </c>
      <c r="B1515" s="2" t="s">
        <v>3018</v>
      </c>
      <c r="C1515" s="4">
        <v>1053</v>
      </c>
      <c r="D1515" s="4">
        <v>1263</v>
      </c>
      <c r="E1515" s="4">
        <v>1707</v>
      </c>
      <c r="F1515" s="4">
        <v>41500</v>
      </c>
      <c r="G1515" s="4">
        <v>50400</v>
      </c>
      <c r="H1515" s="4">
        <v>69000</v>
      </c>
      <c r="I1515" s="4">
        <v>369</v>
      </c>
      <c r="J1515" s="4">
        <v>432</v>
      </c>
      <c r="K1515" s="4">
        <v>603</v>
      </c>
      <c r="L1515" s="4">
        <v>123</v>
      </c>
      <c r="M1515" s="4">
        <v>267</v>
      </c>
      <c r="N1515" s="4">
        <v>441</v>
      </c>
    </row>
    <row r="1516" spans="1:14">
      <c r="A1516" s="3" t="s">
        <v>3019</v>
      </c>
      <c r="B1516" s="2" t="s">
        <v>3020</v>
      </c>
      <c r="C1516" s="4">
        <v>1581</v>
      </c>
      <c r="D1516" s="4">
        <v>1716</v>
      </c>
      <c r="E1516" s="4">
        <v>1905</v>
      </c>
      <c r="F1516" s="4">
        <v>27400</v>
      </c>
      <c r="G1516" s="4">
        <v>35900</v>
      </c>
      <c r="H1516" s="4">
        <v>53800</v>
      </c>
      <c r="I1516" s="4">
        <v>585</v>
      </c>
      <c r="J1516" s="4">
        <v>657</v>
      </c>
      <c r="K1516" s="4">
        <v>738</v>
      </c>
      <c r="L1516" s="4">
        <v>138</v>
      </c>
      <c r="M1516" s="4">
        <v>360</v>
      </c>
      <c r="N1516" s="4">
        <v>546</v>
      </c>
    </row>
    <row r="1517" spans="1:14">
      <c r="A1517" s="3" t="s">
        <v>3021</v>
      </c>
      <c r="B1517" s="2" t="s">
        <v>3022</v>
      </c>
      <c r="C1517" s="4">
        <v>1548</v>
      </c>
      <c r="D1517" s="4">
        <v>1671</v>
      </c>
      <c r="E1517" s="4">
        <v>1935</v>
      </c>
      <c r="F1517" s="4">
        <v>35000</v>
      </c>
      <c r="G1517" s="4">
        <v>48500</v>
      </c>
      <c r="H1517" s="4">
        <v>66100</v>
      </c>
      <c r="I1517" s="4">
        <v>567</v>
      </c>
      <c r="J1517" s="4">
        <v>627</v>
      </c>
      <c r="K1517" s="4">
        <v>741</v>
      </c>
      <c r="L1517" s="4">
        <v>150</v>
      </c>
      <c r="M1517" s="4">
        <v>354</v>
      </c>
      <c r="N1517" s="4">
        <v>549</v>
      </c>
    </row>
    <row r="1518" spans="1:14">
      <c r="A1518" s="3" t="s">
        <v>3023</v>
      </c>
      <c r="B1518" s="2" t="s">
        <v>3024</v>
      </c>
      <c r="C1518" s="4">
        <v>2502</v>
      </c>
      <c r="D1518" s="4">
        <v>2841</v>
      </c>
      <c r="E1518" s="4">
        <v>3483</v>
      </c>
      <c r="F1518" s="4">
        <v>49500</v>
      </c>
      <c r="G1518" s="4">
        <v>62400</v>
      </c>
      <c r="H1518" s="4">
        <v>86200</v>
      </c>
      <c r="I1518" s="4">
        <v>852</v>
      </c>
      <c r="J1518" s="4">
        <v>1023</v>
      </c>
      <c r="K1518" s="4">
        <v>1239</v>
      </c>
      <c r="L1518" s="4">
        <v>375</v>
      </c>
      <c r="M1518" s="4">
        <v>732</v>
      </c>
      <c r="N1518" s="4">
        <v>1047</v>
      </c>
    </row>
    <row r="1519" spans="1:14">
      <c r="A1519" s="3" t="s">
        <v>3025</v>
      </c>
      <c r="B1519" s="2" t="s">
        <v>3026</v>
      </c>
      <c r="C1519" s="4">
        <v>1137</v>
      </c>
      <c r="D1519" s="4">
        <v>1206</v>
      </c>
      <c r="E1519" s="4">
        <v>1089</v>
      </c>
      <c r="F1519" s="4">
        <v>45700</v>
      </c>
      <c r="G1519" s="4">
        <v>64700</v>
      </c>
      <c r="H1519" s="4">
        <v>78800</v>
      </c>
      <c r="I1519" s="4">
        <v>261</v>
      </c>
      <c r="J1519" s="4">
        <v>261</v>
      </c>
      <c r="K1519" s="4">
        <v>192</v>
      </c>
      <c r="L1519" s="4">
        <v>126</v>
      </c>
      <c r="M1519" s="4">
        <v>186</v>
      </c>
      <c r="N1519" s="4">
        <v>159</v>
      </c>
    </row>
    <row r="1520" spans="1:14">
      <c r="A1520" s="3" t="s">
        <v>3027</v>
      </c>
      <c r="B1520" s="2" t="s">
        <v>3028</v>
      </c>
      <c r="C1520" s="4">
        <v>2592</v>
      </c>
      <c r="D1520" s="4">
        <v>2742</v>
      </c>
      <c r="E1520" s="4">
        <v>3114</v>
      </c>
      <c r="F1520" s="4">
        <v>36200</v>
      </c>
      <c r="G1520" s="4">
        <v>44000</v>
      </c>
      <c r="H1520" s="4">
        <v>59500</v>
      </c>
      <c r="I1520" s="4">
        <v>969</v>
      </c>
      <c r="J1520" s="4">
        <v>1062</v>
      </c>
      <c r="K1520" s="4">
        <v>1215</v>
      </c>
      <c r="L1520" s="4">
        <v>324</v>
      </c>
      <c r="M1520" s="4">
        <v>618</v>
      </c>
      <c r="N1520" s="4">
        <v>882</v>
      </c>
    </row>
    <row r="1521" spans="1:14">
      <c r="A1521" s="3" t="s">
        <v>3029</v>
      </c>
      <c r="B1521" s="2" t="s">
        <v>3030</v>
      </c>
      <c r="C1521" s="4">
        <v>2055</v>
      </c>
      <c r="D1521" s="4">
        <v>2301</v>
      </c>
      <c r="E1521" s="4">
        <v>2277</v>
      </c>
      <c r="F1521" s="4">
        <v>47900</v>
      </c>
      <c r="G1521" s="4">
        <v>62600</v>
      </c>
      <c r="H1521" s="4">
        <v>77700</v>
      </c>
      <c r="I1521" s="4">
        <v>741</v>
      </c>
      <c r="J1521" s="4">
        <v>852</v>
      </c>
      <c r="K1521" s="4">
        <v>855</v>
      </c>
      <c r="L1521" s="4">
        <v>312</v>
      </c>
      <c r="M1521" s="4">
        <v>573</v>
      </c>
      <c r="N1521" s="4">
        <v>696</v>
      </c>
    </row>
    <row r="1522" spans="1:14">
      <c r="A1522" s="3" t="s">
        <v>3031</v>
      </c>
      <c r="B1522" s="2" t="s">
        <v>3032</v>
      </c>
      <c r="C1522" s="4">
        <v>2481</v>
      </c>
      <c r="D1522" s="4">
        <v>2439</v>
      </c>
      <c r="E1522" s="4">
        <v>2361</v>
      </c>
      <c r="F1522" s="4">
        <v>57400</v>
      </c>
      <c r="G1522" s="4">
        <v>71000</v>
      </c>
      <c r="H1522" s="4">
        <v>87500</v>
      </c>
      <c r="I1522" s="4">
        <v>825</v>
      </c>
      <c r="J1522" s="4">
        <v>846</v>
      </c>
      <c r="K1522" s="4">
        <v>828</v>
      </c>
      <c r="L1522" s="4">
        <v>438</v>
      </c>
      <c r="M1522" s="4">
        <v>651</v>
      </c>
      <c r="N1522" s="4">
        <v>744</v>
      </c>
    </row>
    <row r="1523" spans="1:14">
      <c r="A1523" s="3" t="s">
        <v>3033</v>
      </c>
      <c r="B1523" s="2" t="s">
        <v>3034</v>
      </c>
      <c r="C1523" s="4">
        <v>3354</v>
      </c>
      <c r="D1523" s="4">
        <v>3270</v>
      </c>
      <c r="E1523" s="4">
        <v>3315</v>
      </c>
      <c r="F1523" s="4">
        <v>43700</v>
      </c>
      <c r="G1523" s="4">
        <v>55400</v>
      </c>
      <c r="H1523" s="4">
        <v>72200</v>
      </c>
      <c r="I1523" s="4">
        <v>1203</v>
      </c>
      <c r="J1523" s="4">
        <v>1224</v>
      </c>
      <c r="K1523" s="4">
        <v>1239</v>
      </c>
      <c r="L1523" s="4">
        <v>453</v>
      </c>
      <c r="M1523" s="4">
        <v>756</v>
      </c>
      <c r="N1523" s="4">
        <v>987</v>
      </c>
    </row>
    <row r="1524" spans="1:14">
      <c r="A1524" s="3" t="s">
        <v>3035</v>
      </c>
      <c r="B1524" s="2" t="s">
        <v>3036</v>
      </c>
      <c r="C1524" s="4">
        <v>3093</v>
      </c>
      <c r="D1524" s="4">
        <v>3177</v>
      </c>
      <c r="E1524" s="4">
        <v>3267</v>
      </c>
      <c r="F1524" s="4">
        <v>34100</v>
      </c>
      <c r="G1524" s="4">
        <v>41700</v>
      </c>
      <c r="H1524" s="4">
        <v>56200</v>
      </c>
      <c r="I1524" s="4">
        <v>1143</v>
      </c>
      <c r="J1524" s="4">
        <v>1179</v>
      </c>
      <c r="K1524" s="4">
        <v>1167</v>
      </c>
      <c r="L1524" s="4">
        <v>318</v>
      </c>
      <c r="M1524" s="4">
        <v>570</v>
      </c>
      <c r="N1524" s="4">
        <v>786</v>
      </c>
    </row>
    <row r="1525" spans="1:14">
      <c r="A1525" s="3" t="s">
        <v>3037</v>
      </c>
      <c r="B1525" s="2" t="s">
        <v>3038</v>
      </c>
      <c r="C1525" s="4">
        <v>4791</v>
      </c>
      <c r="D1525" s="4">
        <v>4833</v>
      </c>
      <c r="E1525" s="4">
        <v>5037</v>
      </c>
      <c r="F1525" s="4">
        <v>34600</v>
      </c>
      <c r="G1525" s="4">
        <v>42800</v>
      </c>
      <c r="H1525" s="4">
        <v>54400</v>
      </c>
      <c r="I1525" s="4">
        <v>1884</v>
      </c>
      <c r="J1525" s="4">
        <v>1962</v>
      </c>
      <c r="K1525" s="4">
        <v>2010</v>
      </c>
      <c r="L1525" s="4">
        <v>531</v>
      </c>
      <c r="M1525" s="4">
        <v>939</v>
      </c>
      <c r="N1525" s="4">
        <v>1392</v>
      </c>
    </row>
    <row r="1526" spans="1:14">
      <c r="A1526" s="3" t="s">
        <v>3039</v>
      </c>
      <c r="B1526" s="2" t="s">
        <v>3040</v>
      </c>
      <c r="C1526" s="4">
        <v>5562</v>
      </c>
      <c r="D1526" s="4">
        <v>5706</v>
      </c>
      <c r="E1526" s="4">
        <v>6345</v>
      </c>
      <c r="F1526" s="4">
        <v>30400</v>
      </c>
      <c r="G1526" s="4">
        <v>37400</v>
      </c>
      <c r="H1526" s="4">
        <v>53900</v>
      </c>
      <c r="I1526" s="4">
        <v>2079</v>
      </c>
      <c r="J1526" s="4">
        <v>2124</v>
      </c>
      <c r="K1526" s="4">
        <v>2277</v>
      </c>
      <c r="L1526" s="4">
        <v>765</v>
      </c>
      <c r="M1526" s="4">
        <v>1188</v>
      </c>
      <c r="N1526" s="4">
        <v>1593</v>
      </c>
    </row>
    <row r="1527" spans="1:14">
      <c r="A1527" s="3" t="s">
        <v>3041</v>
      </c>
      <c r="B1527" s="2" t="s">
        <v>3042</v>
      </c>
      <c r="C1527" s="4">
        <v>1641</v>
      </c>
      <c r="D1527" s="4">
        <v>2418</v>
      </c>
      <c r="E1527" s="4">
        <v>3615</v>
      </c>
      <c r="F1527" s="4">
        <v>38800</v>
      </c>
      <c r="G1527" s="4">
        <v>56700</v>
      </c>
      <c r="H1527" s="4">
        <v>81300</v>
      </c>
      <c r="I1527" s="4">
        <v>546</v>
      </c>
      <c r="J1527" s="4">
        <v>798</v>
      </c>
      <c r="K1527" s="4">
        <v>1179</v>
      </c>
      <c r="L1527" s="4">
        <v>201</v>
      </c>
      <c r="M1527" s="4">
        <v>528</v>
      </c>
      <c r="N1527" s="4">
        <v>999</v>
      </c>
    </row>
    <row r="1528" spans="1:14">
      <c r="A1528" s="3" t="s">
        <v>3043</v>
      </c>
      <c r="B1528" s="2" t="s">
        <v>3044</v>
      </c>
      <c r="C1528" s="4">
        <v>585</v>
      </c>
      <c r="D1528" s="4">
        <v>642</v>
      </c>
      <c r="E1528" s="4">
        <v>1386</v>
      </c>
      <c r="F1528" s="4">
        <v>60000</v>
      </c>
      <c r="G1528" s="4">
        <v>67500</v>
      </c>
      <c r="H1528" s="4">
        <v>88300</v>
      </c>
      <c r="I1528" s="4">
        <v>198</v>
      </c>
      <c r="J1528" s="4">
        <v>222</v>
      </c>
      <c r="K1528" s="4">
        <v>498</v>
      </c>
      <c r="L1528" s="4">
        <v>84</v>
      </c>
      <c r="M1528" s="4">
        <v>159</v>
      </c>
      <c r="N1528" s="4">
        <v>429</v>
      </c>
    </row>
    <row r="1529" spans="1:14">
      <c r="A1529" s="3" t="s">
        <v>3045</v>
      </c>
      <c r="B1529" s="2" t="s">
        <v>3046</v>
      </c>
      <c r="C1529" s="4">
        <v>2457</v>
      </c>
      <c r="D1529" s="4">
        <v>2418</v>
      </c>
      <c r="E1529" s="4">
        <v>2613</v>
      </c>
      <c r="F1529" s="4">
        <v>31900</v>
      </c>
      <c r="G1529" s="4">
        <v>41900</v>
      </c>
      <c r="H1529" s="4">
        <v>55500</v>
      </c>
      <c r="I1529" s="4">
        <v>906</v>
      </c>
      <c r="J1529" s="4">
        <v>930</v>
      </c>
      <c r="K1529" s="4">
        <v>1035</v>
      </c>
      <c r="L1529" s="4">
        <v>285</v>
      </c>
      <c r="M1529" s="4">
        <v>495</v>
      </c>
      <c r="N1529" s="4">
        <v>732</v>
      </c>
    </row>
    <row r="1530" spans="1:14">
      <c r="A1530" s="3" t="s">
        <v>3047</v>
      </c>
      <c r="B1530" s="2" t="s">
        <v>3048</v>
      </c>
      <c r="C1530" s="4">
        <v>1065</v>
      </c>
      <c r="D1530" s="4">
        <v>957</v>
      </c>
      <c r="E1530" s="4">
        <v>825</v>
      </c>
      <c r="F1530" s="4">
        <v>50500</v>
      </c>
      <c r="G1530" s="4">
        <v>62200</v>
      </c>
      <c r="H1530" s="4">
        <v>83100</v>
      </c>
      <c r="I1530" s="4">
        <v>105</v>
      </c>
      <c r="J1530" s="4">
        <v>123</v>
      </c>
      <c r="K1530" s="4">
        <v>120</v>
      </c>
      <c r="L1530" s="4">
        <v>42</v>
      </c>
      <c r="M1530" s="4">
        <v>81</v>
      </c>
      <c r="N1530" s="4">
        <v>99</v>
      </c>
    </row>
    <row r="1531" spans="1:14">
      <c r="A1531" s="3" t="s">
        <v>3049</v>
      </c>
      <c r="B1531" s="2" t="s">
        <v>3050</v>
      </c>
      <c r="C1531" s="4">
        <v>1572</v>
      </c>
      <c r="D1531" s="4">
        <v>1569</v>
      </c>
      <c r="E1531" s="4">
        <v>1791</v>
      </c>
      <c r="F1531" s="4">
        <v>43100</v>
      </c>
      <c r="G1531" s="4">
        <v>58300</v>
      </c>
      <c r="H1531" s="4">
        <v>77500</v>
      </c>
      <c r="I1531" s="4">
        <v>561</v>
      </c>
      <c r="J1531" s="4">
        <v>579</v>
      </c>
      <c r="K1531" s="4">
        <v>666</v>
      </c>
      <c r="L1531" s="4">
        <v>225</v>
      </c>
      <c r="M1531" s="4">
        <v>381</v>
      </c>
      <c r="N1531" s="4">
        <v>528</v>
      </c>
    </row>
    <row r="1532" spans="1:14">
      <c r="A1532" s="3" t="s">
        <v>3051</v>
      </c>
      <c r="B1532" s="2" t="s">
        <v>3052</v>
      </c>
      <c r="C1532" s="4">
        <v>2226</v>
      </c>
      <c r="D1532" s="4">
        <v>2673</v>
      </c>
      <c r="E1532" s="4">
        <v>2997</v>
      </c>
      <c r="F1532" s="4">
        <v>36200</v>
      </c>
      <c r="G1532" s="4">
        <v>50500</v>
      </c>
      <c r="H1532" s="4">
        <v>66200</v>
      </c>
      <c r="I1532" s="4">
        <v>837</v>
      </c>
      <c r="J1532" s="4">
        <v>1005</v>
      </c>
      <c r="K1532" s="4">
        <v>1095</v>
      </c>
      <c r="L1532" s="4">
        <v>240</v>
      </c>
      <c r="M1532" s="4">
        <v>546</v>
      </c>
      <c r="N1532" s="4">
        <v>801</v>
      </c>
    </row>
    <row r="1533" spans="1:14">
      <c r="A1533" s="3" t="s">
        <v>3053</v>
      </c>
      <c r="B1533" s="2" t="s">
        <v>3054</v>
      </c>
      <c r="C1533" s="4">
        <v>375</v>
      </c>
      <c r="D1533" s="4">
        <v>495</v>
      </c>
      <c r="E1533" s="4">
        <v>504</v>
      </c>
      <c r="F1533" s="4">
        <v>61400</v>
      </c>
      <c r="G1533" s="4">
        <v>87700</v>
      </c>
      <c r="H1533" s="4">
        <v>100900</v>
      </c>
      <c r="I1533" s="4">
        <v>120</v>
      </c>
      <c r="J1533" s="4">
        <v>159</v>
      </c>
      <c r="K1533" s="4">
        <v>162</v>
      </c>
      <c r="L1533" s="4">
        <v>66</v>
      </c>
      <c r="M1533" s="4">
        <v>120</v>
      </c>
      <c r="N1533" s="4">
        <v>144</v>
      </c>
    </row>
    <row r="1534" spans="1:14">
      <c r="A1534" s="3" t="s">
        <v>3055</v>
      </c>
      <c r="B1534" s="2" t="s">
        <v>3056</v>
      </c>
      <c r="C1534" s="4">
        <v>1413</v>
      </c>
      <c r="D1534" s="4">
        <v>1503</v>
      </c>
      <c r="E1534" s="4">
        <v>1836</v>
      </c>
      <c r="F1534" s="4">
        <v>67200</v>
      </c>
      <c r="G1534" s="4">
        <v>82500</v>
      </c>
      <c r="H1534" s="4">
        <v>105400</v>
      </c>
      <c r="I1534" s="4">
        <v>489</v>
      </c>
      <c r="J1534" s="4">
        <v>546</v>
      </c>
      <c r="K1534" s="4">
        <v>660</v>
      </c>
      <c r="L1534" s="4">
        <v>309</v>
      </c>
      <c r="M1534" s="4">
        <v>444</v>
      </c>
      <c r="N1534" s="4">
        <v>603</v>
      </c>
    </row>
    <row r="1535" spans="1:14">
      <c r="A1535" s="3" t="s">
        <v>3057</v>
      </c>
      <c r="B1535" s="2" t="s">
        <v>3058</v>
      </c>
      <c r="C1535" s="4">
        <v>90</v>
      </c>
      <c r="D1535" s="4">
        <v>1293</v>
      </c>
      <c r="E1535" s="4">
        <v>2892</v>
      </c>
      <c r="F1535" s="4">
        <v>22500</v>
      </c>
      <c r="G1535" s="4">
        <v>82700</v>
      </c>
      <c r="H1535" s="4">
        <v>88800</v>
      </c>
      <c r="I1535" s="4">
        <v>12</v>
      </c>
      <c r="J1535" s="4">
        <v>396</v>
      </c>
      <c r="K1535" s="4">
        <v>912</v>
      </c>
      <c r="L1535" s="4">
        <v>3</v>
      </c>
      <c r="M1535" s="4">
        <v>327</v>
      </c>
      <c r="N1535" s="4">
        <v>813</v>
      </c>
    </row>
    <row r="1536" spans="1:14">
      <c r="A1536" s="3" t="s">
        <v>3059</v>
      </c>
      <c r="B1536" s="2" t="s">
        <v>3060</v>
      </c>
      <c r="C1536" s="4">
        <v>162</v>
      </c>
      <c r="D1536" s="4">
        <v>1272</v>
      </c>
      <c r="E1536" s="4">
        <v>1581</v>
      </c>
      <c r="F1536" s="4">
        <v>71300</v>
      </c>
      <c r="G1536" s="4">
        <v>78400</v>
      </c>
      <c r="H1536" s="4">
        <v>101600</v>
      </c>
      <c r="I1536" s="4">
        <v>54</v>
      </c>
      <c r="J1536" s="4">
        <v>417</v>
      </c>
      <c r="K1536" s="4">
        <v>534</v>
      </c>
      <c r="L1536" s="4">
        <v>30</v>
      </c>
      <c r="M1536" s="4">
        <v>339</v>
      </c>
      <c r="N1536" s="4">
        <v>501</v>
      </c>
    </row>
    <row r="1537" spans="1:14">
      <c r="A1537" s="3" t="s">
        <v>3061</v>
      </c>
      <c r="B1537" s="2" t="s">
        <v>3062</v>
      </c>
      <c r="C1537" s="4">
        <v>678</v>
      </c>
      <c r="D1537" s="4">
        <v>696</v>
      </c>
      <c r="E1537" s="4">
        <v>657</v>
      </c>
      <c r="F1537" s="4">
        <v>50800</v>
      </c>
      <c r="G1537" s="4">
        <v>56900</v>
      </c>
      <c r="H1537" s="4">
        <v>69000</v>
      </c>
      <c r="I1537" s="4">
        <v>213</v>
      </c>
      <c r="J1537" s="4">
        <v>237</v>
      </c>
      <c r="K1537" s="4">
        <v>222</v>
      </c>
      <c r="L1537" s="4">
        <v>99</v>
      </c>
      <c r="M1537" s="4">
        <v>168</v>
      </c>
      <c r="N1537" s="4">
        <v>177</v>
      </c>
    </row>
    <row r="1538" spans="1:14">
      <c r="A1538" s="3" t="s">
        <v>3063</v>
      </c>
      <c r="B1538" s="2" t="s">
        <v>3064</v>
      </c>
      <c r="C1538" s="4">
        <v>846</v>
      </c>
      <c r="D1538" s="4">
        <v>1827</v>
      </c>
      <c r="E1538" s="4">
        <v>2310</v>
      </c>
      <c r="F1538" s="4">
        <v>47100</v>
      </c>
      <c r="G1538" s="4">
        <v>74800</v>
      </c>
      <c r="H1538" s="4">
        <v>107500</v>
      </c>
      <c r="I1538" s="4">
        <v>276</v>
      </c>
      <c r="J1538" s="4">
        <v>591</v>
      </c>
      <c r="K1538" s="4">
        <v>735</v>
      </c>
      <c r="L1538" s="4">
        <v>114</v>
      </c>
      <c r="M1538" s="4">
        <v>480</v>
      </c>
      <c r="N1538" s="4">
        <v>681</v>
      </c>
    </row>
    <row r="1539" spans="1:14">
      <c r="A1539" s="3" t="s">
        <v>3065</v>
      </c>
      <c r="B1539" s="2" t="s">
        <v>3066</v>
      </c>
      <c r="C1539" s="4">
        <v>969</v>
      </c>
      <c r="D1539" s="4">
        <v>1173</v>
      </c>
      <c r="E1539" s="4">
        <v>1710</v>
      </c>
      <c r="F1539" s="4">
        <v>51300</v>
      </c>
      <c r="G1539" s="4">
        <v>80200</v>
      </c>
      <c r="H1539" s="4">
        <v>96700</v>
      </c>
      <c r="I1539" s="4">
        <v>324</v>
      </c>
      <c r="J1539" s="4">
        <v>393</v>
      </c>
      <c r="K1539" s="4">
        <v>564</v>
      </c>
      <c r="L1539" s="4">
        <v>156</v>
      </c>
      <c r="M1539" s="4">
        <v>291</v>
      </c>
      <c r="N1539" s="4">
        <v>486</v>
      </c>
    </row>
    <row r="1540" spans="1:14">
      <c r="A1540" s="3" t="s">
        <v>3067</v>
      </c>
      <c r="B1540" s="2" t="s">
        <v>3068</v>
      </c>
      <c r="C1540" s="4">
        <v>246</v>
      </c>
      <c r="D1540" s="4">
        <v>231</v>
      </c>
      <c r="E1540" s="4">
        <v>231</v>
      </c>
      <c r="F1540" s="4">
        <v>37500</v>
      </c>
      <c r="G1540" s="4">
        <v>70800</v>
      </c>
      <c r="H1540" s="4">
        <v>71300</v>
      </c>
      <c r="I1540" s="4">
        <v>93</v>
      </c>
      <c r="J1540" s="4">
        <v>87</v>
      </c>
      <c r="K1540" s="4">
        <v>78</v>
      </c>
      <c r="L1540" s="4">
        <v>33</v>
      </c>
      <c r="M1540" s="4">
        <v>60</v>
      </c>
      <c r="N1540" s="4">
        <v>66</v>
      </c>
    </row>
    <row r="1541" spans="1:14">
      <c r="A1541" s="3" t="s">
        <v>3069</v>
      </c>
      <c r="B1541" s="2" t="s">
        <v>3070</v>
      </c>
      <c r="C1541" s="4">
        <v>372</v>
      </c>
      <c r="D1541" s="4">
        <v>447</v>
      </c>
      <c r="E1541" s="4">
        <v>651</v>
      </c>
      <c r="F1541" s="4">
        <v>60000</v>
      </c>
      <c r="G1541" s="4">
        <v>86900</v>
      </c>
      <c r="H1541" s="4">
        <v>120500</v>
      </c>
      <c r="I1541" s="4">
        <v>135</v>
      </c>
      <c r="J1541" s="4">
        <v>153</v>
      </c>
      <c r="K1541" s="4">
        <v>228</v>
      </c>
      <c r="L1541" s="4">
        <v>81</v>
      </c>
      <c r="M1541" s="4">
        <v>129</v>
      </c>
      <c r="N1541" s="4">
        <v>207</v>
      </c>
    </row>
    <row r="1542" spans="1:14">
      <c r="A1542" s="3" t="s">
        <v>3071</v>
      </c>
      <c r="B1542" s="2" t="s">
        <v>3072</v>
      </c>
      <c r="C1542" s="4">
        <v>4578</v>
      </c>
      <c r="D1542" s="4">
        <v>5508</v>
      </c>
      <c r="E1542" s="4">
        <v>7059</v>
      </c>
      <c r="F1542" s="4">
        <v>59500</v>
      </c>
      <c r="G1542" s="4">
        <v>78000</v>
      </c>
      <c r="H1542" s="4">
        <v>100500</v>
      </c>
      <c r="I1542" s="4">
        <v>1491</v>
      </c>
      <c r="J1542" s="4">
        <v>1788</v>
      </c>
      <c r="K1542" s="4">
        <v>2307</v>
      </c>
      <c r="L1542" s="4">
        <v>747</v>
      </c>
      <c r="M1542" s="4">
        <v>1380</v>
      </c>
      <c r="N1542" s="4">
        <v>2022</v>
      </c>
    </row>
    <row r="1543" spans="1:14">
      <c r="A1543" s="3" t="s">
        <v>3073</v>
      </c>
      <c r="B1543" s="2" t="s">
        <v>3074</v>
      </c>
      <c r="C1543" s="4">
        <v>417</v>
      </c>
      <c r="D1543" s="4">
        <v>411</v>
      </c>
      <c r="E1543" s="4">
        <v>624</v>
      </c>
      <c r="F1543" s="4">
        <v>55600</v>
      </c>
      <c r="G1543" s="4">
        <v>74300</v>
      </c>
      <c r="H1543" s="4">
        <v>103300</v>
      </c>
      <c r="I1543" s="4">
        <v>138</v>
      </c>
      <c r="J1543" s="4">
        <v>138</v>
      </c>
      <c r="K1543" s="4">
        <v>198</v>
      </c>
      <c r="L1543" s="4">
        <v>66</v>
      </c>
      <c r="M1543" s="4">
        <v>96</v>
      </c>
      <c r="N1543" s="4">
        <v>174</v>
      </c>
    </row>
    <row r="1544" spans="1:14">
      <c r="A1544" s="3" t="s">
        <v>3075</v>
      </c>
      <c r="B1544" s="2" t="s">
        <v>3076</v>
      </c>
      <c r="C1544" s="4">
        <v>3447</v>
      </c>
      <c r="D1544" s="4">
        <v>4140</v>
      </c>
      <c r="E1544" s="4">
        <v>4143</v>
      </c>
      <c r="F1544" s="4">
        <v>39500</v>
      </c>
      <c r="G1544" s="4">
        <v>54000</v>
      </c>
      <c r="H1544" s="4">
        <v>70200</v>
      </c>
      <c r="I1544" s="4">
        <v>1329</v>
      </c>
      <c r="J1544" s="4">
        <v>1536</v>
      </c>
      <c r="K1544" s="4">
        <v>1533</v>
      </c>
      <c r="L1544" s="4">
        <v>498</v>
      </c>
      <c r="M1544" s="4">
        <v>984</v>
      </c>
      <c r="N1544" s="4">
        <v>1233</v>
      </c>
    </row>
    <row r="1545" spans="1:14">
      <c r="A1545" s="3" t="s">
        <v>3077</v>
      </c>
      <c r="B1545" s="2" t="s">
        <v>3078</v>
      </c>
      <c r="C1545" s="4">
        <v>2745</v>
      </c>
      <c r="D1545" s="4">
        <v>3006</v>
      </c>
      <c r="E1545" s="4">
        <v>2901</v>
      </c>
      <c r="F1545" s="4">
        <v>40500</v>
      </c>
      <c r="G1545" s="4">
        <v>44700</v>
      </c>
      <c r="H1545" s="4">
        <v>61100</v>
      </c>
      <c r="I1545" s="4">
        <v>948</v>
      </c>
      <c r="J1545" s="4">
        <v>1131</v>
      </c>
      <c r="K1545" s="4">
        <v>1098</v>
      </c>
      <c r="L1545" s="4">
        <v>372</v>
      </c>
      <c r="M1545" s="4">
        <v>663</v>
      </c>
      <c r="N1545" s="4">
        <v>819</v>
      </c>
    </row>
    <row r="1546" spans="1:14">
      <c r="A1546" s="3" t="s">
        <v>3079</v>
      </c>
      <c r="B1546" s="2" t="s">
        <v>3080</v>
      </c>
      <c r="C1546" s="4">
        <v>2598</v>
      </c>
      <c r="D1546" s="4">
        <v>3123</v>
      </c>
      <c r="E1546" s="4">
        <v>3105</v>
      </c>
      <c r="F1546" s="4">
        <v>40700</v>
      </c>
      <c r="G1546" s="4">
        <v>56700</v>
      </c>
      <c r="H1546" s="4">
        <v>68700</v>
      </c>
      <c r="I1546" s="4">
        <v>921</v>
      </c>
      <c r="J1546" s="4">
        <v>1107</v>
      </c>
      <c r="K1546" s="4">
        <v>1128</v>
      </c>
      <c r="L1546" s="4">
        <v>363</v>
      </c>
      <c r="M1546" s="4">
        <v>705</v>
      </c>
      <c r="N1546" s="4">
        <v>864</v>
      </c>
    </row>
    <row r="1547" spans="1:14">
      <c r="A1547" s="3" t="s">
        <v>3081</v>
      </c>
      <c r="B1547" s="2" t="s">
        <v>3082</v>
      </c>
      <c r="C1547" s="4">
        <v>2367</v>
      </c>
      <c r="D1547" s="4">
        <v>2370</v>
      </c>
      <c r="E1547" s="4">
        <v>2490</v>
      </c>
      <c r="F1547" s="4">
        <v>29300</v>
      </c>
      <c r="G1547" s="4">
        <v>36800</v>
      </c>
      <c r="H1547" s="4">
        <v>52600</v>
      </c>
      <c r="I1547" s="4">
        <v>930</v>
      </c>
      <c r="J1547" s="4">
        <v>930</v>
      </c>
      <c r="K1547" s="4">
        <v>972</v>
      </c>
      <c r="L1547" s="4">
        <v>255</v>
      </c>
      <c r="M1547" s="4">
        <v>444</v>
      </c>
      <c r="N1547" s="4">
        <v>657</v>
      </c>
    </row>
    <row r="1548" spans="1:14">
      <c r="A1548" s="3" t="s">
        <v>3083</v>
      </c>
      <c r="B1548" s="2" t="s">
        <v>3084</v>
      </c>
      <c r="C1548" s="4">
        <v>204</v>
      </c>
      <c r="D1548" s="4">
        <v>2466</v>
      </c>
      <c r="E1548" s="4">
        <v>3543</v>
      </c>
      <c r="F1548" s="4">
        <v>33300</v>
      </c>
      <c r="G1548" s="4">
        <v>72500</v>
      </c>
      <c r="H1548" s="4">
        <v>93900</v>
      </c>
      <c r="I1548" s="4">
        <v>72</v>
      </c>
      <c r="J1548" s="4">
        <v>885</v>
      </c>
      <c r="K1548" s="4">
        <v>1338</v>
      </c>
      <c r="L1548" s="4">
        <v>30</v>
      </c>
      <c r="M1548" s="4">
        <v>705</v>
      </c>
      <c r="N1548" s="4">
        <v>1185</v>
      </c>
    </row>
    <row r="1549" spans="1:14">
      <c r="A1549" s="3" t="s">
        <v>3085</v>
      </c>
      <c r="B1549" s="2" t="s">
        <v>3086</v>
      </c>
      <c r="C1549" s="4">
        <v>2880</v>
      </c>
      <c r="D1549" s="4">
        <v>3120</v>
      </c>
      <c r="E1549" s="4">
        <v>3180</v>
      </c>
      <c r="F1549" s="4">
        <v>47800</v>
      </c>
      <c r="G1549" s="4">
        <v>60200</v>
      </c>
      <c r="H1549" s="4">
        <v>75400</v>
      </c>
      <c r="I1549" s="4">
        <v>1050</v>
      </c>
      <c r="J1549" s="4">
        <v>1149</v>
      </c>
      <c r="K1549" s="4">
        <v>1188</v>
      </c>
      <c r="L1549" s="4">
        <v>495</v>
      </c>
      <c r="M1549" s="4">
        <v>783</v>
      </c>
      <c r="N1549" s="4">
        <v>957</v>
      </c>
    </row>
    <row r="1550" spans="1:14">
      <c r="A1550" s="3" t="s">
        <v>3087</v>
      </c>
      <c r="B1550" s="2" t="s">
        <v>3088</v>
      </c>
      <c r="C1550" s="4">
        <v>4515</v>
      </c>
      <c r="D1550" s="4">
        <v>4575</v>
      </c>
      <c r="E1550" s="4">
        <v>4686</v>
      </c>
      <c r="F1550" s="4">
        <v>41000</v>
      </c>
      <c r="G1550" s="4">
        <v>49800</v>
      </c>
      <c r="H1550" s="4">
        <v>67400</v>
      </c>
      <c r="I1550" s="4">
        <v>1710</v>
      </c>
      <c r="J1550" s="4">
        <v>1737</v>
      </c>
      <c r="K1550" s="4">
        <v>1791</v>
      </c>
      <c r="L1550" s="4">
        <v>678</v>
      </c>
      <c r="M1550" s="4">
        <v>1128</v>
      </c>
      <c r="N1550" s="4">
        <v>1437</v>
      </c>
    </row>
    <row r="1551" spans="1:14">
      <c r="A1551" s="3" t="s">
        <v>3089</v>
      </c>
      <c r="B1551" s="2" t="s">
        <v>3090</v>
      </c>
      <c r="C1551" s="4">
        <v>2760</v>
      </c>
      <c r="D1551" s="4">
        <v>3234</v>
      </c>
      <c r="E1551" s="4">
        <v>3219</v>
      </c>
      <c r="F1551" s="4">
        <v>42000</v>
      </c>
      <c r="G1551" s="4">
        <v>57900</v>
      </c>
      <c r="H1551" s="4">
        <v>72500</v>
      </c>
      <c r="I1551" s="4">
        <v>1005</v>
      </c>
      <c r="J1551" s="4">
        <v>1188</v>
      </c>
      <c r="K1551" s="4">
        <v>1206</v>
      </c>
      <c r="L1551" s="4">
        <v>402</v>
      </c>
      <c r="M1551" s="4">
        <v>804</v>
      </c>
      <c r="N1551" s="4">
        <v>972</v>
      </c>
    </row>
    <row r="1552" spans="1:14">
      <c r="A1552" s="3" t="s">
        <v>3091</v>
      </c>
      <c r="B1552" s="2" t="s">
        <v>3092</v>
      </c>
      <c r="C1552" s="4">
        <v>2406</v>
      </c>
      <c r="D1552" s="4">
        <v>2457</v>
      </c>
      <c r="E1552" s="4">
        <v>2421</v>
      </c>
      <c r="F1552" s="4">
        <v>32800</v>
      </c>
      <c r="G1552" s="4">
        <v>41900</v>
      </c>
      <c r="H1552" s="4">
        <v>62800</v>
      </c>
      <c r="I1552" s="4">
        <v>936</v>
      </c>
      <c r="J1552" s="4">
        <v>930</v>
      </c>
      <c r="K1552" s="4">
        <v>933</v>
      </c>
      <c r="L1552" s="4">
        <v>339</v>
      </c>
      <c r="M1552" s="4">
        <v>543</v>
      </c>
      <c r="N1552" s="4">
        <v>696</v>
      </c>
    </row>
    <row r="1553" spans="1:14">
      <c r="A1553" s="3" t="s">
        <v>3093</v>
      </c>
      <c r="B1553" s="2" t="s">
        <v>3094</v>
      </c>
      <c r="C1553" s="4">
        <v>2757</v>
      </c>
      <c r="D1553" s="4">
        <v>2994</v>
      </c>
      <c r="E1553" s="4">
        <v>3174</v>
      </c>
      <c r="F1553" s="4">
        <v>43300</v>
      </c>
      <c r="G1553" s="4">
        <v>57700</v>
      </c>
      <c r="H1553" s="4">
        <v>77700</v>
      </c>
      <c r="I1553" s="4">
        <v>990</v>
      </c>
      <c r="J1553" s="4">
        <v>1053</v>
      </c>
      <c r="K1553" s="4">
        <v>1137</v>
      </c>
      <c r="L1553" s="4">
        <v>492</v>
      </c>
      <c r="M1553" s="4">
        <v>786</v>
      </c>
      <c r="N1553" s="4">
        <v>978</v>
      </c>
    </row>
    <row r="1554" spans="1:14">
      <c r="A1554" s="3" t="s">
        <v>3095</v>
      </c>
      <c r="B1554" s="2" t="s">
        <v>3096</v>
      </c>
      <c r="C1554" s="4">
        <v>2316</v>
      </c>
      <c r="D1554" s="4">
        <v>2367</v>
      </c>
      <c r="E1554" s="4">
        <v>2325</v>
      </c>
      <c r="F1554" s="4">
        <v>38500</v>
      </c>
      <c r="G1554" s="4">
        <v>53400</v>
      </c>
      <c r="H1554" s="4">
        <v>73500</v>
      </c>
      <c r="I1554" s="4">
        <v>852</v>
      </c>
      <c r="J1554" s="4">
        <v>864</v>
      </c>
      <c r="K1554" s="4">
        <v>840</v>
      </c>
      <c r="L1554" s="4">
        <v>402</v>
      </c>
      <c r="M1554" s="4">
        <v>579</v>
      </c>
      <c r="N1554" s="4">
        <v>696</v>
      </c>
    </row>
    <row r="1555" spans="1:14">
      <c r="A1555" s="3" t="s">
        <v>3097</v>
      </c>
      <c r="B1555" s="2" t="s">
        <v>3098</v>
      </c>
      <c r="C1555" s="4">
        <v>1761</v>
      </c>
      <c r="D1555" s="4">
        <v>1827</v>
      </c>
      <c r="E1555" s="4">
        <v>1833</v>
      </c>
      <c r="F1555" s="4">
        <v>39800</v>
      </c>
      <c r="G1555" s="4">
        <v>55300</v>
      </c>
      <c r="H1555" s="4">
        <v>75900</v>
      </c>
      <c r="I1555" s="4">
        <v>639</v>
      </c>
      <c r="J1555" s="4">
        <v>657</v>
      </c>
      <c r="K1555" s="4">
        <v>654</v>
      </c>
      <c r="L1555" s="4">
        <v>309</v>
      </c>
      <c r="M1555" s="4">
        <v>459</v>
      </c>
      <c r="N1555" s="4">
        <v>528</v>
      </c>
    </row>
    <row r="1556" spans="1:14">
      <c r="A1556" s="3" t="s">
        <v>3099</v>
      </c>
      <c r="B1556" s="2" t="s">
        <v>3100</v>
      </c>
      <c r="C1556" s="4">
        <v>2322</v>
      </c>
      <c r="D1556" s="4">
        <v>2532</v>
      </c>
      <c r="E1556" s="4">
        <v>2658</v>
      </c>
      <c r="F1556" s="4">
        <v>29800</v>
      </c>
      <c r="G1556" s="4">
        <v>42000</v>
      </c>
      <c r="H1556" s="4">
        <v>55600</v>
      </c>
      <c r="I1556" s="4">
        <v>804</v>
      </c>
      <c r="J1556" s="4">
        <v>837</v>
      </c>
      <c r="K1556" s="4">
        <v>864</v>
      </c>
      <c r="L1556" s="4">
        <v>327</v>
      </c>
      <c r="M1556" s="4">
        <v>504</v>
      </c>
      <c r="N1556" s="4">
        <v>621</v>
      </c>
    </row>
    <row r="1557" spans="1:14">
      <c r="A1557" s="3" t="s">
        <v>3101</v>
      </c>
      <c r="B1557" s="2" t="s">
        <v>3102</v>
      </c>
      <c r="C1557" s="4">
        <v>3057</v>
      </c>
      <c r="D1557" s="4">
        <v>3084</v>
      </c>
      <c r="E1557" s="4">
        <v>2985</v>
      </c>
      <c r="F1557" s="4">
        <v>55800</v>
      </c>
      <c r="G1557" s="4">
        <v>76600</v>
      </c>
      <c r="H1557" s="4">
        <v>94300</v>
      </c>
      <c r="I1557" s="4">
        <v>1101</v>
      </c>
      <c r="J1557" s="4">
        <v>1092</v>
      </c>
      <c r="K1557" s="4">
        <v>1038</v>
      </c>
      <c r="L1557" s="4">
        <v>603</v>
      </c>
      <c r="M1557" s="4">
        <v>792</v>
      </c>
      <c r="N1557" s="4">
        <v>900</v>
      </c>
    </row>
    <row r="1558" spans="1:14">
      <c r="A1558" s="3" t="s">
        <v>3103</v>
      </c>
      <c r="B1558" s="2" t="s">
        <v>3104</v>
      </c>
      <c r="C1558" s="4">
        <v>2244</v>
      </c>
      <c r="D1558" s="4">
        <v>2229</v>
      </c>
      <c r="E1558" s="4">
        <v>2007</v>
      </c>
      <c r="F1558" s="4">
        <v>79100</v>
      </c>
      <c r="G1558" s="4">
        <v>99100</v>
      </c>
      <c r="H1558" s="4">
        <v>128800</v>
      </c>
      <c r="I1558" s="4">
        <v>843</v>
      </c>
      <c r="J1558" s="4">
        <v>843</v>
      </c>
      <c r="K1558" s="4">
        <v>723</v>
      </c>
      <c r="L1558" s="4">
        <v>498</v>
      </c>
      <c r="M1558" s="4">
        <v>654</v>
      </c>
      <c r="N1558" s="4">
        <v>645</v>
      </c>
    </row>
    <row r="1559" spans="1:14">
      <c r="A1559" s="3" t="s">
        <v>3105</v>
      </c>
      <c r="B1559" s="2" t="s">
        <v>3106</v>
      </c>
      <c r="C1559" s="4">
        <v>2754</v>
      </c>
      <c r="D1559" s="4">
        <v>2898</v>
      </c>
      <c r="E1559" s="4">
        <v>2877</v>
      </c>
      <c r="F1559" s="4">
        <v>53400</v>
      </c>
      <c r="G1559" s="4">
        <v>64500</v>
      </c>
      <c r="H1559" s="4">
        <v>82600</v>
      </c>
      <c r="I1559" s="4">
        <v>1044</v>
      </c>
      <c r="J1559" s="4">
        <v>1047</v>
      </c>
      <c r="K1559" s="4">
        <v>1017</v>
      </c>
      <c r="L1559" s="4">
        <v>543</v>
      </c>
      <c r="M1559" s="4">
        <v>744</v>
      </c>
      <c r="N1559" s="4">
        <v>858</v>
      </c>
    </row>
    <row r="1560" spans="1:14">
      <c r="A1560" s="3" t="s">
        <v>3107</v>
      </c>
      <c r="B1560" s="2" t="s">
        <v>3108</v>
      </c>
      <c r="C1560" s="4">
        <v>1620</v>
      </c>
      <c r="D1560" s="4">
        <v>1671</v>
      </c>
      <c r="E1560" s="4">
        <v>1593</v>
      </c>
      <c r="F1560" s="4">
        <v>69500</v>
      </c>
      <c r="G1560" s="4">
        <v>97100</v>
      </c>
      <c r="H1560" s="4">
        <v>119400</v>
      </c>
      <c r="I1560" s="4">
        <v>558</v>
      </c>
      <c r="J1560" s="4">
        <v>558</v>
      </c>
      <c r="K1560" s="4">
        <v>564</v>
      </c>
      <c r="L1560" s="4">
        <v>336</v>
      </c>
      <c r="M1560" s="4">
        <v>471</v>
      </c>
      <c r="N1560" s="4">
        <v>498</v>
      </c>
    </row>
    <row r="1561" spans="1:14">
      <c r="A1561" s="3" t="s">
        <v>3109</v>
      </c>
      <c r="B1561" s="2" t="s">
        <v>3110</v>
      </c>
      <c r="C1561" s="4">
        <v>3180</v>
      </c>
      <c r="D1561" s="4">
        <v>3306</v>
      </c>
      <c r="E1561" s="4">
        <v>3177</v>
      </c>
      <c r="F1561" s="4">
        <v>45500</v>
      </c>
      <c r="G1561" s="4">
        <v>60000</v>
      </c>
      <c r="H1561" s="4">
        <v>75500</v>
      </c>
      <c r="I1561" s="4">
        <v>1149</v>
      </c>
      <c r="J1561" s="4">
        <v>1188</v>
      </c>
      <c r="K1561" s="4">
        <v>1197</v>
      </c>
      <c r="L1561" s="4">
        <v>612</v>
      </c>
      <c r="M1561" s="4">
        <v>876</v>
      </c>
      <c r="N1561" s="4">
        <v>1005</v>
      </c>
    </row>
    <row r="1562" spans="1:14">
      <c r="A1562" s="3" t="s">
        <v>3111</v>
      </c>
      <c r="B1562" s="2" t="s">
        <v>3112</v>
      </c>
      <c r="C1562" s="4">
        <v>1512</v>
      </c>
      <c r="D1562" s="4">
        <v>1578</v>
      </c>
      <c r="E1562" s="4">
        <v>1479</v>
      </c>
      <c r="F1562" s="4">
        <v>42500</v>
      </c>
      <c r="G1562" s="4">
        <v>55200</v>
      </c>
      <c r="H1562" s="4">
        <v>70900</v>
      </c>
      <c r="I1562" s="4">
        <v>549</v>
      </c>
      <c r="J1562" s="4">
        <v>549</v>
      </c>
      <c r="K1562" s="4">
        <v>546</v>
      </c>
      <c r="L1562" s="4">
        <v>267</v>
      </c>
      <c r="M1562" s="4">
        <v>390</v>
      </c>
      <c r="N1562" s="4">
        <v>456</v>
      </c>
    </row>
    <row r="1563" spans="1:14">
      <c r="A1563" s="3" t="s">
        <v>3113</v>
      </c>
      <c r="B1563" s="2" t="s">
        <v>3114</v>
      </c>
      <c r="C1563" s="4">
        <v>2730</v>
      </c>
      <c r="D1563" s="4">
        <v>2871</v>
      </c>
      <c r="E1563" s="4">
        <v>2940</v>
      </c>
      <c r="F1563" s="4">
        <v>42700</v>
      </c>
      <c r="G1563" s="4">
        <v>58400</v>
      </c>
      <c r="H1563" s="4">
        <v>75500</v>
      </c>
      <c r="I1563" s="4">
        <v>1023</v>
      </c>
      <c r="J1563" s="4">
        <v>1011</v>
      </c>
      <c r="K1563" s="4">
        <v>1023</v>
      </c>
      <c r="L1563" s="4">
        <v>516</v>
      </c>
      <c r="M1563" s="4">
        <v>744</v>
      </c>
      <c r="N1563" s="4">
        <v>891</v>
      </c>
    </row>
    <row r="1564" spans="1:14">
      <c r="A1564" s="3" t="s">
        <v>3115</v>
      </c>
      <c r="B1564" s="2" t="s">
        <v>3116</v>
      </c>
      <c r="C1564" s="4">
        <v>2946</v>
      </c>
      <c r="D1564" s="4">
        <v>2967</v>
      </c>
      <c r="E1564" s="4">
        <v>3060</v>
      </c>
      <c r="F1564" s="4">
        <v>42600</v>
      </c>
      <c r="G1564" s="4">
        <v>54600</v>
      </c>
      <c r="H1564" s="4">
        <v>67200</v>
      </c>
      <c r="I1564" s="4">
        <v>1083</v>
      </c>
      <c r="J1564" s="4">
        <v>1092</v>
      </c>
      <c r="K1564" s="4">
        <v>1155</v>
      </c>
      <c r="L1564" s="4">
        <v>492</v>
      </c>
      <c r="M1564" s="4">
        <v>750</v>
      </c>
      <c r="N1564" s="4">
        <v>942</v>
      </c>
    </row>
    <row r="1565" spans="1:14">
      <c r="A1565" s="3" t="s">
        <v>3117</v>
      </c>
      <c r="B1565" s="2" t="s">
        <v>3118</v>
      </c>
      <c r="C1565" s="4">
        <v>3531</v>
      </c>
      <c r="D1565" s="4">
        <v>3528</v>
      </c>
      <c r="E1565" s="4">
        <v>3558</v>
      </c>
      <c r="F1565" s="4">
        <v>44200</v>
      </c>
      <c r="G1565" s="4">
        <v>55400</v>
      </c>
      <c r="H1565" s="4">
        <v>71700</v>
      </c>
      <c r="I1565" s="4">
        <v>1281</v>
      </c>
      <c r="J1565" s="4">
        <v>1314</v>
      </c>
      <c r="K1565" s="4">
        <v>1308</v>
      </c>
      <c r="L1565" s="4">
        <v>690</v>
      </c>
      <c r="M1565" s="4">
        <v>960</v>
      </c>
      <c r="N1565" s="4">
        <v>1089</v>
      </c>
    </row>
    <row r="1566" spans="1:14">
      <c r="A1566" s="3" t="s">
        <v>3119</v>
      </c>
      <c r="B1566" s="2" t="s">
        <v>3120</v>
      </c>
      <c r="C1566" s="4">
        <v>4014</v>
      </c>
      <c r="D1566" s="4">
        <v>4338</v>
      </c>
      <c r="E1566" s="4">
        <v>4857</v>
      </c>
      <c r="F1566" s="4">
        <v>43500</v>
      </c>
      <c r="G1566" s="4">
        <v>49700</v>
      </c>
      <c r="H1566" s="4">
        <v>66900</v>
      </c>
      <c r="I1566" s="4">
        <v>1185</v>
      </c>
      <c r="J1566" s="4">
        <v>1260</v>
      </c>
      <c r="K1566" s="4">
        <v>1212</v>
      </c>
      <c r="L1566" s="4">
        <v>600</v>
      </c>
      <c r="M1566" s="4">
        <v>927</v>
      </c>
      <c r="N1566" s="4">
        <v>1005</v>
      </c>
    </row>
    <row r="1567" spans="1:14">
      <c r="A1567" s="3" t="s">
        <v>3121</v>
      </c>
      <c r="B1567" s="2" t="s">
        <v>3122</v>
      </c>
      <c r="C1567" s="4">
        <v>2511</v>
      </c>
      <c r="D1567" s="4">
        <v>2889</v>
      </c>
      <c r="E1567" s="4">
        <v>3066</v>
      </c>
      <c r="F1567" s="4">
        <v>29600</v>
      </c>
      <c r="G1567" s="4">
        <v>35100</v>
      </c>
      <c r="H1567" s="4">
        <v>52900</v>
      </c>
      <c r="I1567" s="4">
        <v>951</v>
      </c>
      <c r="J1567" s="4">
        <v>1005</v>
      </c>
      <c r="K1567" s="4">
        <v>990</v>
      </c>
      <c r="L1567" s="4">
        <v>414</v>
      </c>
      <c r="M1567" s="4">
        <v>621</v>
      </c>
      <c r="N1567" s="4">
        <v>753</v>
      </c>
    </row>
    <row r="1568" spans="1:14">
      <c r="A1568" s="3" t="s">
        <v>3123</v>
      </c>
      <c r="B1568" s="2" t="s">
        <v>3124</v>
      </c>
      <c r="C1568" s="4">
        <v>2364</v>
      </c>
      <c r="D1568" s="4">
        <v>2406</v>
      </c>
      <c r="E1568" s="4">
        <v>2577</v>
      </c>
      <c r="F1568" s="4">
        <v>29400</v>
      </c>
      <c r="G1568" s="4">
        <v>34300</v>
      </c>
      <c r="H1568" s="4">
        <v>50600</v>
      </c>
      <c r="I1568" s="4">
        <v>789</v>
      </c>
      <c r="J1568" s="4">
        <v>810</v>
      </c>
      <c r="K1568" s="4">
        <v>804</v>
      </c>
      <c r="L1568" s="4">
        <v>318</v>
      </c>
      <c r="M1568" s="4">
        <v>474</v>
      </c>
      <c r="N1568" s="4">
        <v>591</v>
      </c>
    </row>
    <row r="1569" spans="1:14">
      <c r="A1569" s="3" t="s">
        <v>3125</v>
      </c>
      <c r="B1569" s="2" t="s">
        <v>3126</v>
      </c>
      <c r="C1569" s="4">
        <v>1107</v>
      </c>
      <c r="D1569" s="4">
        <v>1233</v>
      </c>
      <c r="E1569" s="4">
        <v>1779</v>
      </c>
      <c r="F1569" s="4">
        <v>28900</v>
      </c>
      <c r="G1569" s="4">
        <v>38800</v>
      </c>
      <c r="H1569" s="4">
        <v>66200</v>
      </c>
      <c r="I1569" s="4">
        <v>441</v>
      </c>
      <c r="J1569" s="4">
        <v>468</v>
      </c>
      <c r="K1569" s="4">
        <v>651</v>
      </c>
      <c r="L1569" s="4">
        <v>123</v>
      </c>
      <c r="M1569" s="4">
        <v>225</v>
      </c>
      <c r="N1569" s="4">
        <v>489</v>
      </c>
    </row>
    <row r="1570" spans="1:14">
      <c r="A1570" s="3" t="s">
        <v>3127</v>
      </c>
      <c r="B1570" s="2" t="s">
        <v>3128</v>
      </c>
      <c r="C1570" s="4">
        <v>3597</v>
      </c>
      <c r="D1570" s="4">
        <v>3966</v>
      </c>
      <c r="E1570" s="4">
        <v>4266</v>
      </c>
      <c r="F1570" s="4">
        <v>40000</v>
      </c>
      <c r="G1570" s="4">
        <v>48400</v>
      </c>
      <c r="H1570" s="4">
        <v>65500</v>
      </c>
      <c r="I1570" s="4">
        <v>1371</v>
      </c>
      <c r="J1570" s="4">
        <v>1539</v>
      </c>
      <c r="K1570" s="4">
        <v>1677</v>
      </c>
      <c r="L1570" s="4">
        <v>417</v>
      </c>
      <c r="M1570" s="4">
        <v>918</v>
      </c>
      <c r="N1570" s="4">
        <v>1260</v>
      </c>
    </row>
    <row r="1571" spans="1:14">
      <c r="A1571" s="3" t="s">
        <v>3129</v>
      </c>
      <c r="B1571" s="2" t="s">
        <v>3130</v>
      </c>
      <c r="C1571" s="4">
        <v>2307</v>
      </c>
      <c r="D1571" s="4">
        <v>4002</v>
      </c>
      <c r="E1571" s="4">
        <v>4794</v>
      </c>
      <c r="F1571" s="4">
        <v>45000</v>
      </c>
      <c r="G1571" s="4">
        <v>67000</v>
      </c>
      <c r="H1571" s="4">
        <v>87900</v>
      </c>
      <c r="I1571" s="4">
        <v>801</v>
      </c>
      <c r="J1571" s="4">
        <v>1362</v>
      </c>
      <c r="K1571" s="4">
        <v>1638</v>
      </c>
      <c r="L1571" s="4">
        <v>342</v>
      </c>
      <c r="M1571" s="4">
        <v>1017</v>
      </c>
      <c r="N1571" s="4">
        <v>1413</v>
      </c>
    </row>
    <row r="1572" spans="1:14">
      <c r="A1572" s="3" t="s">
        <v>3131</v>
      </c>
      <c r="B1572" s="2" t="s">
        <v>3132</v>
      </c>
      <c r="C1572" s="4">
        <v>471</v>
      </c>
      <c r="D1572" s="4">
        <v>999</v>
      </c>
      <c r="E1572" s="4">
        <v>1746</v>
      </c>
      <c r="F1572" s="4">
        <v>40200</v>
      </c>
      <c r="G1572" s="4">
        <v>63800</v>
      </c>
      <c r="H1572" s="4">
        <v>74900</v>
      </c>
      <c r="I1572" s="4">
        <v>174</v>
      </c>
      <c r="J1572" s="4">
        <v>354</v>
      </c>
      <c r="K1572" s="4">
        <v>594</v>
      </c>
      <c r="L1572" s="4">
        <v>63</v>
      </c>
      <c r="M1572" s="4">
        <v>252</v>
      </c>
      <c r="N1572" s="4">
        <v>486</v>
      </c>
    </row>
    <row r="1573" spans="1:14">
      <c r="A1573" s="3" t="s">
        <v>3133</v>
      </c>
      <c r="B1573" s="2" t="s">
        <v>3134</v>
      </c>
      <c r="C1573" s="4">
        <v>1953</v>
      </c>
      <c r="D1573" s="4">
        <v>2361</v>
      </c>
      <c r="E1573" s="4">
        <v>2409</v>
      </c>
      <c r="F1573" s="4">
        <v>53900</v>
      </c>
      <c r="G1573" s="4">
        <v>71100</v>
      </c>
      <c r="H1573" s="4">
        <v>87200</v>
      </c>
      <c r="I1573" s="4">
        <v>648</v>
      </c>
      <c r="J1573" s="4">
        <v>804</v>
      </c>
      <c r="K1573" s="4">
        <v>807</v>
      </c>
      <c r="L1573" s="4">
        <v>330</v>
      </c>
      <c r="M1573" s="4">
        <v>603</v>
      </c>
      <c r="N1573" s="4">
        <v>711</v>
      </c>
    </row>
    <row r="1574" spans="1:14">
      <c r="A1574" s="3" t="s">
        <v>3135</v>
      </c>
      <c r="B1574" s="2" t="s">
        <v>3136</v>
      </c>
      <c r="C1574" s="4">
        <v>882</v>
      </c>
      <c r="D1574" s="4">
        <v>903</v>
      </c>
      <c r="E1574" s="4">
        <v>828</v>
      </c>
      <c r="F1574" s="4">
        <v>42200</v>
      </c>
      <c r="G1574" s="4">
        <v>57800</v>
      </c>
      <c r="H1574" s="4">
        <v>78700</v>
      </c>
      <c r="I1574" s="4">
        <v>294</v>
      </c>
      <c r="J1574" s="4">
        <v>312</v>
      </c>
      <c r="K1574" s="4">
        <v>294</v>
      </c>
      <c r="L1574" s="4">
        <v>123</v>
      </c>
      <c r="M1574" s="4">
        <v>210</v>
      </c>
      <c r="N1574" s="4">
        <v>237</v>
      </c>
    </row>
    <row r="1575" spans="1:14">
      <c r="A1575" s="3" t="s">
        <v>3137</v>
      </c>
      <c r="B1575" s="2" t="s">
        <v>3138</v>
      </c>
      <c r="C1575" s="4">
        <v>210</v>
      </c>
      <c r="D1575" s="4">
        <v>195</v>
      </c>
      <c r="E1575" s="4">
        <v>288</v>
      </c>
      <c r="F1575" s="4">
        <v>45000</v>
      </c>
      <c r="G1575" s="4">
        <v>65000</v>
      </c>
      <c r="H1575" s="4">
        <v>56700</v>
      </c>
      <c r="I1575" s="4">
        <v>72</v>
      </c>
      <c r="J1575" s="4">
        <v>69</v>
      </c>
      <c r="K1575" s="4">
        <v>126</v>
      </c>
      <c r="L1575" s="4">
        <v>33</v>
      </c>
      <c r="M1575" s="4">
        <v>42</v>
      </c>
      <c r="N1575" s="4">
        <v>90</v>
      </c>
    </row>
    <row r="1576" spans="1:14">
      <c r="A1576" s="3" t="s">
        <v>3139</v>
      </c>
      <c r="B1576" s="2" t="s">
        <v>3140</v>
      </c>
      <c r="C1576" s="4">
        <v>4956</v>
      </c>
      <c r="D1576" s="4">
        <v>4923</v>
      </c>
      <c r="E1576" s="4">
        <v>4743</v>
      </c>
      <c r="F1576" s="4">
        <v>43100</v>
      </c>
      <c r="G1576" s="4">
        <v>53400</v>
      </c>
      <c r="H1576" s="4">
        <v>67100</v>
      </c>
      <c r="I1576" s="4">
        <v>1698</v>
      </c>
      <c r="J1576" s="4">
        <v>1746</v>
      </c>
      <c r="K1576" s="4">
        <v>1698</v>
      </c>
      <c r="L1576" s="4">
        <v>723</v>
      </c>
      <c r="M1576" s="4">
        <v>1125</v>
      </c>
      <c r="N1576" s="4">
        <v>1332</v>
      </c>
    </row>
    <row r="1577" spans="1:14">
      <c r="A1577" s="3" t="s">
        <v>3141</v>
      </c>
      <c r="B1577" s="2" t="s">
        <v>3142</v>
      </c>
      <c r="C1577" s="4">
        <v>2061</v>
      </c>
      <c r="D1577" s="4">
        <v>2889</v>
      </c>
      <c r="E1577" s="4">
        <v>3336</v>
      </c>
      <c r="F1577" s="4">
        <v>49500</v>
      </c>
      <c r="G1577" s="4">
        <v>67900</v>
      </c>
      <c r="H1577" s="4">
        <v>86100</v>
      </c>
      <c r="I1577" s="4">
        <v>738</v>
      </c>
      <c r="J1577" s="4">
        <v>1029</v>
      </c>
      <c r="K1577" s="4">
        <v>1137</v>
      </c>
      <c r="L1577" s="4">
        <v>333</v>
      </c>
      <c r="M1577" s="4">
        <v>735</v>
      </c>
      <c r="N1577" s="4">
        <v>981</v>
      </c>
    </row>
    <row r="1578" spans="1:14">
      <c r="A1578" s="3" t="s">
        <v>3143</v>
      </c>
      <c r="B1578" s="2" t="s">
        <v>3144</v>
      </c>
      <c r="C1578" s="4">
        <v>2160</v>
      </c>
      <c r="D1578" s="4">
        <v>2715</v>
      </c>
      <c r="E1578" s="4">
        <v>2286</v>
      </c>
      <c r="F1578" s="4">
        <v>40200</v>
      </c>
      <c r="G1578" s="4">
        <v>53500</v>
      </c>
      <c r="H1578" s="4">
        <v>68300</v>
      </c>
      <c r="I1578" s="4">
        <v>798</v>
      </c>
      <c r="J1578" s="4">
        <v>1017</v>
      </c>
      <c r="K1578" s="4">
        <v>885</v>
      </c>
      <c r="L1578" s="4">
        <v>261</v>
      </c>
      <c r="M1578" s="4">
        <v>627</v>
      </c>
      <c r="N1578" s="4">
        <v>612</v>
      </c>
    </row>
    <row r="1579" spans="1:14">
      <c r="A1579" s="3" t="s">
        <v>3145</v>
      </c>
      <c r="B1579" s="2" t="s">
        <v>3146</v>
      </c>
      <c r="C1579" s="4">
        <v>2343</v>
      </c>
      <c r="D1579" s="4">
        <v>2439</v>
      </c>
      <c r="E1579" s="4">
        <v>2325</v>
      </c>
      <c r="F1579" s="4">
        <v>43900</v>
      </c>
      <c r="G1579" s="4">
        <v>58600</v>
      </c>
      <c r="H1579" s="4">
        <v>82600</v>
      </c>
      <c r="I1579" s="4">
        <v>852</v>
      </c>
      <c r="J1579" s="4">
        <v>873</v>
      </c>
      <c r="K1579" s="4">
        <v>828</v>
      </c>
      <c r="L1579" s="4">
        <v>435</v>
      </c>
      <c r="M1579" s="4">
        <v>603</v>
      </c>
      <c r="N1579" s="4">
        <v>693</v>
      </c>
    </row>
    <row r="1580" spans="1:14">
      <c r="A1580" s="3" t="s">
        <v>3147</v>
      </c>
      <c r="B1580" s="2" t="s">
        <v>3148</v>
      </c>
      <c r="C1580" s="4">
        <v>2283</v>
      </c>
      <c r="D1580" s="4">
        <v>2643</v>
      </c>
      <c r="E1580" s="4">
        <v>2883</v>
      </c>
      <c r="F1580" s="4">
        <v>27000</v>
      </c>
      <c r="G1580" s="4">
        <v>30500</v>
      </c>
      <c r="H1580" s="4">
        <v>51100</v>
      </c>
      <c r="I1580" s="4">
        <v>813</v>
      </c>
      <c r="J1580" s="4">
        <v>858</v>
      </c>
      <c r="K1580" s="4">
        <v>915</v>
      </c>
      <c r="L1580" s="4">
        <v>291</v>
      </c>
      <c r="M1580" s="4">
        <v>477</v>
      </c>
      <c r="N1580" s="4">
        <v>648</v>
      </c>
    </row>
    <row r="1581" spans="1:14">
      <c r="A1581" s="3" t="s">
        <v>3149</v>
      </c>
      <c r="B1581" s="2" t="s">
        <v>3150</v>
      </c>
      <c r="C1581" s="4">
        <v>3309</v>
      </c>
      <c r="D1581" s="4">
        <v>3792</v>
      </c>
      <c r="E1581" s="4">
        <v>4068</v>
      </c>
      <c r="F1581" s="4">
        <v>27600</v>
      </c>
      <c r="G1581" s="4">
        <v>36900</v>
      </c>
      <c r="H1581" s="4">
        <v>58400</v>
      </c>
      <c r="I1581" s="4">
        <v>1404</v>
      </c>
      <c r="J1581" s="4">
        <v>1482</v>
      </c>
      <c r="K1581" s="4">
        <v>1533</v>
      </c>
      <c r="L1581" s="4">
        <v>471</v>
      </c>
      <c r="M1581" s="4">
        <v>837</v>
      </c>
      <c r="N1581" s="4">
        <v>1143</v>
      </c>
    </row>
    <row r="1582" spans="1:14">
      <c r="A1582" s="3" t="s">
        <v>3151</v>
      </c>
      <c r="B1582" s="2" t="s">
        <v>3152</v>
      </c>
      <c r="C1582" s="4">
        <v>423</v>
      </c>
      <c r="D1582" s="4">
        <v>459</v>
      </c>
      <c r="E1582" s="4">
        <v>543</v>
      </c>
      <c r="F1582" s="4">
        <v>27500</v>
      </c>
      <c r="G1582" s="4">
        <v>38100</v>
      </c>
      <c r="H1582" s="4">
        <v>60600</v>
      </c>
      <c r="I1582" s="4">
        <v>180</v>
      </c>
      <c r="J1582" s="4">
        <v>198</v>
      </c>
      <c r="K1582" s="4">
        <v>180</v>
      </c>
      <c r="L1582" s="4">
        <v>63</v>
      </c>
      <c r="M1582" s="4">
        <v>105</v>
      </c>
      <c r="N1582" s="4">
        <v>141</v>
      </c>
    </row>
    <row r="1583" spans="1:14">
      <c r="A1583" s="3" t="s">
        <v>3153</v>
      </c>
      <c r="B1583" s="2" t="s">
        <v>3154</v>
      </c>
      <c r="C1583" s="4">
        <v>3099</v>
      </c>
      <c r="D1583" s="4">
        <v>3120</v>
      </c>
      <c r="E1583" s="4">
        <v>3078</v>
      </c>
      <c r="F1583" s="4">
        <v>58600</v>
      </c>
      <c r="G1583" s="4">
        <v>80000</v>
      </c>
      <c r="H1583" s="4">
        <v>100100</v>
      </c>
      <c r="I1583" s="4">
        <v>1143</v>
      </c>
      <c r="J1583" s="4">
        <v>1152</v>
      </c>
      <c r="K1583" s="4">
        <v>1113</v>
      </c>
      <c r="L1583" s="4">
        <v>627</v>
      </c>
      <c r="M1583" s="4">
        <v>885</v>
      </c>
      <c r="N1583" s="4">
        <v>963</v>
      </c>
    </row>
    <row r="1584" spans="1:14">
      <c r="A1584" s="3" t="s">
        <v>3155</v>
      </c>
      <c r="B1584" s="2" t="s">
        <v>3156</v>
      </c>
      <c r="C1584" s="4">
        <v>3405</v>
      </c>
      <c r="D1584" s="4">
        <v>3756</v>
      </c>
      <c r="E1584" s="4">
        <v>3756</v>
      </c>
      <c r="F1584" s="4">
        <v>59500</v>
      </c>
      <c r="G1584" s="4">
        <v>76300</v>
      </c>
      <c r="H1584" s="4">
        <v>100600</v>
      </c>
      <c r="I1584" s="4">
        <v>1266</v>
      </c>
      <c r="J1584" s="4">
        <v>1422</v>
      </c>
      <c r="K1584" s="4">
        <v>1371</v>
      </c>
      <c r="L1584" s="4">
        <v>687</v>
      </c>
      <c r="M1584" s="4">
        <v>1104</v>
      </c>
      <c r="N1584" s="4">
        <v>1215</v>
      </c>
    </row>
    <row r="1585" spans="1:14">
      <c r="A1585" s="3" t="s">
        <v>3157</v>
      </c>
      <c r="B1585" s="2" t="s">
        <v>3158</v>
      </c>
      <c r="C1585" s="4">
        <v>1470</v>
      </c>
      <c r="D1585" s="4">
        <v>1554</v>
      </c>
      <c r="E1585" s="4">
        <v>1371</v>
      </c>
      <c r="F1585" s="4">
        <v>39100</v>
      </c>
      <c r="G1585" s="4">
        <v>52700</v>
      </c>
      <c r="H1585" s="4">
        <v>71000</v>
      </c>
      <c r="I1585" s="4">
        <v>579</v>
      </c>
      <c r="J1585" s="4">
        <v>618</v>
      </c>
      <c r="K1585" s="4">
        <v>513</v>
      </c>
      <c r="L1585" s="4">
        <v>216</v>
      </c>
      <c r="M1585" s="4">
        <v>411</v>
      </c>
      <c r="N1585" s="4">
        <v>420</v>
      </c>
    </row>
    <row r="1586" spans="1:14">
      <c r="A1586" s="3" t="s">
        <v>3159</v>
      </c>
      <c r="B1586" s="2" t="s">
        <v>3160</v>
      </c>
      <c r="C1586" s="4">
        <v>1701</v>
      </c>
      <c r="D1586" s="4">
        <v>1983</v>
      </c>
      <c r="E1586" s="4">
        <v>1983</v>
      </c>
      <c r="F1586" s="4">
        <v>40200</v>
      </c>
      <c r="G1586" s="4">
        <v>55700</v>
      </c>
      <c r="H1586" s="4">
        <v>73100</v>
      </c>
      <c r="I1586" s="4">
        <v>648</v>
      </c>
      <c r="J1586" s="4">
        <v>747</v>
      </c>
      <c r="K1586" s="4">
        <v>735</v>
      </c>
      <c r="L1586" s="4">
        <v>267</v>
      </c>
      <c r="M1586" s="4">
        <v>516</v>
      </c>
      <c r="N1586" s="4">
        <v>600</v>
      </c>
    </row>
    <row r="1587" spans="1:14">
      <c r="A1587" s="3" t="s">
        <v>3161</v>
      </c>
      <c r="B1587" s="2" t="s">
        <v>3162</v>
      </c>
      <c r="C1587" s="4">
        <v>1044</v>
      </c>
      <c r="D1587" s="4">
        <v>1089</v>
      </c>
      <c r="E1587" s="4">
        <v>501</v>
      </c>
      <c r="F1587" s="4">
        <v>38900</v>
      </c>
      <c r="G1587" s="4">
        <v>42900</v>
      </c>
      <c r="H1587" s="4">
        <v>68800</v>
      </c>
      <c r="I1587" s="4">
        <v>297</v>
      </c>
      <c r="J1587" s="4">
        <v>360</v>
      </c>
      <c r="K1587" s="4">
        <v>159</v>
      </c>
      <c r="L1587" s="4">
        <v>117</v>
      </c>
      <c r="M1587" s="4">
        <v>207</v>
      </c>
      <c r="N1587" s="4">
        <v>123</v>
      </c>
    </row>
    <row r="1588" spans="1:14">
      <c r="A1588" s="3" t="s">
        <v>3163</v>
      </c>
      <c r="B1588" s="2" t="s">
        <v>3164</v>
      </c>
      <c r="C1588" s="4">
        <v>1662</v>
      </c>
      <c r="D1588" s="4">
        <v>1908</v>
      </c>
      <c r="E1588" s="4">
        <v>1023</v>
      </c>
      <c r="F1588" s="4">
        <v>35200</v>
      </c>
      <c r="G1588" s="4">
        <v>48100</v>
      </c>
      <c r="H1588" s="4">
        <v>76100</v>
      </c>
      <c r="I1588" s="4">
        <v>762</v>
      </c>
      <c r="J1588" s="4">
        <v>837</v>
      </c>
      <c r="K1588" s="4">
        <v>438</v>
      </c>
      <c r="L1588" s="4">
        <v>318</v>
      </c>
      <c r="M1588" s="4">
        <v>471</v>
      </c>
      <c r="N1588" s="4">
        <v>336</v>
      </c>
    </row>
    <row r="1589" spans="1:14">
      <c r="A1589" s="3" t="s">
        <v>3165</v>
      </c>
      <c r="B1589" s="2" t="s">
        <v>3166</v>
      </c>
      <c r="C1589" s="4">
        <v>4563</v>
      </c>
      <c r="D1589" s="4">
        <v>4656</v>
      </c>
      <c r="E1589" s="4">
        <v>3375</v>
      </c>
      <c r="F1589" s="4">
        <v>28200</v>
      </c>
      <c r="G1589" s="4">
        <v>40100</v>
      </c>
      <c r="H1589" s="4">
        <v>57100</v>
      </c>
      <c r="I1589" s="4">
        <v>2166</v>
      </c>
      <c r="J1589" s="4">
        <v>2172</v>
      </c>
      <c r="K1589" s="4">
        <v>1593</v>
      </c>
      <c r="L1589" s="4">
        <v>666</v>
      </c>
      <c r="M1589" s="4">
        <v>1074</v>
      </c>
      <c r="N1589" s="4">
        <v>1110</v>
      </c>
    </row>
    <row r="1590" spans="1:14">
      <c r="A1590" s="3" t="s">
        <v>3167</v>
      </c>
      <c r="B1590" s="2" t="s">
        <v>3168</v>
      </c>
      <c r="C1590" s="4">
        <v>2364</v>
      </c>
      <c r="D1590" s="4">
        <v>2415</v>
      </c>
      <c r="E1590" s="4">
        <v>2430</v>
      </c>
      <c r="F1590" s="4">
        <v>30800</v>
      </c>
      <c r="G1590" s="4">
        <v>40700</v>
      </c>
      <c r="H1590" s="4">
        <v>52900</v>
      </c>
      <c r="I1590" s="4">
        <v>924</v>
      </c>
      <c r="J1590" s="4">
        <v>939</v>
      </c>
      <c r="K1590" s="4">
        <v>966</v>
      </c>
      <c r="L1590" s="4">
        <v>294</v>
      </c>
      <c r="M1590" s="4">
        <v>519</v>
      </c>
      <c r="N1590" s="4">
        <v>684</v>
      </c>
    </row>
    <row r="1591" spans="1:14">
      <c r="A1591" s="3" t="s">
        <v>3169</v>
      </c>
      <c r="B1591" s="2" t="s">
        <v>3170</v>
      </c>
      <c r="C1591" s="4">
        <v>3435</v>
      </c>
      <c r="D1591" s="4">
        <v>3543</v>
      </c>
      <c r="E1591" s="4">
        <v>3642</v>
      </c>
      <c r="F1591" s="4">
        <v>37100</v>
      </c>
      <c r="G1591" s="4">
        <v>49600</v>
      </c>
      <c r="H1591" s="4">
        <v>71500</v>
      </c>
      <c r="I1591" s="4">
        <v>1344</v>
      </c>
      <c r="J1591" s="4">
        <v>1371</v>
      </c>
      <c r="K1591" s="4">
        <v>1392</v>
      </c>
      <c r="L1591" s="4">
        <v>534</v>
      </c>
      <c r="M1591" s="4">
        <v>849</v>
      </c>
      <c r="N1591" s="4">
        <v>1062</v>
      </c>
    </row>
    <row r="1592" spans="1:14">
      <c r="A1592" s="3" t="s">
        <v>3171</v>
      </c>
      <c r="B1592" s="2" t="s">
        <v>3172</v>
      </c>
      <c r="C1592" s="4">
        <v>5298</v>
      </c>
      <c r="D1592" s="4">
        <v>5379</v>
      </c>
      <c r="E1592" s="4">
        <v>5478</v>
      </c>
      <c r="F1592" s="4">
        <v>35500</v>
      </c>
      <c r="G1592" s="4">
        <v>48800</v>
      </c>
      <c r="H1592" s="4">
        <v>65300</v>
      </c>
      <c r="I1592" s="4">
        <v>1998</v>
      </c>
      <c r="J1592" s="4">
        <v>2004</v>
      </c>
      <c r="K1592" s="4">
        <v>2040</v>
      </c>
      <c r="L1592" s="4">
        <v>819</v>
      </c>
      <c r="M1592" s="4">
        <v>1284</v>
      </c>
      <c r="N1592" s="4">
        <v>1587</v>
      </c>
    </row>
    <row r="1593" spans="1:14">
      <c r="A1593" s="3" t="s">
        <v>3173</v>
      </c>
      <c r="B1593" s="2" t="s">
        <v>3174</v>
      </c>
      <c r="C1593" s="4">
        <v>3834</v>
      </c>
      <c r="D1593" s="4">
        <v>3957</v>
      </c>
      <c r="E1593" s="4">
        <v>3705</v>
      </c>
      <c r="F1593" s="4">
        <v>56000</v>
      </c>
      <c r="G1593" s="4">
        <v>72000</v>
      </c>
      <c r="H1593" s="4">
        <v>95600</v>
      </c>
      <c r="I1593" s="4">
        <v>1347</v>
      </c>
      <c r="J1593" s="4">
        <v>1383</v>
      </c>
      <c r="K1593" s="4">
        <v>1299</v>
      </c>
      <c r="L1593" s="4">
        <v>699</v>
      </c>
      <c r="M1593" s="4">
        <v>981</v>
      </c>
      <c r="N1593" s="4">
        <v>1110</v>
      </c>
    </row>
    <row r="1594" spans="1:14">
      <c r="A1594" s="3" t="s">
        <v>3175</v>
      </c>
      <c r="B1594" s="2" t="s">
        <v>3176</v>
      </c>
      <c r="C1594" s="4">
        <v>3033</v>
      </c>
      <c r="D1594" s="4">
        <v>3012</v>
      </c>
      <c r="E1594" s="4">
        <v>2706</v>
      </c>
      <c r="F1594" s="4">
        <v>42700</v>
      </c>
      <c r="G1594" s="4">
        <v>54500</v>
      </c>
      <c r="H1594" s="4">
        <v>75600</v>
      </c>
      <c r="I1594" s="4">
        <v>1386</v>
      </c>
      <c r="J1594" s="4">
        <v>1389</v>
      </c>
      <c r="K1594" s="4">
        <v>1233</v>
      </c>
      <c r="L1594" s="4">
        <v>591</v>
      </c>
      <c r="M1594" s="4">
        <v>930</v>
      </c>
      <c r="N1594" s="4">
        <v>1032</v>
      </c>
    </row>
    <row r="1595" spans="1:14">
      <c r="A1595" s="3" t="s">
        <v>3177</v>
      </c>
      <c r="B1595" s="2" t="s">
        <v>3178</v>
      </c>
      <c r="C1595" s="4">
        <v>5019</v>
      </c>
      <c r="D1595" s="4">
        <v>5190</v>
      </c>
      <c r="E1595" s="4">
        <v>5121</v>
      </c>
      <c r="F1595" s="4">
        <v>55200</v>
      </c>
      <c r="G1595" s="4">
        <v>69200</v>
      </c>
      <c r="H1595" s="4">
        <v>94200</v>
      </c>
      <c r="I1595" s="4">
        <v>1776</v>
      </c>
      <c r="J1595" s="4">
        <v>1833</v>
      </c>
      <c r="K1595" s="4">
        <v>1782</v>
      </c>
      <c r="L1595" s="4">
        <v>867</v>
      </c>
      <c r="M1595" s="4">
        <v>1311</v>
      </c>
      <c r="N1595" s="4">
        <v>1521</v>
      </c>
    </row>
    <row r="1596" spans="1:14">
      <c r="A1596" s="3" t="s">
        <v>3179</v>
      </c>
      <c r="B1596" s="2" t="s">
        <v>3180</v>
      </c>
      <c r="C1596" s="4">
        <v>2445</v>
      </c>
      <c r="D1596" s="4">
        <v>2520</v>
      </c>
      <c r="E1596" s="4">
        <v>2418</v>
      </c>
      <c r="F1596" s="4">
        <v>35600</v>
      </c>
      <c r="G1596" s="4">
        <v>45500</v>
      </c>
      <c r="H1596" s="4">
        <v>61700</v>
      </c>
      <c r="I1596" s="4">
        <v>1194</v>
      </c>
      <c r="J1596" s="4">
        <v>1230</v>
      </c>
      <c r="K1596" s="4">
        <v>1161</v>
      </c>
      <c r="L1596" s="4">
        <v>444</v>
      </c>
      <c r="M1596" s="4">
        <v>729</v>
      </c>
      <c r="N1596" s="4">
        <v>849</v>
      </c>
    </row>
    <row r="1597" spans="1:14">
      <c r="A1597" s="3" t="s">
        <v>3181</v>
      </c>
      <c r="B1597" s="2" t="s">
        <v>3182</v>
      </c>
      <c r="C1597" s="4">
        <v>4581</v>
      </c>
      <c r="D1597" s="4">
        <v>4770</v>
      </c>
      <c r="E1597" s="4">
        <v>4692</v>
      </c>
      <c r="F1597" s="4">
        <v>33100</v>
      </c>
      <c r="G1597" s="4">
        <v>42500</v>
      </c>
      <c r="H1597" s="4">
        <v>58100</v>
      </c>
      <c r="I1597" s="4">
        <v>2070</v>
      </c>
      <c r="J1597" s="4">
        <v>2121</v>
      </c>
      <c r="K1597" s="4">
        <v>2073</v>
      </c>
      <c r="L1597" s="4">
        <v>696</v>
      </c>
      <c r="M1597" s="4">
        <v>1233</v>
      </c>
      <c r="N1597" s="4">
        <v>1524</v>
      </c>
    </row>
    <row r="1598" spans="1:14">
      <c r="A1598" s="3" t="s">
        <v>3183</v>
      </c>
      <c r="B1598" s="2" t="s">
        <v>3184</v>
      </c>
      <c r="C1598" s="4">
        <v>2829</v>
      </c>
      <c r="D1598" s="4">
        <v>2976</v>
      </c>
      <c r="E1598" s="4">
        <v>2991</v>
      </c>
      <c r="F1598" s="4">
        <v>43800</v>
      </c>
      <c r="G1598" s="4">
        <v>58700</v>
      </c>
      <c r="H1598" s="4">
        <v>76100</v>
      </c>
      <c r="I1598" s="4">
        <v>1056</v>
      </c>
      <c r="J1598" s="4">
        <v>1074</v>
      </c>
      <c r="K1598" s="4">
        <v>1077</v>
      </c>
      <c r="L1598" s="4">
        <v>414</v>
      </c>
      <c r="M1598" s="4">
        <v>708</v>
      </c>
      <c r="N1598" s="4">
        <v>921</v>
      </c>
    </row>
    <row r="1599" spans="1:14">
      <c r="A1599" s="3" t="s">
        <v>3185</v>
      </c>
      <c r="B1599" s="2" t="s">
        <v>3186</v>
      </c>
      <c r="C1599" s="4">
        <v>3309</v>
      </c>
      <c r="D1599" s="4">
        <v>3684</v>
      </c>
      <c r="E1599" s="4">
        <v>3954</v>
      </c>
      <c r="F1599" s="4">
        <v>29000</v>
      </c>
      <c r="G1599" s="4">
        <v>39400</v>
      </c>
      <c r="H1599" s="4">
        <v>56800</v>
      </c>
      <c r="I1599" s="4">
        <v>1641</v>
      </c>
      <c r="J1599" s="4">
        <v>1779</v>
      </c>
      <c r="K1599" s="4">
        <v>1812</v>
      </c>
      <c r="L1599" s="4">
        <v>495</v>
      </c>
      <c r="M1599" s="4">
        <v>957</v>
      </c>
      <c r="N1599" s="4">
        <v>1263</v>
      </c>
    </row>
    <row r="1600" spans="1:14">
      <c r="A1600" s="3" t="s">
        <v>3187</v>
      </c>
      <c r="B1600" s="2" t="s">
        <v>3188</v>
      </c>
      <c r="C1600" s="4">
        <v>3537</v>
      </c>
      <c r="D1600" s="4">
        <v>3636</v>
      </c>
      <c r="E1600" s="4">
        <v>3624</v>
      </c>
      <c r="F1600" s="4">
        <v>29400</v>
      </c>
      <c r="G1600" s="4">
        <v>39500</v>
      </c>
      <c r="H1600" s="4">
        <v>56700</v>
      </c>
      <c r="I1600" s="4">
        <v>1404</v>
      </c>
      <c r="J1600" s="4">
        <v>1413</v>
      </c>
      <c r="K1600" s="4">
        <v>1404</v>
      </c>
      <c r="L1600" s="4">
        <v>426</v>
      </c>
      <c r="M1600" s="4">
        <v>741</v>
      </c>
      <c r="N1600" s="4">
        <v>1008</v>
      </c>
    </row>
    <row r="1601" spans="1:14">
      <c r="A1601" s="3" t="s">
        <v>3189</v>
      </c>
      <c r="B1601" s="2" t="s">
        <v>3190</v>
      </c>
      <c r="C1601" s="4">
        <v>3333</v>
      </c>
      <c r="D1601" s="4">
        <v>3537</v>
      </c>
      <c r="E1601" s="4">
        <v>3459</v>
      </c>
      <c r="F1601" s="4">
        <v>29300</v>
      </c>
      <c r="G1601" s="4">
        <v>38800</v>
      </c>
      <c r="H1601" s="4">
        <v>48900</v>
      </c>
      <c r="I1601" s="4">
        <v>1266</v>
      </c>
      <c r="J1601" s="4">
        <v>1305</v>
      </c>
      <c r="K1601" s="4">
        <v>1287</v>
      </c>
      <c r="L1601" s="4">
        <v>336</v>
      </c>
      <c r="M1601" s="4">
        <v>633</v>
      </c>
      <c r="N1601" s="4">
        <v>840</v>
      </c>
    </row>
    <row r="1602" spans="1:14">
      <c r="A1602" s="3" t="s">
        <v>3191</v>
      </c>
      <c r="B1602" s="2" t="s">
        <v>3192</v>
      </c>
      <c r="C1602" s="4">
        <v>2763</v>
      </c>
      <c r="D1602" s="4">
        <v>2868</v>
      </c>
      <c r="E1602" s="4">
        <v>1065</v>
      </c>
      <c r="F1602" s="4">
        <v>37600</v>
      </c>
      <c r="G1602" s="4">
        <v>44600</v>
      </c>
      <c r="H1602" s="4">
        <v>65000</v>
      </c>
      <c r="I1602" s="4">
        <v>1065</v>
      </c>
      <c r="J1602" s="4">
        <v>1140</v>
      </c>
      <c r="K1602" s="4">
        <v>414</v>
      </c>
      <c r="L1602" s="4">
        <v>387</v>
      </c>
      <c r="M1602" s="4">
        <v>696</v>
      </c>
      <c r="N1602" s="4">
        <v>318</v>
      </c>
    </row>
    <row r="1603" spans="1:14">
      <c r="A1603" s="3" t="s">
        <v>3193</v>
      </c>
      <c r="B1603" s="2" t="s">
        <v>3194</v>
      </c>
      <c r="C1603" s="4">
        <v>3534</v>
      </c>
      <c r="D1603" s="4">
        <v>3600</v>
      </c>
      <c r="E1603" s="4">
        <v>1863</v>
      </c>
      <c r="F1603" s="4">
        <v>34300</v>
      </c>
      <c r="G1603" s="4">
        <v>42900</v>
      </c>
      <c r="H1603" s="4">
        <v>57800</v>
      </c>
      <c r="I1603" s="4">
        <v>1356</v>
      </c>
      <c r="J1603" s="4">
        <v>1386</v>
      </c>
      <c r="K1603" s="4">
        <v>732</v>
      </c>
      <c r="L1603" s="4">
        <v>462</v>
      </c>
      <c r="M1603" s="4">
        <v>807</v>
      </c>
      <c r="N1603" s="4">
        <v>534</v>
      </c>
    </row>
    <row r="1604" spans="1:14">
      <c r="A1604" s="3" t="s">
        <v>3195</v>
      </c>
      <c r="B1604" s="2" t="s">
        <v>3196</v>
      </c>
      <c r="C1604" s="4">
        <v>2889</v>
      </c>
      <c r="D1604" s="4">
        <v>3006</v>
      </c>
      <c r="E1604" s="4">
        <v>2184</v>
      </c>
      <c r="F1604" s="4">
        <v>41700</v>
      </c>
      <c r="G1604" s="4">
        <v>49600</v>
      </c>
      <c r="H1604" s="4">
        <v>66200</v>
      </c>
      <c r="I1604" s="4">
        <v>1062</v>
      </c>
      <c r="J1604" s="4">
        <v>1134</v>
      </c>
      <c r="K1604" s="4">
        <v>834</v>
      </c>
      <c r="L1604" s="4">
        <v>414</v>
      </c>
      <c r="M1604" s="4">
        <v>684</v>
      </c>
      <c r="N1604" s="4">
        <v>624</v>
      </c>
    </row>
    <row r="1605" spans="1:14">
      <c r="A1605" s="3" t="s">
        <v>3197</v>
      </c>
      <c r="B1605" s="2" t="s">
        <v>3198</v>
      </c>
      <c r="C1605" s="4">
        <v>4374</v>
      </c>
      <c r="D1605" s="4">
        <v>4296</v>
      </c>
      <c r="E1605" s="4">
        <v>2481</v>
      </c>
      <c r="F1605" s="4">
        <v>39000</v>
      </c>
      <c r="G1605" s="4">
        <v>49100</v>
      </c>
      <c r="H1605" s="4">
        <v>63600</v>
      </c>
      <c r="I1605" s="4">
        <v>1671</v>
      </c>
      <c r="J1605" s="4">
        <v>1686</v>
      </c>
      <c r="K1605" s="4">
        <v>939</v>
      </c>
      <c r="L1605" s="4">
        <v>588</v>
      </c>
      <c r="M1605" s="4">
        <v>1008</v>
      </c>
      <c r="N1605" s="4">
        <v>684</v>
      </c>
    </row>
    <row r="1606" spans="1:14">
      <c r="A1606" s="3" t="s">
        <v>3199</v>
      </c>
      <c r="B1606" s="2" t="s">
        <v>3200</v>
      </c>
      <c r="C1606" s="4">
        <v>2871</v>
      </c>
      <c r="D1606" s="4">
        <v>2859</v>
      </c>
      <c r="E1606" s="4">
        <v>2694</v>
      </c>
      <c r="F1606" s="4">
        <v>28800</v>
      </c>
      <c r="G1606" s="4">
        <v>38500</v>
      </c>
      <c r="H1606" s="4">
        <v>49500</v>
      </c>
      <c r="I1606" s="4">
        <v>1074</v>
      </c>
      <c r="J1606" s="4">
        <v>1077</v>
      </c>
      <c r="K1606" s="4">
        <v>1005</v>
      </c>
      <c r="L1606" s="4">
        <v>285</v>
      </c>
      <c r="M1606" s="4">
        <v>549</v>
      </c>
      <c r="N1606" s="4">
        <v>615</v>
      </c>
    </row>
    <row r="1607" spans="1:14">
      <c r="A1607" s="3" t="s">
        <v>3201</v>
      </c>
      <c r="B1607" s="2" t="s">
        <v>3202</v>
      </c>
      <c r="C1607" s="4">
        <v>4527</v>
      </c>
      <c r="D1607" s="4">
        <v>4671</v>
      </c>
      <c r="E1607" s="4">
        <v>3810</v>
      </c>
      <c r="F1607" s="4">
        <v>25900</v>
      </c>
      <c r="G1607" s="4">
        <v>34200</v>
      </c>
      <c r="H1607" s="4">
        <v>43600</v>
      </c>
      <c r="I1607" s="4">
        <v>1554</v>
      </c>
      <c r="J1607" s="4">
        <v>1575</v>
      </c>
      <c r="K1607" s="4">
        <v>1281</v>
      </c>
      <c r="L1607" s="4">
        <v>294</v>
      </c>
      <c r="M1607" s="4">
        <v>594</v>
      </c>
      <c r="N1607" s="4">
        <v>681</v>
      </c>
    </row>
    <row r="1608" spans="1:14">
      <c r="A1608" s="3" t="s">
        <v>3203</v>
      </c>
      <c r="B1608" s="2" t="s">
        <v>3204</v>
      </c>
      <c r="C1608" s="4">
        <v>2904</v>
      </c>
      <c r="D1608" s="4">
        <v>2940</v>
      </c>
      <c r="E1608" s="4">
        <v>2310</v>
      </c>
      <c r="F1608" s="4">
        <v>40500</v>
      </c>
      <c r="G1608" s="4">
        <v>53400</v>
      </c>
      <c r="H1608" s="4">
        <v>68500</v>
      </c>
      <c r="I1608" s="4">
        <v>1029</v>
      </c>
      <c r="J1608" s="4">
        <v>1035</v>
      </c>
      <c r="K1608" s="4">
        <v>855</v>
      </c>
      <c r="L1608" s="4">
        <v>396</v>
      </c>
      <c r="M1608" s="4">
        <v>627</v>
      </c>
      <c r="N1608" s="4">
        <v>669</v>
      </c>
    </row>
    <row r="1609" spans="1:14">
      <c r="A1609" s="3" t="s">
        <v>3205</v>
      </c>
      <c r="B1609" s="2" t="s">
        <v>3206</v>
      </c>
      <c r="C1609" s="4">
        <v>2409</v>
      </c>
      <c r="D1609" s="4">
        <v>2469</v>
      </c>
      <c r="E1609" s="4">
        <v>2001</v>
      </c>
      <c r="F1609" s="4">
        <v>24000</v>
      </c>
      <c r="G1609" s="4">
        <v>32400</v>
      </c>
      <c r="H1609" s="4">
        <v>45900</v>
      </c>
      <c r="I1609" s="4">
        <v>1167</v>
      </c>
      <c r="J1609" s="4">
        <v>1191</v>
      </c>
      <c r="K1609" s="4">
        <v>948</v>
      </c>
      <c r="L1609" s="4">
        <v>282</v>
      </c>
      <c r="M1609" s="4">
        <v>537</v>
      </c>
      <c r="N1609" s="4">
        <v>576</v>
      </c>
    </row>
    <row r="1610" spans="1:14">
      <c r="A1610" s="3" t="s">
        <v>3207</v>
      </c>
      <c r="B1610" s="2" t="s">
        <v>3208</v>
      </c>
      <c r="C1610" s="4">
        <v>3192</v>
      </c>
      <c r="D1610" s="4">
        <v>3240</v>
      </c>
      <c r="E1610" s="4">
        <v>1824</v>
      </c>
      <c r="F1610" s="4">
        <v>29700</v>
      </c>
      <c r="G1610" s="4">
        <v>39900</v>
      </c>
      <c r="H1610" s="4">
        <v>48600</v>
      </c>
      <c r="I1610" s="4">
        <v>1296</v>
      </c>
      <c r="J1610" s="4">
        <v>1308</v>
      </c>
      <c r="K1610" s="4">
        <v>717</v>
      </c>
      <c r="L1610" s="4">
        <v>387</v>
      </c>
      <c r="M1610" s="4">
        <v>696</v>
      </c>
      <c r="N1610" s="4">
        <v>438</v>
      </c>
    </row>
    <row r="1611" spans="1:14">
      <c r="A1611" s="3" t="s">
        <v>3209</v>
      </c>
      <c r="B1611" s="2" t="s">
        <v>3210</v>
      </c>
      <c r="C1611" s="4">
        <v>4137</v>
      </c>
      <c r="D1611" s="4">
        <v>4590</v>
      </c>
      <c r="E1611" s="4">
        <v>4293</v>
      </c>
      <c r="F1611" s="4">
        <v>22300</v>
      </c>
      <c r="G1611" s="4">
        <v>31300</v>
      </c>
      <c r="H1611" s="4">
        <v>42200</v>
      </c>
      <c r="I1611" s="4">
        <v>1971</v>
      </c>
      <c r="J1611" s="4">
        <v>2094</v>
      </c>
      <c r="K1611" s="4">
        <v>1914</v>
      </c>
      <c r="L1611" s="4">
        <v>423</v>
      </c>
      <c r="M1611" s="4">
        <v>879</v>
      </c>
      <c r="N1611" s="4">
        <v>1080</v>
      </c>
    </row>
    <row r="1612" spans="1:14">
      <c r="A1612" s="3" t="s">
        <v>3211</v>
      </c>
      <c r="B1612" s="2" t="s">
        <v>3212</v>
      </c>
      <c r="C1612" s="4">
        <v>3156</v>
      </c>
      <c r="D1612" s="4">
        <v>3489</v>
      </c>
      <c r="E1612" s="4">
        <v>3786</v>
      </c>
      <c r="F1612" s="4">
        <v>24700</v>
      </c>
      <c r="G1612" s="4">
        <v>33700</v>
      </c>
      <c r="H1612" s="4">
        <v>44300</v>
      </c>
      <c r="I1612" s="4">
        <v>1383</v>
      </c>
      <c r="J1612" s="4">
        <v>1488</v>
      </c>
      <c r="K1612" s="4">
        <v>1611</v>
      </c>
      <c r="L1612" s="4">
        <v>309</v>
      </c>
      <c r="M1612" s="4">
        <v>609</v>
      </c>
      <c r="N1612" s="4">
        <v>909</v>
      </c>
    </row>
    <row r="1613" spans="1:14">
      <c r="A1613" s="3" t="s">
        <v>3213</v>
      </c>
      <c r="B1613" s="2" t="s">
        <v>3214</v>
      </c>
      <c r="C1613" s="4">
        <v>2388</v>
      </c>
      <c r="D1613" s="4">
        <v>2544</v>
      </c>
      <c r="E1613" s="4">
        <v>2409</v>
      </c>
      <c r="F1613" s="4">
        <v>29600</v>
      </c>
      <c r="G1613" s="4">
        <v>37900</v>
      </c>
      <c r="H1613" s="4">
        <v>53700</v>
      </c>
      <c r="I1613" s="4">
        <v>930</v>
      </c>
      <c r="J1613" s="4">
        <v>963</v>
      </c>
      <c r="K1613" s="4">
        <v>933</v>
      </c>
      <c r="L1613" s="4">
        <v>255</v>
      </c>
      <c r="M1613" s="4">
        <v>486</v>
      </c>
      <c r="N1613" s="4">
        <v>627</v>
      </c>
    </row>
    <row r="1614" spans="1:14">
      <c r="A1614" s="3" t="s">
        <v>3215</v>
      </c>
      <c r="B1614" s="2" t="s">
        <v>3216</v>
      </c>
      <c r="C1614" s="4">
        <v>1791</v>
      </c>
      <c r="D1614" s="4">
        <v>1893</v>
      </c>
      <c r="E1614" s="4">
        <v>2004</v>
      </c>
      <c r="F1614" s="4">
        <v>28100</v>
      </c>
      <c r="G1614" s="4">
        <v>36100</v>
      </c>
      <c r="H1614" s="4">
        <v>50300</v>
      </c>
      <c r="I1614" s="4">
        <v>699</v>
      </c>
      <c r="J1614" s="4">
        <v>732</v>
      </c>
      <c r="K1614" s="4">
        <v>726</v>
      </c>
      <c r="L1614" s="4">
        <v>174</v>
      </c>
      <c r="M1614" s="4">
        <v>333</v>
      </c>
      <c r="N1614" s="4">
        <v>462</v>
      </c>
    </row>
    <row r="1615" spans="1:14">
      <c r="A1615" s="3" t="s">
        <v>3217</v>
      </c>
      <c r="B1615" s="2" t="s">
        <v>3218</v>
      </c>
      <c r="C1615" s="4">
        <v>3921</v>
      </c>
      <c r="D1615" s="4">
        <v>4131</v>
      </c>
      <c r="E1615" s="4">
        <v>2376</v>
      </c>
      <c r="F1615" s="4">
        <v>30700</v>
      </c>
      <c r="G1615" s="4">
        <v>38500</v>
      </c>
      <c r="H1615" s="4">
        <v>53000</v>
      </c>
      <c r="I1615" s="4">
        <v>1461</v>
      </c>
      <c r="J1615" s="4">
        <v>1557</v>
      </c>
      <c r="K1615" s="4">
        <v>879</v>
      </c>
      <c r="L1615" s="4">
        <v>342</v>
      </c>
      <c r="M1615" s="4">
        <v>780</v>
      </c>
      <c r="N1615" s="4">
        <v>546</v>
      </c>
    </row>
    <row r="1616" spans="1:14">
      <c r="A1616" s="3" t="s">
        <v>3219</v>
      </c>
      <c r="B1616" s="2" t="s">
        <v>3220</v>
      </c>
      <c r="C1616" s="4">
        <v>2880</v>
      </c>
      <c r="D1616" s="4">
        <v>2973</v>
      </c>
      <c r="E1616" s="4">
        <v>2907</v>
      </c>
      <c r="F1616" s="4">
        <v>32200</v>
      </c>
      <c r="G1616" s="4">
        <v>40300</v>
      </c>
      <c r="H1616" s="4">
        <v>53200</v>
      </c>
      <c r="I1616" s="4">
        <v>1056</v>
      </c>
      <c r="J1616" s="4">
        <v>1092</v>
      </c>
      <c r="K1616" s="4">
        <v>1077</v>
      </c>
      <c r="L1616" s="4">
        <v>270</v>
      </c>
      <c r="M1616" s="4">
        <v>537</v>
      </c>
      <c r="N1616" s="4">
        <v>726</v>
      </c>
    </row>
    <row r="1617" spans="1:14">
      <c r="A1617" s="3" t="s">
        <v>3221</v>
      </c>
      <c r="B1617" s="2" t="s">
        <v>3222</v>
      </c>
      <c r="C1617" s="4">
        <v>3249</v>
      </c>
      <c r="D1617" s="4">
        <v>3339</v>
      </c>
      <c r="E1617" s="4">
        <v>3405</v>
      </c>
      <c r="F1617" s="4">
        <v>29700</v>
      </c>
      <c r="G1617" s="4">
        <v>38800</v>
      </c>
      <c r="H1617" s="4">
        <v>50400</v>
      </c>
      <c r="I1617" s="4">
        <v>1203</v>
      </c>
      <c r="J1617" s="4">
        <v>1218</v>
      </c>
      <c r="K1617" s="4">
        <v>1245</v>
      </c>
      <c r="L1617" s="4">
        <v>285</v>
      </c>
      <c r="M1617" s="4">
        <v>600</v>
      </c>
      <c r="N1617" s="4">
        <v>810</v>
      </c>
    </row>
    <row r="1618" spans="1:14">
      <c r="A1618" s="3" t="s">
        <v>3223</v>
      </c>
      <c r="B1618" s="2" t="s">
        <v>3224</v>
      </c>
      <c r="C1618" s="4">
        <v>2565</v>
      </c>
      <c r="D1618" s="4">
        <v>2967</v>
      </c>
      <c r="E1618" s="4">
        <v>3210</v>
      </c>
      <c r="F1618" s="4">
        <v>34800</v>
      </c>
      <c r="G1618" s="4">
        <v>43800</v>
      </c>
      <c r="H1618" s="4">
        <v>51900</v>
      </c>
      <c r="I1618" s="4">
        <v>972</v>
      </c>
      <c r="J1618" s="4">
        <v>1137</v>
      </c>
      <c r="K1618" s="4">
        <v>1275</v>
      </c>
      <c r="L1618" s="4">
        <v>300</v>
      </c>
      <c r="M1618" s="4">
        <v>648</v>
      </c>
      <c r="N1618" s="4">
        <v>849</v>
      </c>
    </row>
    <row r="1619" spans="1:14">
      <c r="A1619" s="3" t="s">
        <v>3225</v>
      </c>
      <c r="B1619" s="2" t="s">
        <v>3226</v>
      </c>
      <c r="C1619" s="4">
        <v>2286</v>
      </c>
      <c r="D1619" s="4">
        <v>2394</v>
      </c>
      <c r="E1619" s="4">
        <v>2346</v>
      </c>
      <c r="F1619" s="4">
        <v>28300</v>
      </c>
      <c r="G1619" s="4">
        <v>37600</v>
      </c>
      <c r="H1619" s="4">
        <v>50100</v>
      </c>
      <c r="I1619" s="4">
        <v>927</v>
      </c>
      <c r="J1619" s="4">
        <v>975</v>
      </c>
      <c r="K1619" s="4">
        <v>972</v>
      </c>
      <c r="L1619" s="4">
        <v>228</v>
      </c>
      <c r="M1619" s="4">
        <v>459</v>
      </c>
      <c r="N1619" s="4">
        <v>627</v>
      </c>
    </row>
    <row r="1620" spans="1:14">
      <c r="A1620" s="3" t="s">
        <v>3227</v>
      </c>
      <c r="B1620" s="2" t="s">
        <v>3228</v>
      </c>
      <c r="C1620" s="4">
        <v>3372</v>
      </c>
      <c r="D1620" s="4">
        <v>3522</v>
      </c>
      <c r="E1620" s="4">
        <v>3657</v>
      </c>
      <c r="F1620" s="4">
        <v>29400</v>
      </c>
      <c r="G1620" s="4">
        <v>37700</v>
      </c>
      <c r="H1620" s="4">
        <v>50700</v>
      </c>
      <c r="I1620" s="4">
        <v>1416</v>
      </c>
      <c r="J1620" s="4">
        <v>1443</v>
      </c>
      <c r="K1620" s="4">
        <v>1476</v>
      </c>
      <c r="L1620" s="4">
        <v>363</v>
      </c>
      <c r="M1620" s="4">
        <v>696</v>
      </c>
      <c r="N1620" s="4">
        <v>981</v>
      </c>
    </row>
    <row r="1621" spans="1:14">
      <c r="A1621" s="3" t="s">
        <v>3229</v>
      </c>
      <c r="B1621" s="2" t="s">
        <v>3230</v>
      </c>
      <c r="C1621" s="4">
        <v>3405</v>
      </c>
      <c r="D1621" s="4">
        <v>3360</v>
      </c>
      <c r="E1621" s="4">
        <v>3066</v>
      </c>
      <c r="F1621" s="4">
        <v>38800</v>
      </c>
      <c r="G1621" s="4">
        <v>49800</v>
      </c>
      <c r="H1621" s="4">
        <v>63300</v>
      </c>
      <c r="I1621" s="4">
        <v>1290</v>
      </c>
      <c r="J1621" s="4">
        <v>1320</v>
      </c>
      <c r="K1621" s="4">
        <v>1194</v>
      </c>
      <c r="L1621" s="4">
        <v>513</v>
      </c>
      <c r="M1621" s="4">
        <v>843</v>
      </c>
      <c r="N1621" s="4">
        <v>921</v>
      </c>
    </row>
    <row r="1622" spans="1:14">
      <c r="A1622" s="3" t="s">
        <v>3231</v>
      </c>
      <c r="B1622" s="2" t="s">
        <v>3232</v>
      </c>
      <c r="C1622" s="4">
        <v>4284</v>
      </c>
      <c r="D1622" s="4">
        <v>4452</v>
      </c>
      <c r="E1622" s="4">
        <v>4155</v>
      </c>
      <c r="F1622" s="4">
        <v>39500</v>
      </c>
      <c r="G1622" s="4">
        <v>51400</v>
      </c>
      <c r="H1622" s="4">
        <v>71400</v>
      </c>
      <c r="I1622" s="4">
        <v>1725</v>
      </c>
      <c r="J1622" s="4">
        <v>1797</v>
      </c>
      <c r="K1622" s="4">
        <v>1635</v>
      </c>
      <c r="L1622" s="4">
        <v>744</v>
      </c>
      <c r="M1622" s="4">
        <v>1176</v>
      </c>
      <c r="N1622" s="4">
        <v>1296</v>
      </c>
    </row>
    <row r="1623" spans="1:14">
      <c r="A1623" s="3" t="s">
        <v>3233</v>
      </c>
      <c r="B1623" s="2" t="s">
        <v>3234</v>
      </c>
      <c r="C1623" s="4">
        <v>924</v>
      </c>
      <c r="D1623" s="4">
        <v>1068</v>
      </c>
      <c r="E1623" s="4">
        <v>1038</v>
      </c>
      <c r="F1623" s="4">
        <v>23600</v>
      </c>
      <c r="G1623" s="4">
        <v>35700</v>
      </c>
      <c r="H1623" s="4">
        <v>48200</v>
      </c>
      <c r="I1623" s="4">
        <v>432</v>
      </c>
      <c r="J1623" s="4">
        <v>480</v>
      </c>
      <c r="K1623" s="4">
        <v>483</v>
      </c>
      <c r="L1623" s="4">
        <v>99</v>
      </c>
      <c r="M1623" s="4">
        <v>213</v>
      </c>
      <c r="N1623" s="4">
        <v>306</v>
      </c>
    </row>
    <row r="1624" spans="1:14">
      <c r="A1624" s="3" t="s">
        <v>3235</v>
      </c>
      <c r="B1624" s="2" t="s">
        <v>3236</v>
      </c>
      <c r="C1624" s="4">
        <v>5169</v>
      </c>
      <c r="D1624" s="4">
        <v>5478</v>
      </c>
      <c r="E1624" s="4">
        <v>5913</v>
      </c>
      <c r="F1624" s="4">
        <v>26400</v>
      </c>
      <c r="G1624" s="4">
        <v>33900</v>
      </c>
      <c r="H1624" s="4">
        <v>50900</v>
      </c>
      <c r="I1624" s="4">
        <v>2436</v>
      </c>
      <c r="J1624" s="4">
        <v>2553</v>
      </c>
      <c r="K1624" s="4">
        <v>2610</v>
      </c>
      <c r="L1624" s="4">
        <v>582</v>
      </c>
      <c r="M1624" s="4">
        <v>1185</v>
      </c>
      <c r="N1624" s="4">
        <v>1761</v>
      </c>
    </row>
    <row r="1625" spans="1:14">
      <c r="A1625" s="3" t="s">
        <v>3237</v>
      </c>
      <c r="B1625" s="2" t="s">
        <v>3238</v>
      </c>
      <c r="C1625" s="4">
        <v>2712</v>
      </c>
      <c r="D1625" s="4">
        <v>3087</v>
      </c>
      <c r="E1625" s="4">
        <v>3675</v>
      </c>
      <c r="F1625" s="4">
        <v>25900</v>
      </c>
      <c r="G1625" s="4">
        <v>35800</v>
      </c>
      <c r="H1625" s="4">
        <v>53300</v>
      </c>
      <c r="I1625" s="4">
        <v>1209</v>
      </c>
      <c r="J1625" s="4">
        <v>1308</v>
      </c>
      <c r="K1625" s="4">
        <v>1437</v>
      </c>
      <c r="L1625" s="4">
        <v>297</v>
      </c>
      <c r="M1625" s="4">
        <v>603</v>
      </c>
      <c r="N1625" s="4">
        <v>951</v>
      </c>
    </row>
    <row r="1626" spans="1:14">
      <c r="A1626" s="3" t="s">
        <v>3239</v>
      </c>
      <c r="B1626" s="2" t="s">
        <v>3240</v>
      </c>
      <c r="C1626" s="4">
        <v>5151</v>
      </c>
      <c r="D1626" s="4">
        <v>5361</v>
      </c>
      <c r="E1626" s="4">
        <v>5493</v>
      </c>
      <c r="F1626" s="4">
        <v>29400</v>
      </c>
      <c r="G1626" s="4">
        <v>39900</v>
      </c>
      <c r="H1626" s="4">
        <v>55700</v>
      </c>
      <c r="I1626" s="4">
        <v>2139</v>
      </c>
      <c r="J1626" s="4">
        <v>2208</v>
      </c>
      <c r="K1626" s="4">
        <v>2232</v>
      </c>
      <c r="L1626" s="4">
        <v>660</v>
      </c>
      <c r="M1626" s="4">
        <v>1185</v>
      </c>
      <c r="N1626" s="4">
        <v>1581</v>
      </c>
    </row>
    <row r="1627" spans="1:14">
      <c r="A1627" s="3" t="s">
        <v>3241</v>
      </c>
      <c r="B1627" s="2" t="s">
        <v>3242</v>
      </c>
      <c r="C1627" s="4">
        <v>2925</v>
      </c>
      <c r="D1627" s="4">
        <v>2937</v>
      </c>
      <c r="E1627" s="4">
        <v>3087</v>
      </c>
      <c r="F1627" s="4">
        <v>35000</v>
      </c>
      <c r="G1627" s="4">
        <v>50200</v>
      </c>
      <c r="H1627" s="4">
        <v>66700</v>
      </c>
      <c r="I1627" s="4">
        <v>1110</v>
      </c>
      <c r="J1627" s="4">
        <v>1110</v>
      </c>
      <c r="K1627" s="4">
        <v>1119</v>
      </c>
      <c r="L1627" s="4">
        <v>408</v>
      </c>
      <c r="M1627" s="4">
        <v>654</v>
      </c>
      <c r="N1627" s="4">
        <v>834</v>
      </c>
    </row>
    <row r="1628" spans="1:14">
      <c r="A1628" s="3" t="s">
        <v>3243</v>
      </c>
      <c r="B1628" s="2" t="s">
        <v>3244</v>
      </c>
      <c r="C1628" s="4">
        <v>3216</v>
      </c>
      <c r="D1628" s="4">
        <v>3432</v>
      </c>
      <c r="E1628" s="4">
        <v>3552</v>
      </c>
      <c r="F1628" s="4">
        <v>30100</v>
      </c>
      <c r="G1628" s="4">
        <v>41800</v>
      </c>
      <c r="H1628" s="4">
        <v>57400</v>
      </c>
      <c r="I1628" s="4">
        <v>1365</v>
      </c>
      <c r="J1628" s="4">
        <v>1455</v>
      </c>
      <c r="K1628" s="4">
        <v>1482</v>
      </c>
      <c r="L1628" s="4">
        <v>405</v>
      </c>
      <c r="M1628" s="4">
        <v>801</v>
      </c>
      <c r="N1628" s="4">
        <v>1038</v>
      </c>
    </row>
    <row r="1629" spans="1:14">
      <c r="A1629" s="3" t="s">
        <v>3245</v>
      </c>
      <c r="B1629" s="2" t="s">
        <v>3246</v>
      </c>
      <c r="C1629" s="4">
        <v>2871</v>
      </c>
      <c r="D1629" s="4">
        <v>2796</v>
      </c>
      <c r="E1629" s="4">
        <v>2859</v>
      </c>
      <c r="F1629" s="4">
        <v>40400</v>
      </c>
      <c r="G1629" s="4">
        <v>48300</v>
      </c>
      <c r="H1629" s="4">
        <v>67300</v>
      </c>
      <c r="I1629" s="4">
        <v>1098</v>
      </c>
      <c r="J1629" s="4">
        <v>1107</v>
      </c>
      <c r="K1629" s="4">
        <v>1107</v>
      </c>
      <c r="L1629" s="4">
        <v>393</v>
      </c>
      <c r="M1629" s="4">
        <v>693</v>
      </c>
      <c r="N1629" s="4">
        <v>873</v>
      </c>
    </row>
    <row r="1630" spans="1:14">
      <c r="A1630" s="3" t="s">
        <v>3247</v>
      </c>
      <c r="B1630" s="2" t="s">
        <v>3248</v>
      </c>
      <c r="C1630" s="4">
        <v>1935</v>
      </c>
      <c r="D1630" s="4">
        <v>2034</v>
      </c>
      <c r="E1630" s="4">
        <v>1956</v>
      </c>
      <c r="F1630" s="4">
        <v>39800</v>
      </c>
      <c r="G1630" s="4">
        <v>50200</v>
      </c>
      <c r="H1630" s="4">
        <v>69800</v>
      </c>
      <c r="I1630" s="4">
        <v>756</v>
      </c>
      <c r="J1630" s="4">
        <v>771</v>
      </c>
      <c r="K1630" s="4">
        <v>771</v>
      </c>
      <c r="L1630" s="4">
        <v>297</v>
      </c>
      <c r="M1630" s="4">
        <v>492</v>
      </c>
      <c r="N1630" s="4">
        <v>615</v>
      </c>
    </row>
    <row r="1631" spans="1:14">
      <c r="A1631" s="3" t="s">
        <v>3249</v>
      </c>
      <c r="B1631" s="2" t="s">
        <v>3250</v>
      </c>
      <c r="C1631" s="4">
        <v>4515</v>
      </c>
      <c r="D1631" s="4">
        <v>4446</v>
      </c>
      <c r="E1631" s="4">
        <v>4476</v>
      </c>
      <c r="F1631" s="4">
        <v>39300</v>
      </c>
      <c r="G1631" s="4">
        <v>47700</v>
      </c>
      <c r="H1631" s="4">
        <v>65300</v>
      </c>
      <c r="I1631" s="4">
        <v>1530</v>
      </c>
      <c r="J1631" s="4">
        <v>1527</v>
      </c>
      <c r="K1631" s="4">
        <v>1512</v>
      </c>
      <c r="L1631" s="4">
        <v>504</v>
      </c>
      <c r="M1631" s="4">
        <v>885</v>
      </c>
      <c r="N1631" s="4">
        <v>1146</v>
      </c>
    </row>
    <row r="1632" spans="1:14">
      <c r="A1632" s="3" t="s">
        <v>3251</v>
      </c>
      <c r="B1632" s="2" t="s">
        <v>3252</v>
      </c>
      <c r="C1632" s="4">
        <v>3321</v>
      </c>
      <c r="D1632" s="4">
        <v>3543</v>
      </c>
      <c r="E1632" s="4">
        <v>3660</v>
      </c>
      <c r="F1632" s="4">
        <v>36000</v>
      </c>
      <c r="G1632" s="4">
        <v>48500</v>
      </c>
      <c r="H1632" s="4">
        <v>68300</v>
      </c>
      <c r="I1632" s="4">
        <v>1395</v>
      </c>
      <c r="J1632" s="4">
        <v>1470</v>
      </c>
      <c r="K1632" s="4">
        <v>1467</v>
      </c>
      <c r="L1632" s="4">
        <v>501</v>
      </c>
      <c r="M1632" s="4">
        <v>894</v>
      </c>
      <c r="N1632" s="4">
        <v>1152</v>
      </c>
    </row>
    <row r="1633" spans="1:14">
      <c r="A1633" s="3" t="s">
        <v>3253</v>
      </c>
      <c r="B1633" s="2" t="s">
        <v>3254</v>
      </c>
      <c r="C1633" s="4">
        <v>2340</v>
      </c>
      <c r="D1633" s="4">
        <v>2451</v>
      </c>
      <c r="E1633" s="4">
        <v>2442</v>
      </c>
      <c r="F1633" s="4">
        <v>46300</v>
      </c>
      <c r="G1633" s="4">
        <v>60000</v>
      </c>
      <c r="H1633" s="4">
        <v>76800</v>
      </c>
      <c r="I1633" s="4">
        <v>864</v>
      </c>
      <c r="J1633" s="4">
        <v>897</v>
      </c>
      <c r="K1633" s="4">
        <v>903</v>
      </c>
      <c r="L1633" s="4">
        <v>393</v>
      </c>
      <c r="M1633" s="4">
        <v>636</v>
      </c>
      <c r="N1633" s="4">
        <v>783</v>
      </c>
    </row>
    <row r="1634" spans="1:14">
      <c r="A1634" s="3" t="s">
        <v>3255</v>
      </c>
      <c r="B1634" s="2" t="s">
        <v>3256</v>
      </c>
      <c r="C1634" s="4">
        <v>4590</v>
      </c>
      <c r="D1634" s="4">
        <v>4680</v>
      </c>
      <c r="E1634" s="4">
        <v>4563</v>
      </c>
      <c r="F1634" s="4">
        <v>31500</v>
      </c>
      <c r="G1634" s="4">
        <v>41500</v>
      </c>
      <c r="H1634" s="4">
        <v>57000</v>
      </c>
      <c r="I1634" s="4">
        <v>1815</v>
      </c>
      <c r="J1634" s="4">
        <v>1893</v>
      </c>
      <c r="K1634" s="4">
        <v>1824</v>
      </c>
      <c r="L1634" s="4">
        <v>519</v>
      </c>
      <c r="M1634" s="4">
        <v>1026</v>
      </c>
      <c r="N1634" s="4">
        <v>1302</v>
      </c>
    </row>
    <row r="1635" spans="1:14">
      <c r="A1635" s="3" t="s">
        <v>3257</v>
      </c>
      <c r="B1635" s="2" t="s">
        <v>3258</v>
      </c>
      <c r="C1635" s="4">
        <v>4491</v>
      </c>
      <c r="D1635" s="4">
        <v>4968</v>
      </c>
      <c r="E1635" s="4">
        <v>3594</v>
      </c>
      <c r="F1635" s="4">
        <v>27400</v>
      </c>
      <c r="G1635" s="4">
        <v>36800</v>
      </c>
      <c r="H1635" s="4">
        <v>51100</v>
      </c>
      <c r="I1635" s="4">
        <v>1854</v>
      </c>
      <c r="J1635" s="4">
        <v>2070</v>
      </c>
      <c r="K1635" s="4">
        <v>1467</v>
      </c>
      <c r="L1635" s="4">
        <v>462</v>
      </c>
      <c r="M1635" s="4">
        <v>993</v>
      </c>
      <c r="N1635" s="4">
        <v>981</v>
      </c>
    </row>
    <row r="1636" spans="1:14">
      <c r="A1636" s="3" t="s">
        <v>3259</v>
      </c>
      <c r="B1636" s="2" t="s">
        <v>3260</v>
      </c>
      <c r="C1636" s="4">
        <v>2502</v>
      </c>
      <c r="D1636" s="4">
        <v>2556</v>
      </c>
      <c r="E1636" s="4">
        <v>2442</v>
      </c>
      <c r="F1636" s="4">
        <v>26300</v>
      </c>
      <c r="G1636" s="4">
        <v>34100</v>
      </c>
      <c r="H1636" s="4">
        <v>51500</v>
      </c>
      <c r="I1636" s="4">
        <v>1092</v>
      </c>
      <c r="J1636" s="4">
        <v>1137</v>
      </c>
      <c r="K1636" s="4">
        <v>1047</v>
      </c>
      <c r="L1636" s="4">
        <v>273</v>
      </c>
      <c r="M1636" s="4">
        <v>570</v>
      </c>
      <c r="N1636" s="4">
        <v>696</v>
      </c>
    </row>
    <row r="1637" spans="1:14">
      <c r="A1637" s="3" t="s">
        <v>3261</v>
      </c>
      <c r="B1637" s="2" t="s">
        <v>3262</v>
      </c>
      <c r="C1637" s="4">
        <v>3768</v>
      </c>
      <c r="D1637" s="4">
        <v>3642</v>
      </c>
      <c r="E1637" s="4">
        <v>3231</v>
      </c>
      <c r="F1637" s="4">
        <v>38100</v>
      </c>
      <c r="G1637" s="4">
        <v>48800</v>
      </c>
      <c r="H1637" s="4">
        <v>59500</v>
      </c>
      <c r="I1637" s="4">
        <v>1485</v>
      </c>
      <c r="J1637" s="4">
        <v>1485</v>
      </c>
      <c r="K1637" s="4">
        <v>1329</v>
      </c>
      <c r="L1637" s="4">
        <v>528</v>
      </c>
      <c r="M1637" s="4">
        <v>924</v>
      </c>
      <c r="N1637" s="4">
        <v>996</v>
      </c>
    </row>
    <row r="1638" spans="1:14">
      <c r="A1638" s="3" t="s">
        <v>3263</v>
      </c>
      <c r="B1638" s="2" t="s">
        <v>3264</v>
      </c>
      <c r="C1638" s="4">
        <v>3984</v>
      </c>
      <c r="D1638" s="4">
        <v>4158</v>
      </c>
      <c r="E1638" s="4">
        <v>3249</v>
      </c>
      <c r="F1638" s="4">
        <v>59600</v>
      </c>
      <c r="G1638" s="4">
        <v>76700</v>
      </c>
      <c r="H1638" s="4">
        <v>95500</v>
      </c>
      <c r="I1638" s="4">
        <v>1578</v>
      </c>
      <c r="J1638" s="4">
        <v>1635</v>
      </c>
      <c r="K1638" s="4">
        <v>1203</v>
      </c>
      <c r="L1638" s="4">
        <v>813</v>
      </c>
      <c r="M1638" s="4">
        <v>1281</v>
      </c>
      <c r="N1638" s="4">
        <v>1059</v>
      </c>
    </row>
    <row r="1639" spans="1:14">
      <c r="A1639" s="3" t="s">
        <v>3265</v>
      </c>
      <c r="B1639" s="2" t="s">
        <v>3266</v>
      </c>
      <c r="C1639" s="4">
        <v>0</v>
      </c>
      <c r="D1639" s="4">
        <v>3</v>
      </c>
      <c r="E1639" s="4">
        <v>3</v>
      </c>
      <c r="F1639" s="4" t="s">
        <v>4025</v>
      </c>
      <c r="G1639" s="4" t="s">
        <v>4025</v>
      </c>
      <c r="H1639" s="4" t="s">
        <v>4025</v>
      </c>
      <c r="I1639" s="4">
        <v>0</v>
      </c>
      <c r="J1639" s="4">
        <v>0</v>
      </c>
      <c r="K1639" s="4">
        <v>3</v>
      </c>
      <c r="L1639" s="4" t="s">
        <v>4025</v>
      </c>
      <c r="M1639" s="4" t="s">
        <v>4025</v>
      </c>
      <c r="N1639" s="4" t="s">
        <v>4025</v>
      </c>
    </row>
    <row r="1640" spans="1:14">
      <c r="A1640" s="3" t="s">
        <v>3267</v>
      </c>
      <c r="B1640" s="2" t="s">
        <v>3268</v>
      </c>
      <c r="C1640" s="4">
        <v>3357</v>
      </c>
      <c r="D1640" s="4">
        <v>3549</v>
      </c>
      <c r="E1640" s="4">
        <v>2922</v>
      </c>
      <c r="F1640" s="4">
        <v>50200</v>
      </c>
      <c r="G1640" s="4">
        <v>64700</v>
      </c>
      <c r="H1640" s="4">
        <v>86700</v>
      </c>
      <c r="I1640" s="4">
        <v>1401</v>
      </c>
      <c r="J1640" s="4">
        <v>1461</v>
      </c>
      <c r="K1640" s="4">
        <v>1161</v>
      </c>
      <c r="L1640" s="4">
        <v>672</v>
      </c>
      <c r="M1640" s="4">
        <v>1023</v>
      </c>
      <c r="N1640" s="4">
        <v>957</v>
      </c>
    </row>
    <row r="1641" spans="1:14">
      <c r="A1641" s="3" t="s">
        <v>3269</v>
      </c>
      <c r="B1641" s="2" t="s">
        <v>3270</v>
      </c>
      <c r="C1641" s="4">
        <v>3801</v>
      </c>
      <c r="D1641" s="4">
        <v>3981</v>
      </c>
      <c r="E1641" s="4">
        <v>3612</v>
      </c>
      <c r="F1641" s="4">
        <v>45400</v>
      </c>
      <c r="G1641" s="4">
        <v>61800</v>
      </c>
      <c r="H1641" s="4">
        <v>86200</v>
      </c>
      <c r="I1641" s="4">
        <v>1521</v>
      </c>
      <c r="J1641" s="4">
        <v>1557</v>
      </c>
      <c r="K1641" s="4">
        <v>1353</v>
      </c>
      <c r="L1641" s="4">
        <v>672</v>
      </c>
      <c r="M1641" s="4">
        <v>1083</v>
      </c>
      <c r="N1641" s="4">
        <v>1137</v>
      </c>
    </row>
    <row r="1642" spans="1:14">
      <c r="A1642" s="3" t="s">
        <v>3271</v>
      </c>
      <c r="B1642" s="2" t="s">
        <v>3272</v>
      </c>
      <c r="C1642" s="4">
        <v>3045</v>
      </c>
      <c r="D1642" s="4">
        <v>3072</v>
      </c>
      <c r="E1642" s="4">
        <v>2859</v>
      </c>
      <c r="F1642" s="4">
        <v>42900</v>
      </c>
      <c r="G1642" s="4">
        <v>55900</v>
      </c>
      <c r="H1642" s="4">
        <v>71300</v>
      </c>
      <c r="I1642" s="4">
        <v>1257</v>
      </c>
      <c r="J1642" s="4">
        <v>1311</v>
      </c>
      <c r="K1642" s="4">
        <v>1191</v>
      </c>
      <c r="L1642" s="4">
        <v>552</v>
      </c>
      <c r="M1642" s="4">
        <v>852</v>
      </c>
      <c r="N1642" s="4">
        <v>936</v>
      </c>
    </row>
    <row r="1643" spans="1:14">
      <c r="A1643" s="3" t="s">
        <v>3273</v>
      </c>
      <c r="B1643" s="2" t="s">
        <v>3274</v>
      </c>
      <c r="C1643" s="4">
        <v>1266</v>
      </c>
      <c r="D1643" s="4">
        <v>1389</v>
      </c>
      <c r="E1643" s="4">
        <v>1467</v>
      </c>
      <c r="F1643" s="4">
        <v>33200</v>
      </c>
      <c r="G1643" s="4">
        <v>48100</v>
      </c>
      <c r="H1643" s="4">
        <v>66200</v>
      </c>
      <c r="I1643" s="4">
        <v>534</v>
      </c>
      <c r="J1643" s="4">
        <v>585</v>
      </c>
      <c r="K1643" s="4">
        <v>648</v>
      </c>
      <c r="L1643" s="4">
        <v>228</v>
      </c>
      <c r="M1643" s="4">
        <v>402</v>
      </c>
      <c r="N1643" s="4">
        <v>549</v>
      </c>
    </row>
    <row r="1644" spans="1:14">
      <c r="A1644" s="3" t="s">
        <v>3275</v>
      </c>
      <c r="B1644" s="2" t="s">
        <v>3276</v>
      </c>
      <c r="C1644" s="4">
        <v>792</v>
      </c>
      <c r="D1644" s="4">
        <v>870</v>
      </c>
      <c r="E1644" s="4">
        <v>870</v>
      </c>
      <c r="F1644" s="4">
        <v>54400</v>
      </c>
      <c r="G1644" s="4">
        <v>70800</v>
      </c>
      <c r="H1644" s="4">
        <v>98200</v>
      </c>
      <c r="I1644" s="4">
        <v>288</v>
      </c>
      <c r="J1644" s="4">
        <v>315</v>
      </c>
      <c r="K1644" s="4">
        <v>333</v>
      </c>
      <c r="L1644" s="4">
        <v>150</v>
      </c>
      <c r="M1644" s="4">
        <v>255</v>
      </c>
      <c r="N1644" s="4">
        <v>288</v>
      </c>
    </row>
    <row r="1645" spans="1:14">
      <c r="A1645" s="3" t="s">
        <v>3277</v>
      </c>
      <c r="B1645" s="2" t="s">
        <v>3278</v>
      </c>
      <c r="C1645" s="4">
        <v>0</v>
      </c>
      <c r="D1645" s="4">
        <v>0</v>
      </c>
      <c r="E1645" s="4">
        <v>0</v>
      </c>
      <c r="F1645" s="4" t="s">
        <v>4025</v>
      </c>
      <c r="G1645" s="4" t="s">
        <v>4025</v>
      </c>
      <c r="H1645" s="4" t="s">
        <v>4025</v>
      </c>
      <c r="I1645" s="4">
        <v>0</v>
      </c>
      <c r="J1645" s="4">
        <v>0</v>
      </c>
      <c r="K1645" s="4">
        <v>0</v>
      </c>
      <c r="L1645" s="4" t="s">
        <v>4025</v>
      </c>
      <c r="M1645" s="4" t="s">
        <v>4025</v>
      </c>
      <c r="N1645" s="4" t="s">
        <v>4025</v>
      </c>
    </row>
    <row r="1646" spans="1:14">
      <c r="A1646" s="3" t="s">
        <v>3279</v>
      </c>
      <c r="B1646" s="2" t="s">
        <v>3280</v>
      </c>
      <c r="C1646" s="4">
        <v>84</v>
      </c>
      <c r="D1646" s="4">
        <v>93</v>
      </c>
      <c r="E1646" s="4">
        <v>75</v>
      </c>
      <c r="F1646" s="4">
        <v>30800</v>
      </c>
      <c r="G1646" s="4">
        <v>45000</v>
      </c>
      <c r="H1646" s="4">
        <v>62500</v>
      </c>
      <c r="I1646" s="4">
        <v>36</v>
      </c>
      <c r="J1646" s="4">
        <v>42</v>
      </c>
      <c r="K1646" s="4">
        <v>36</v>
      </c>
      <c r="L1646" s="4">
        <v>9</v>
      </c>
      <c r="M1646" s="4">
        <v>24</v>
      </c>
      <c r="N1646" s="4">
        <v>24</v>
      </c>
    </row>
    <row r="1647" spans="1:14">
      <c r="A1647" s="3" t="s">
        <v>3281</v>
      </c>
      <c r="B1647" s="2" t="s">
        <v>3282</v>
      </c>
      <c r="C1647" s="4">
        <v>576</v>
      </c>
      <c r="D1647" s="4">
        <v>567</v>
      </c>
      <c r="E1647" s="4">
        <v>624</v>
      </c>
      <c r="F1647" s="4">
        <v>27300</v>
      </c>
      <c r="G1647" s="4">
        <v>37500</v>
      </c>
      <c r="H1647" s="4">
        <v>51900</v>
      </c>
      <c r="I1647" s="4">
        <v>273</v>
      </c>
      <c r="J1647" s="4">
        <v>267</v>
      </c>
      <c r="K1647" s="4">
        <v>294</v>
      </c>
      <c r="L1647" s="4">
        <v>75</v>
      </c>
      <c r="M1647" s="4">
        <v>141</v>
      </c>
      <c r="N1647" s="4">
        <v>210</v>
      </c>
    </row>
    <row r="1648" spans="1:14">
      <c r="A1648" s="3" t="s">
        <v>3283</v>
      </c>
      <c r="B1648" s="2" t="s">
        <v>3284</v>
      </c>
      <c r="C1648" s="4">
        <v>681</v>
      </c>
      <c r="D1648" s="4">
        <v>735</v>
      </c>
      <c r="E1648" s="4">
        <v>777</v>
      </c>
      <c r="F1648" s="4">
        <v>30800</v>
      </c>
      <c r="G1648" s="4">
        <v>40600</v>
      </c>
      <c r="H1648" s="4">
        <v>50700</v>
      </c>
      <c r="I1648" s="4">
        <v>285</v>
      </c>
      <c r="J1648" s="4">
        <v>309</v>
      </c>
      <c r="K1648" s="4">
        <v>333</v>
      </c>
      <c r="L1648" s="4">
        <v>105</v>
      </c>
      <c r="M1648" s="4">
        <v>183</v>
      </c>
      <c r="N1648" s="4">
        <v>243</v>
      </c>
    </row>
    <row r="1649" spans="1:14">
      <c r="A1649" s="3" t="s">
        <v>3285</v>
      </c>
      <c r="B1649" s="2" t="s">
        <v>3286</v>
      </c>
      <c r="C1649" s="4">
        <v>408</v>
      </c>
      <c r="D1649" s="4">
        <v>396</v>
      </c>
      <c r="E1649" s="4">
        <v>462</v>
      </c>
      <c r="F1649" s="4">
        <v>28300</v>
      </c>
      <c r="G1649" s="4">
        <v>40600</v>
      </c>
      <c r="H1649" s="4">
        <v>53300</v>
      </c>
      <c r="I1649" s="4">
        <v>153</v>
      </c>
      <c r="J1649" s="4">
        <v>150</v>
      </c>
      <c r="K1649" s="4">
        <v>183</v>
      </c>
      <c r="L1649" s="4">
        <v>60</v>
      </c>
      <c r="M1649" s="4">
        <v>102</v>
      </c>
      <c r="N1649" s="4">
        <v>129</v>
      </c>
    </row>
    <row r="1650" spans="1:14">
      <c r="A1650" s="3" t="s">
        <v>3287</v>
      </c>
      <c r="B1650" s="2" t="s">
        <v>3288</v>
      </c>
      <c r="C1650" s="4">
        <v>717</v>
      </c>
      <c r="D1650" s="4">
        <v>612</v>
      </c>
      <c r="E1650" s="4">
        <v>600</v>
      </c>
      <c r="F1650" s="4">
        <v>36900</v>
      </c>
      <c r="G1650" s="4">
        <v>48800</v>
      </c>
      <c r="H1650" s="4">
        <v>66000</v>
      </c>
      <c r="I1650" s="4">
        <v>243</v>
      </c>
      <c r="J1650" s="4">
        <v>243</v>
      </c>
      <c r="K1650" s="4">
        <v>249</v>
      </c>
      <c r="L1650" s="4">
        <v>51</v>
      </c>
      <c r="M1650" s="4">
        <v>126</v>
      </c>
      <c r="N1650" s="4">
        <v>138</v>
      </c>
    </row>
    <row r="1651" spans="1:14">
      <c r="A1651" s="3" t="s">
        <v>3289</v>
      </c>
      <c r="B1651" s="2" t="s">
        <v>3290</v>
      </c>
      <c r="C1651" s="4">
        <v>960</v>
      </c>
      <c r="D1651" s="4">
        <v>1026</v>
      </c>
      <c r="E1651" s="4">
        <v>1098</v>
      </c>
      <c r="F1651" s="4">
        <v>33500</v>
      </c>
      <c r="G1651" s="4">
        <v>47300</v>
      </c>
      <c r="H1651" s="4">
        <v>58300</v>
      </c>
      <c r="I1651" s="4">
        <v>372</v>
      </c>
      <c r="J1651" s="4">
        <v>414</v>
      </c>
      <c r="K1651" s="4">
        <v>456</v>
      </c>
      <c r="L1651" s="4">
        <v>138</v>
      </c>
      <c r="M1651" s="4">
        <v>264</v>
      </c>
      <c r="N1651" s="4">
        <v>351</v>
      </c>
    </row>
    <row r="1652" spans="1:14">
      <c r="A1652" s="3" t="s">
        <v>3291</v>
      </c>
      <c r="B1652" s="2" t="s">
        <v>3292</v>
      </c>
      <c r="C1652" s="4">
        <v>0</v>
      </c>
      <c r="D1652" s="4">
        <v>0</v>
      </c>
      <c r="E1652" s="4">
        <v>0</v>
      </c>
      <c r="F1652" s="4" t="s">
        <v>4025</v>
      </c>
      <c r="G1652" s="4" t="s">
        <v>4025</v>
      </c>
      <c r="H1652" s="4" t="s">
        <v>4025</v>
      </c>
      <c r="I1652" s="4">
        <v>0</v>
      </c>
      <c r="J1652" s="4">
        <v>0</v>
      </c>
      <c r="K1652" s="4">
        <v>0</v>
      </c>
      <c r="L1652" s="4" t="s">
        <v>4025</v>
      </c>
      <c r="M1652" s="4" t="s">
        <v>4025</v>
      </c>
      <c r="N1652" s="4" t="s">
        <v>4025</v>
      </c>
    </row>
    <row r="1653" spans="1:14">
      <c r="A1653" s="3" t="s">
        <v>3293</v>
      </c>
      <c r="B1653" s="2" t="s">
        <v>3294</v>
      </c>
      <c r="C1653" s="4">
        <v>2208</v>
      </c>
      <c r="D1653" s="4">
        <v>2832</v>
      </c>
      <c r="E1653" s="4">
        <v>3924</v>
      </c>
      <c r="F1653" s="4">
        <v>42400</v>
      </c>
      <c r="G1653" s="4">
        <v>59400</v>
      </c>
      <c r="H1653" s="4">
        <v>82800</v>
      </c>
      <c r="I1653" s="4">
        <v>678</v>
      </c>
      <c r="J1653" s="4">
        <v>897</v>
      </c>
      <c r="K1653" s="4">
        <v>1215</v>
      </c>
      <c r="L1653" s="4">
        <v>306</v>
      </c>
      <c r="M1653" s="4">
        <v>585</v>
      </c>
      <c r="N1653" s="4">
        <v>1002</v>
      </c>
    </row>
    <row r="1654" spans="1:14">
      <c r="A1654" s="3" t="s">
        <v>3295</v>
      </c>
      <c r="B1654" s="2" t="s">
        <v>3296</v>
      </c>
      <c r="C1654" s="4">
        <v>1206</v>
      </c>
      <c r="D1654" s="4">
        <v>1302</v>
      </c>
      <c r="E1654" s="4">
        <v>1506</v>
      </c>
      <c r="F1654" s="4">
        <v>35000</v>
      </c>
      <c r="G1654" s="4">
        <v>47100</v>
      </c>
      <c r="H1654" s="4">
        <v>60300</v>
      </c>
      <c r="I1654" s="4">
        <v>456</v>
      </c>
      <c r="J1654" s="4">
        <v>507</v>
      </c>
      <c r="K1654" s="4">
        <v>582</v>
      </c>
      <c r="L1654" s="4">
        <v>132</v>
      </c>
      <c r="M1654" s="4">
        <v>276</v>
      </c>
      <c r="N1654" s="4">
        <v>429</v>
      </c>
    </row>
    <row r="1655" spans="1:14">
      <c r="A1655" s="3" t="s">
        <v>3297</v>
      </c>
      <c r="B1655" s="2" t="s">
        <v>3298</v>
      </c>
      <c r="C1655" s="4">
        <v>717</v>
      </c>
      <c r="D1655" s="4">
        <v>735</v>
      </c>
      <c r="E1655" s="4">
        <v>858</v>
      </c>
      <c r="F1655" s="4">
        <v>37500</v>
      </c>
      <c r="G1655" s="4">
        <v>50500</v>
      </c>
      <c r="H1655" s="4">
        <v>65000</v>
      </c>
      <c r="I1655" s="4">
        <v>246</v>
      </c>
      <c r="J1655" s="4">
        <v>261</v>
      </c>
      <c r="K1655" s="4">
        <v>315</v>
      </c>
      <c r="L1655" s="4">
        <v>69</v>
      </c>
      <c r="M1655" s="4">
        <v>168</v>
      </c>
      <c r="N1655" s="4">
        <v>255</v>
      </c>
    </row>
    <row r="1656" spans="1:14">
      <c r="A1656" s="3" t="s">
        <v>3299</v>
      </c>
      <c r="B1656" s="2" t="s">
        <v>3300</v>
      </c>
      <c r="C1656" s="4">
        <v>402</v>
      </c>
      <c r="D1656" s="4">
        <v>429</v>
      </c>
      <c r="E1656" s="4">
        <v>471</v>
      </c>
      <c r="F1656" s="4">
        <v>45800</v>
      </c>
      <c r="G1656" s="4">
        <v>54500</v>
      </c>
      <c r="H1656" s="4">
        <v>72700</v>
      </c>
      <c r="I1656" s="4">
        <v>150</v>
      </c>
      <c r="J1656" s="4">
        <v>165</v>
      </c>
      <c r="K1656" s="4">
        <v>177</v>
      </c>
      <c r="L1656" s="4">
        <v>45</v>
      </c>
      <c r="M1656" s="4">
        <v>102</v>
      </c>
      <c r="N1656" s="4">
        <v>135</v>
      </c>
    </row>
    <row r="1657" spans="1:14">
      <c r="A1657" s="3" t="s">
        <v>3301</v>
      </c>
      <c r="B1657" s="2" t="s">
        <v>3302</v>
      </c>
      <c r="C1657" s="4">
        <v>0</v>
      </c>
      <c r="D1657" s="4">
        <v>0</v>
      </c>
      <c r="E1657" s="4">
        <v>0</v>
      </c>
      <c r="F1657" s="4" t="s">
        <v>4025</v>
      </c>
      <c r="G1657" s="4" t="s">
        <v>4025</v>
      </c>
      <c r="H1657" s="4" t="s">
        <v>4025</v>
      </c>
      <c r="I1657" s="4">
        <v>0</v>
      </c>
      <c r="J1657" s="4">
        <v>0</v>
      </c>
      <c r="K1657" s="4">
        <v>0</v>
      </c>
      <c r="L1657" s="4" t="s">
        <v>4025</v>
      </c>
      <c r="M1657" s="4" t="s">
        <v>4025</v>
      </c>
      <c r="N1657" s="4" t="s">
        <v>4025</v>
      </c>
    </row>
    <row r="1658" spans="1:14">
      <c r="A1658" s="3" t="s">
        <v>3303</v>
      </c>
      <c r="B1658" s="2" t="s">
        <v>3304</v>
      </c>
      <c r="C1658" s="4">
        <v>3150</v>
      </c>
      <c r="D1658" s="4">
        <v>3462</v>
      </c>
      <c r="E1658" s="4">
        <v>3924</v>
      </c>
      <c r="F1658" s="4">
        <v>46600</v>
      </c>
      <c r="G1658" s="4">
        <v>58400</v>
      </c>
      <c r="H1658" s="4">
        <v>76800</v>
      </c>
      <c r="I1658" s="4">
        <v>1110</v>
      </c>
      <c r="J1658" s="4">
        <v>1245</v>
      </c>
      <c r="K1658" s="4">
        <v>1443</v>
      </c>
      <c r="L1658" s="4">
        <v>402</v>
      </c>
      <c r="M1658" s="4">
        <v>831</v>
      </c>
      <c r="N1658" s="4">
        <v>1095</v>
      </c>
    </row>
    <row r="1659" spans="1:14">
      <c r="A1659" s="3" t="s">
        <v>3305</v>
      </c>
      <c r="B1659" s="2" t="s">
        <v>3306</v>
      </c>
      <c r="C1659" s="4">
        <v>492</v>
      </c>
      <c r="D1659" s="4">
        <v>579</v>
      </c>
      <c r="E1659" s="4">
        <v>1797</v>
      </c>
      <c r="F1659" s="4">
        <v>50600</v>
      </c>
      <c r="G1659" s="4">
        <v>60000</v>
      </c>
      <c r="H1659" s="4">
        <v>90400</v>
      </c>
      <c r="I1659" s="4">
        <v>162</v>
      </c>
      <c r="J1659" s="4">
        <v>195</v>
      </c>
      <c r="K1659" s="4">
        <v>582</v>
      </c>
      <c r="L1659" s="4">
        <v>63</v>
      </c>
      <c r="M1659" s="4">
        <v>135</v>
      </c>
      <c r="N1659" s="4">
        <v>522</v>
      </c>
    </row>
    <row r="1660" spans="1:14">
      <c r="A1660" s="3" t="s">
        <v>3307</v>
      </c>
      <c r="B1660" s="2" t="s">
        <v>3308</v>
      </c>
      <c r="C1660" s="4">
        <v>819</v>
      </c>
      <c r="D1660" s="4">
        <v>2313</v>
      </c>
      <c r="E1660" s="4">
        <v>2976</v>
      </c>
      <c r="F1660" s="4">
        <v>50400</v>
      </c>
      <c r="G1660" s="4">
        <v>68600</v>
      </c>
      <c r="H1660" s="4">
        <v>89100</v>
      </c>
      <c r="I1660" s="4">
        <v>282</v>
      </c>
      <c r="J1660" s="4">
        <v>756</v>
      </c>
      <c r="K1660" s="4">
        <v>981</v>
      </c>
      <c r="L1660" s="4">
        <v>120</v>
      </c>
      <c r="M1660" s="4">
        <v>582</v>
      </c>
      <c r="N1660" s="4">
        <v>879</v>
      </c>
    </row>
    <row r="1661" spans="1:14">
      <c r="A1661" s="3" t="s">
        <v>3309</v>
      </c>
      <c r="B1661" s="2" t="s">
        <v>3310</v>
      </c>
      <c r="C1661" s="4">
        <v>690</v>
      </c>
      <c r="D1661" s="4">
        <v>1098</v>
      </c>
      <c r="E1661" s="4">
        <v>2196</v>
      </c>
      <c r="F1661" s="4">
        <v>57900</v>
      </c>
      <c r="G1661" s="4">
        <v>75400</v>
      </c>
      <c r="H1661" s="4">
        <v>96300</v>
      </c>
      <c r="I1661" s="4">
        <v>228</v>
      </c>
      <c r="J1661" s="4">
        <v>348</v>
      </c>
      <c r="K1661" s="4">
        <v>678</v>
      </c>
      <c r="L1661" s="4">
        <v>129</v>
      </c>
      <c r="M1661" s="4">
        <v>297</v>
      </c>
      <c r="N1661" s="4">
        <v>627</v>
      </c>
    </row>
    <row r="1662" spans="1:14">
      <c r="A1662" s="3" t="s">
        <v>3311</v>
      </c>
      <c r="B1662" s="2" t="s">
        <v>3312</v>
      </c>
      <c r="C1662" s="4">
        <v>225</v>
      </c>
      <c r="D1662" s="4">
        <v>447</v>
      </c>
      <c r="E1662" s="4">
        <v>1974</v>
      </c>
      <c r="F1662" s="4">
        <v>62000</v>
      </c>
      <c r="G1662" s="4">
        <v>76800</v>
      </c>
      <c r="H1662" s="4">
        <v>108200</v>
      </c>
      <c r="I1662" s="4">
        <v>66</v>
      </c>
      <c r="J1662" s="4">
        <v>132</v>
      </c>
      <c r="K1662" s="4">
        <v>576</v>
      </c>
      <c r="L1662" s="4">
        <v>45</v>
      </c>
      <c r="M1662" s="4">
        <v>120</v>
      </c>
      <c r="N1662" s="4">
        <v>555</v>
      </c>
    </row>
    <row r="1663" spans="1:14">
      <c r="A1663" s="3" t="s">
        <v>3313</v>
      </c>
      <c r="B1663" s="2" t="s">
        <v>3314</v>
      </c>
      <c r="C1663" s="4">
        <v>2346</v>
      </c>
      <c r="D1663" s="4">
        <v>2547</v>
      </c>
      <c r="E1663" s="4">
        <v>3033</v>
      </c>
      <c r="F1663" s="4">
        <v>50100</v>
      </c>
      <c r="G1663" s="4">
        <v>61700</v>
      </c>
      <c r="H1663" s="4">
        <v>82100</v>
      </c>
      <c r="I1663" s="4">
        <v>804</v>
      </c>
      <c r="J1663" s="4">
        <v>915</v>
      </c>
      <c r="K1663" s="4">
        <v>1059</v>
      </c>
      <c r="L1663" s="4">
        <v>357</v>
      </c>
      <c r="M1663" s="4">
        <v>627</v>
      </c>
      <c r="N1663" s="4">
        <v>843</v>
      </c>
    </row>
    <row r="1664" spans="1:14">
      <c r="A1664" s="3" t="s">
        <v>3315</v>
      </c>
      <c r="B1664" s="2" t="s">
        <v>3316</v>
      </c>
      <c r="C1664" s="4">
        <v>447</v>
      </c>
      <c r="D1664" s="4">
        <v>513</v>
      </c>
      <c r="E1664" s="4">
        <v>612</v>
      </c>
      <c r="F1664" s="4">
        <v>60800</v>
      </c>
      <c r="G1664" s="4">
        <v>70400</v>
      </c>
      <c r="H1664" s="4">
        <v>92500</v>
      </c>
      <c r="I1664" s="4">
        <v>150</v>
      </c>
      <c r="J1664" s="4">
        <v>180</v>
      </c>
      <c r="K1664" s="4">
        <v>207</v>
      </c>
      <c r="L1664" s="4">
        <v>78</v>
      </c>
      <c r="M1664" s="4">
        <v>132</v>
      </c>
      <c r="N1664" s="4">
        <v>171</v>
      </c>
    </row>
    <row r="1665" spans="1:14">
      <c r="A1665" s="3" t="s">
        <v>3317</v>
      </c>
      <c r="B1665" s="2" t="s">
        <v>3318</v>
      </c>
      <c r="C1665" s="4">
        <v>1179</v>
      </c>
      <c r="D1665" s="4">
        <v>1398</v>
      </c>
      <c r="E1665" s="4">
        <v>1707</v>
      </c>
      <c r="F1665" s="4">
        <v>36000</v>
      </c>
      <c r="G1665" s="4">
        <v>46900</v>
      </c>
      <c r="H1665" s="4">
        <v>65000</v>
      </c>
      <c r="I1665" s="4">
        <v>471</v>
      </c>
      <c r="J1665" s="4">
        <v>546</v>
      </c>
      <c r="K1665" s="4">
        <v>669</v>
      </c>
      <c r="L1665" s="4">
        <v>174</v>
      </c>
      <c r="M1665" s="4">
        <v>324</v>
      </c>
      <c r="N1665" s="4">
        <v>513</v>
      </c>
    </row>
    <row r="1666" spans="1:14">
      <c r="A1666" s="3" t="s">
        <v>3319</v>
      </c>
      <c r="B1666" s="2" t="s">
        <v>3320</v>
      </c>
      <c r="C1666" s="4">
        <v>396</v>
      </c>
      <c r="D1666" s="4">
        <v>552</v>
      </c>
      <c r="E1666" s="4">
        <v>588</v>
      </c>
      <c r="F1666" s="4">
        <v>48000</v>
      </c>
      <c r="G1666" s="4">
        <v>59200</v>
      </c>
      <c r="H1666" s="4">
        <v>85800</v>
      </c>
      <c r="I1666" s="4">
        <v>141</v>
      </c>
      <c r="J1666" s="4">
        <v>186</v>
      </c>
      <c r="K1666" s="4">
        <v>228</v>
      </c>
      <c r="L1666" s="4">
        <v>54</v>
      </c>
      <c r="M1666" s="4">
        <v>117</v>
      </c>
      <c r="N1666" s="4">
        <v>165</v>
      </c>
    </row>
    <row r="1667" spans="1:14">
      <c r="A1667" s="3" t="s">
        <v>3321</v>
      </c>
      <c r="B1667" s="2" t="s">
        <v>3322</v>
      </c>
      <c r="C1667" s="4">
        <v>165</v>
      </c>
      <c r="D1667" s="4">
        <v>237</v>
      </c>
      <c r="E1667" s="4">
        <v>273</v>
      </c>
      <c r="F1667" s="4">
        <v>50800</v>
      </c>
      <c r="G1667" s="4">
        <v>71000</v>
      </c>
      <c r="H1667" s="4">
        <v>90600</v>
      </c>
      <c r="I1667" s="4">
        <v>60</v>
      </c>
      <c r="J1667" s="4">
        <v>90</v>
      </c>
      <c r="K1667" s="4">
        <v>102</v>
      </c>
      <c r="L1667" s="4">
        <v>24</v>
      </c>
      <c r="M1667" s="4">
        <v>63</v>
      </c>
      <c r="N1667" s="4">
        <v>87</v>
      </c>
    </row>
    <row r="1668" spans="1:14">
      <c r="A1668" s="3" t="s">
        <v>3323</v>
      </c>
      <c r="B1668" s="2" t="s">
        <v>3324</v>
      </c>
      <c r="C1668" s="4">
        <v>594</v>
      </c>
      <c r="D1668" s="4">
        <v>672</v>
      </c>
      <c r="E1668" s="4">
        <v>708</v>
      </c>
      <c r="F1668" s="4">
        <v>45000</v>
      </c>
      <c r="G1668" s="4">
        <v>54200</v>
      </c>
      <c r="H1668" s="4">
        <v>76100</v>
      </c>
      <c r="I1668" s="4">
        <v>210</v>
      </c>
      <c r="J1668" s="4">
        <v>246</v>
      </c>
      <c r="K1668" s="4">
        <v>264</v>
      </c>
      <c r="L1668" s="4">
        <v>81</v>
      </c>
      <c r="M1668" s="4">
        <v>165</v>
      </c>
      <c r="N1668" s="4">
        <v>222</v>
      </c>
    </row>
    <row r="1669" spans="1:14">
      <c r="A1669" s="3" t="s">
        <v>3325</v>
      </c>
      <c r="B1669" s="2" t="s">
        <v>3326</v>
      </c>
      <c r="C1669" s="4">
        <v>306</v>
      </c>
      <c r="D1669" s="4">
        <v>342</v>
      </c>
      <c r="E1669" s="4">
        <v>330</v>
      </c>
      <c r="F1669" s="4">
        <v>51700</v>
      </c>
      <c r="G1669" s="4">
        <v>73800</v>
      </c>
      <c r="H1669" s="4">
        <v>82900</v>
      </c>
      <c r="I1669" s="4">
        <v>105</v>
      </c>
      <c r="J1669" s="4">
        <v>120</v>
      </c>
      <c r="K1669" s="4">
        <v>132</v>
      </c>
      <c r="L1669" s="4">
        <v>39</v>
      </c>
      <c r="M1669" s="4">
        <v>93</v>
      </c>
      <c r="N1669" s="4">
        <v>114</v>
      </c>
    </row>
    <row r="1670" spans="1:14">
      <c r="A1670" s="3" t="s">
        <v>3327</v>
      </c>
      <c r="B1670" s="2" t="s">
        <v>3328</v>
      </c>
      <c r="C1670" s="4">
        <v>2259</v>
      </c>
      <c r="D1670" s="4">
        <v>2289</v>
      </c>
      <c r="E1670" s="4">
        <v>2646</v>
      </c>
      <c r="F1670" s="4">
        <v>42500</v>
      </c>
      <c r="G1670" s="4">
        <v>53300</v>
      </c>
      <c r="H1670" s="4">
        <v>73800</v>
      </c>
      <c r="I1670" s="4">
        <v>807</v>
      </c>
      <c r="J1670" s="4">
        <v>795</v>
      </c>
      <c r="K1670" s="4">
        <v>948</v>
      </c>
      <c r="L1670" s="4">
        <v>336</v>
      </c>
      <c r="M1670" s="4">
        <v>534</v>
      </c>
      <c r="N1670" s="4">
        <v>744</v>
      </c>
    </row>
    <row r="1671" spans="1:14">
      <c r="A1671" s="3" t="s">
        <v>3329</v>
      </c>
      <c r="B1671" s="2" t="s">
        <v>3330</v>
      </c>
      <c r="C1671" s="4">
        <v>3447</v>
      </c>
      <c r="D1671" s="4">
        <v>3795</v>
      </c>
      <c r="E1671" s="4">
        <v>4614</v>
      </c>
      <c r="F1671" s="4">
        <v>46300</v>
      </c>
      <c r="G1671" s="4">
        <v>55700</v>
      </c>
      <c r="H1671" s="4">
        <v>76200</v>
      </c>
      <c r="I1671" s="4">
        <v>1203</v>
      </c>
      <c r="J1671" s="4">
        <v>1341</v>
      </c>
      <c r="K1671" s="4">
        <v>1698</v>
      </c>
      <c r="L1671" s="4">
        <v>474</v>
      </c>
      <c r="M1671" s="4">
        <v>870</v>
      </c>
      <c r="N1671" s="4">
        <v>1281</v>
      </c>
    </row>
    <row r="1672" spans="1:14">
      <c r="A1672" s="3" t="s">
        <v>3331</v>
      </c>
      <c r="B1672" s="2" t="s">
        <v>3332</v>
      </c>
      <c r="C1672" s="4">
        <v>2043</v>
      </c>
      <c r="D1672" s="4">
        <v>2208</v>
      </c>
      <c r="E1672" s="4">
        <v>2493</v>
      </c>
      <c r="F1672" s="4">
        <v>41700</v>
      </c>
      <c r="G1672" s="4">
        <v>54800</v>
      </c>
      <c r="H1672" s="4">
        <v>72900</v>
      </c>
      <c r="I1672" s="4">
        <v>753</v>
      </c>
      <c r="J1672" s="4">
        <v>828</v>
      </c>
      <c r="K1672" s="4">
        <v>927</v>
      </c>
      <c r="L1672" s="4">
        <v>270</v>
      </c>
      <c r="M1672" s="4">
        <v>540</v>
      </c>
      <c r="N1672" s="4">
        <v>651</v>
      </c>
    </row>
    <row r="1673" spans="1:14">
      <c r="A1673" s="3" t="s">
        <v>3333</v>
      </c>
      <c r="B1673" s="2" t="s">
        <v>3334</v>
      </c>
      <c r="C1673" s="4">
        <v>837</v>
      </c>
      <c r="D1673" s="4">
        <v>942</v>
      </c>
      <c r="E1673" s="4">
        <v>1113</v>
      </c>
      <c r="F1673" s="4">
        <v>27100</v>
      </c>
      <c r="G1673" s="4">
        <v>37800</v>
      </c>
      <c r="H1673" s="4">
        <v>53500</v>
      </c>
      <c r="I1673" s="4">
        <v>357</v>
      </c>
      <c r="J1673" s="4">
        <v>396</v>
      </c>
      <c r="K1673" s="4">
        <v>483</v>
      </c>
      <c r="L1673" s="4">
        <v>72</v>
      </c>
      <c r="M1673" s="4">
        <v>168</v>
      </c>
      <c r="N1673" s="4">
        <v>348</v>
      </c>
    </row>
    <row r="1674" spans="1:14">
      <c r="A1674" s="3" t="s">
        <v>3335</v>
      </c>
      <c r="B1674" s="2" t="s">
        <v>3336</v>
      </c>
      <c r="C1674" s="4">
        <v>1848</v>
      </c>
      <c r="D1674" s="4">
        <v>1857</v>
      </c>
      <c r="E1674" s="4">
        <v>2052</v>
      </c>
      <c r="F1674" s="4">
        <v>31400</v>
      </c>
      <c r="G1674" s="4">
        <v>45000</v>
      </c>
      <c r="H1674" s="4">
        <v>61700</v>
      </c>
      <c r="I1674" s="4">
        <v>762</v>
      </c>
      <c r="J1674" s="4">
        <v>771</v>
      </c>
      <c r="K1674" s="4">
        <v>801</v>
      </c>
      <c r="L1674" s="4">
        <v>207</v>
      </c>
      <c r="M1674" s="4">
        <v>396</v>
      </c>
      <c r="N1674" s="4">
        <v>585</v>
      </c>
    </row>
    <row r="1675" spans="1:14">
      <c r="A1675" s="3" t="s">
        <v>3337</v>
      </c>
      <c r="B1675" s="2" t="s">
        <v>3338</v>
      </c>
      <c r="C1675" s="4">
        <v>3348</v>
      </c>
      <c r="D1675" s="4">
        <v>3702</v>
      </c>
      <c r="E1675" s="4">
        <v>4131</v>
      </c>
      <c r="F1675" s="4">
        <v>38000</v>
      </c>
      <c r="G1675" s="4">
        <v>50900</v>
      </c>
      <c r="H1675" s="4">
        <v>65900</v>
      </c>
      <c r="I1675" s="4">
        <v>1377</v>
      </c>
      <c r="J1675" s="4">
        <v>1497</v>
      </c>
      <c r="K1675" s="4">
        <v>1647</v>
      </c>
      <c r="L1675" s="4">
        <v>411</v>
      </c>
      <c r="M1675" s="4">
        <v>870</v>
      </c>
      <c r="N1675" s="4">
        <v>1248</v>
      </c>
    </row>
    <row r="1676" spans="1:14">
      <c r="A1676" s="3" t="s">
        <v>3339</v>
      </c>
      <c r="B1676" s="2" t="s">
        <v>3340</v>
      </c>
      <c r="C1676" s="4">
        <v>1053</v>
      </c>
      <c r="D1676" s="4">
        <v>1041</v>
      </c>
      <c r="E1676" s="4">
        <v>1035</v>
      </c>
      <c r="F1676" s="4">
        <v>28900</v>
      </c>
      <c r="G1676" s="4">
        <v>35100</v>
      </c>
      <c r="H1676" s="4">
        <v>44100</v>
      </c>
      <c r="I1676" s="4">
        <v>450</v>
      </c>
      <c r="J1676" s="4">
        <v>471</v>
      </c>
      <c r="K1676" s="4">
        <v>480</v>
      </c>
      <c r="L1676" s="4">
        <v>105</v>
      </c>
      <c r="M1676" s="4">
        <v>201</v>
      </c>
      <c r="N1676" s="4">
        <v>279</v>
      </c>
    </row>
    <row r="1677" spans="1:14">
      <c r="A1677" s="3" t="s">
        <v>3341</v>
      </c>
      <c r="B1677" s="2" t="s">
        <v>3342</v>
      </c>
      <c r="C1677" s="4">
        <v>1461</v>
      </c>
      <c r="D1677" s="4">
        <v>1488</v>
      </c>
      <c r="E1677" s="4">
        <v>1821</v>
      </c>
      <c r="F1677" s="4">
        <v>28900</v>
      </c>
      <c r="G1677" s="4">
        <v>36700</v>
      </c>
      <c r="H1677" s="4">
        <v>53000</v>
      </c>
      <c r="I1677" s="4">
        <v>597</v>
      </c>
      <c r="J1677" s="4">
        <v>597</v>
      </c>
      <c r="K1677" s="4">
        <v>696</v>
      </c>
      <c r="L1677" s="4">
        <v>120</v>
      </c>
      <c r="M1677" s="4">
        <v>243</v>
      </c>
      <c r="N1677" s="4">
        <v>450</v>
      </c>
    </row>
    <row r="1678" spans="1:14">
      <c r="A1678" s="3" t="s">
        <v>3343</v>
      </c>
      <c r="B1678" s="2" t="s">
        <v>3344</v>
      </c>
      <c r="C1678" s="4">
        <v>1485</v>
      </c>
      <c r="D1678" s="4">
        <v>1554</v>
      </c>
      <c r="E1678" s="4">
        <v>1722</v>
      </c>
      <c r="F1678" s="4">
        <v>25300</v>
      </c>
      <c r="G1678" s="4">
        <v>31600</v>
      </c>
      <c r="H1678" s="4">
        <v>39800</v>
      </c>
      <c r="I1678" s="4">
        <v>705</v>
      </c>
      <c r="J1678" s="4">
        <v>729</v>
      </c>
      <c r="K1678" s="4">
        <v>762</v>
      </c>
      <c r="L1678" s="4">
        <v>117</v>
      </c>
      <c r="M1678" s="4">
        <v>288</v>
      </c>
      <c r="N1678" s="4">
        <v>423</v>
      </c>
    </row>
    <row r="1679" spans="1:14">
      <c r="A1679" s="3" t="s">
        <v>3345</v>
      </c>
      <c r="B1679" s="2" t="s">
        <v>3346</v>
      </c>
      <c r="C1679" s="4">
        <v>2322</v>
      </c>
      <c r="D1679" s="4">
        <v>2472</v>
      </c>
      <c r="E1679" s="4">
        <v>2736</v>
      </c>
      <c r="F1679" s="4">
        <v>27900</v>
      </c>
      <c r="G1679" s="4">
        <v>34300</v>
      </c>
      <c r="H1679" s="4">
        <v>49500</v>
      </c>
      <c r="I1679" s="4">
        <v>1017</v>
      </c>
      <c r="J1679" s="4">
        <v>1059</v>
      </c>
      <c r="K1679" s="4">
        <v>1143</v>
      </c>
      <c r="L1679" s="4">
        <v>201</v>
      </c>
      <c r="M1679" s="4">
        <v>447</v>
      </c>
      <c r="N1679" s="4">
        <v>711</v>
      </c>
    </row>
    <row r="1680" spans="1:14">
      <c r="A1680" s="3" t="s">
        <v>3347</v>
      </c>
      <c r="B1680" s="2" t="s">
        <v>3348</v>
      </c>
      <c r="C1680" s="4">
        <v>2706</v>
      </c>
      <c r="D1680" s="4">
        <v>2823</v>
      </c>
      <c r="E1680" s="4">
        <v>3075</v>
      </c>
      <c r="F1680" s="4">
        <v>36000</v>
      </c>
      <c r="G1680" s="4">
        <v>44300</v>
      </c>
      <c r="H1680" s="4">
        <v>60800</v>
      </c>
      <c r="I1680" s="4">
        <v>1047</v>
      </c>
      <c r="J1680" s="4">
        <v>1137</v>
      </c>
      <c r="K1680" s="4">
        <v>1227</v>
      </c>
      <c r="L1680" s="4">
        <v>261</v>
      </c>
      <c r="M1680" s="4">
        <v>555</v>
      </c>
      <c r="N1680" s="4">
        <v>849</v>
      </c>
    </row>
    <row r="1681" spans="1:14">
      <c r="A1681" s="3" t="s">
        <v>3349</v>
      </c>
      <c r="B1681" s="2" t="s">
        <v>3350</v>
      </c>
      <c r="C1681" s="4">
        <v>258</v>
      </c>
      <c r="D1681" s="4">
        <v>264</v>
      </c>
      <c r="E1681" s="4">
        <v>264</v>
      </c>
      <c r="F1681" s="4">
        <v>26500</v>
      </c>
      <c r="G1681" s="4">
        <v>42500</v>
      </c>
      <c r="H1681" s="4">
        <v>45000</v>
      </c>
      <c r="I1681" s="4">
        <v>108</v>
      </c>
      <c r="J1681" s="4">
        <v>108</v>
      </c>
      <c r="K1681" s="4">
        <v>108</v>
      </c>
      <c r="L1681" s="4">
        <v>18</v>
      </c>
      <c r="M1681" s="4">
        <v>54</v>
      </c>
      <c r="N1681" s="4">
        <v>72</v>
      </c>
    </row>
    <row r="1682" spans="1:14">
      <c r="A1682" s="3" t="s">
        <v>3351</v>
      </c>
      <c r="B1682" s="2" t="s">
        <v>3352</v>
      </c>
      <c r="C1682" s="4">
        <v>519</v>
      </c>
      <c r="D1682" s="4">
        <v>543</v>
      </c>
      <c r="E1682" s="4">
        <v>555</v>
      </c>
      <c r="F1682" s="4">
        <v>47900</v>
      </c>
      <c r="G1682" s="4">
        <v>58500</v>
      </c>
      <c r="H1682" s="4">
        <v>74300</v>
      </c>
      <c r="I1682" s="4">
        <v>180</v>
      </c>
      <c r="J1682" s="4">
        <v>198</v>
      </c>
      <c r="K1682" s="4">
        <v>207</v>
      </c>
      <c r="L1682" s="4">
        <v>69</v>
      </c>
      <c r="M1682" s="4">
        <v>138</v>
      </c>
      <c r="N1682" s="4">
        <v>177</v>
      </c>
    </row>
    <row r="1683" spans="1:14">
      <c r="A1683" s="3" t="s">
        <v>3353</v>
      </c>
      <c r="B1683" s="2" t="s">
        <v>3354</v>
      </c>
      <c r="C1683" s="4">
        <v>492</v>
      </c>
      <c r="D1683" s="4">
        <v>609</v>
      </c>
      <c r="E1683" s="4">
        <v>612</v>
      </c>
      <c r="F1683" s="4">
        <v>50400</v>
      </c>
      <c r="G1683" s="4">
        <v>66900</v>
      </c>
      <c r="H1683" s="4">
        <v>79700</v>
      </c>
      <c r="I1683" s="4">
        <v>177</v>
      </c>
      <c r="J1683" s="4">
        <v>231</v>
      </c>
      <c r="K1683" s="4">
        <v>249</v>
      </c>
      <c r="L1683" s="4">
        <v>78</v>
      </c>
      <c r="M1683" s="4">
        <v>162</v>
      </c>
      <c r="N1683" s="4">
        <v>201</v>
      </c>
    </row>
    <row r="1684" spans="1:14">
      <c r="A1684" s="3" t="s">
        <v>3355</v>
      </c>
      <c r="B1684" s="2" t="s">
        <v>3356</v>
      </c>
      <c r="C1684" s="4">
        <v>63</v>
      </c>
      <c r="D1684" s="4">
        <v>54</v>
      </c>
      <c r="E1684" s="4">
        <v>75</v>
      </c>
      <c r="F1684" s="4">
        <v>32500</v>
      </c>
      <c r="G1684" s="4">
        <v>65000</v>
      </c>
      <c r="H1684" s="4">
        <v>57500</v>
      </c>
      <c r="I1684" s="4">
        <v>21</v>
      </c>
      <c r="J1684" s="4">
        <v>21</v>
      </c>
      <c r="K1684" s="4">
        <v>27</v>
      </c>
      <c r="L1684" s="4">
        <v>9</v>
      </c>
      <c r="M1684" s="4">
        <v>15</v>
      </c>
      <c r="N1684" s="4">
        <v>21</v>
      </c>
    </row>
    <row r="1685" spans="1:14">
      <c r="A1685" s="3" t="s">
        <v>3357</v>
      </c>
      <c r="B1685" s="2" t="s">
        <v>3358</v>
      </c>
      <c r="C1685" s="4">
        <v>3714</v>
      </c>
      <c r="D1685" s="4">
        <v>4092</v>
      </c>
      <c r="E1685" s="4">
        <v>4674</v>
      </c>
      <c r="F1685" s="4">
        <v>36100</v>
      </c>
      <c r="G1685" s="4">
        <v>49200</v>
      </c>
      <c r="H1685" s="4">
        <v>66800</v>
      </c>
      <c r="I1685" s="4">
        <v>1410</v>
      </c>
      <c r="J1685" s="4">
        <v>1527</v>
      </c>
      <c r="K1685" s="4">
        <v>1806</v>
      </c>
      <c r="L1685" s="4">
        <v>474</v>
      </c>
      <c r="M1685" s="4">
        <v>954</v>
      </c>
      <c r="N1685" s="4">
        <v>1293</v>
      </c>
    </row>
    <row r="1686" spans="1:14">
      <c r="A1686" s="3" t="s">
        <v>3359</v>
      </c>
      <c r="B1686" s="2" t="s">
        <v>3360</v>
      </c>
      <c r="C1686" s="4">
        <v>3258</v>
      </c>
      <c r="D1686" s="4">
        <v>3666</v>
      </c>
      <c r="E1686" s="4">
        <v>3807</v>
      </c>
      <c r="F1686" s="4">
        <v>44400</v>
      </c>
      <c r="G1686" s="4">
        <v>55200</v>
      </c>
      <c r="H1686" s="4">
        <v>75400</v>
      </c>
      <c r="I1686" s="4">
        <v>1170</v>
      </c>
      <c r="J1686" s="4">
        <v>1323</v>
      </c>
      <c r="K1686" s="4">
        <v>1446</v>
      </c>
      <c r="L1686" s="4">
        <v>432</v>
      </c>
      <c r="M1686" s="4">
        <v>873</v>
      </c>
      <c r="N1686" s="4">
        <v>1113</v>
      </c>
    </row>
    <row r="1687" spans="1:14">
      <c r="A1687" s="3" t="s">
        <v>3361</v>
      </c>
      <c r="B1687" s="2" t="s">
        <v>3362</v>
      </c>
      <c r="C1687" s="4">
        <v>462</v>
      </c>
      <c r="D1687" s="4">
        <v>450</v>
      </c>
      <c r="E1687" s="4">
        <v>429</v>
      </c>
      <c r="F1687" s="4">
        <v>27900</v>
      </c>
      <c r="G1687" s="4">
        <v>33800</v>
      </c>
      <c r="H1687" s="4">
        <v>40700</v>
      </c>
      <c r="I1687" s="4">
        <v>171</v>
      </c>
      <c r="J1687" s="4">
        <v>171</v>
      </c>
      <c r="K1687" s="4">
        <v>174</v>
      </c>
      <c r="L1687" s="4">
        <v>30</v>
      </c>
      <c r="M1687" s="4">
        <v>72</v>
      </c>
      <c r="N1687" s="4">
        <v>105</v>
      </c>
    </row>
    <row r="1688" spans="1:14">
      <c r="A1688" s="3" t="s">
        <v>3363</v>
      </c>
      <c r="B1688" s="2" t="s">
        <v>3364</v>
      </c>
      <c r="C1688" s="4">
        <v>1158</v>
      </c>
      <c r="D1688" s="4">
        <v>1170</v>
      </c>
      <c r="E1688" s="4">
        <v>1278</v>
      </c>
      <c r="F1688" s="4">
        <v>31700</v>
      </c>
      <c r="G1688" s="4">
        <v>39000</v>
      </c>
      <c r="H1688" s="4">
        <v>51900</v>
      </c>
      <c r="I1688" s="4">
        <v>453</v>
      </c>
      <c r="J1688" s="4">
        <v>492</v>
      </c>
      <c r="K1688" s="4">
        <v>525</v>
      </c>
      <c r="L1688" s="4">
        <v>132</v>
      </c>
      <c r="M1688" s="4">
        <v>261</v>
      </c>
      <c r="N1688" s="4">
        <v>375</v>
      </c>
    </row>
    <row r="1689" spans="1:14">
      <c r="A1689" s="3" t="s">
        <v>3365</v>
      </c>
      <c r="B1689" s="2" t="s">
        <v>3366</v>
      </c>
      <c r="C1689" s="4">
        <v>2205</v>
      </c>
      <c r="D1689" s="4">
        <v>2241</v>
      </c>
      <c r="E1689" s="4">
        <v>2301</v>
      </c>
      <c r="F1689" s="4">
        <v>27300</v>
      </c>
      <c r="G1689" s="4">
        <v>35800</v>
      </c>
      <c r="H1689" s="4">
        <v>43600</v>
      </c>
      <c r="I1689" s="4">
        <v>963</v>
      </c>
      <c r="J1689" s="4">
        <v>963</v>
      </c>
      <c r="K1689" s="4">
        <v>1050</v>
      </c>
      <c r="L1689" s="4">
        <v>231</v>
      </c>
      <c r="M1689" s="4">
        <v>489</v>
      </c>
      <c r="N1689" s="4">
        <v>699</v>
      </c>
    </row>
    <row r="1690" spans="1:14">
      <c r="A1690" s="3" t="s">
        <v>3367</v>
      </c>
      <c r="B1690" s="2" t="s">
        <v>3368</v>
      </c>
      <c r="C1690" s="4">
        <v>3993</v>
      </c>
      <c r="D1690" s="4">
        <v>4044</v>
      </c>
      <c r="E1690" s="4">
        <v>4050</v>
      </c>
      <c r="F1690" s="4">
        <v>28100</v>
      </c>
      <c r="G1690" s="4">
        <v>34600</v>
      </c>
      <c r="H1690" s="4">
        <v>47200</v>
      </c>
      <c r="I1690" s="4">
        <v>1632</v>
      </c>
      <c r="J1690" s="4">
        <v>1689</v>
      </c>
      <c r="K1690" s="4">
        <v>1761</v>
      </c>
      <c r="L1690" s="4">
        <v>333</v>
      </c>
      <c r="M1690" s="4">
        <v>792</v>
      </c>
      <c r="N1690" s="4">
        <v>1107</v>
      </c>
    </row>
    <row r="1691" spans="1:14">
      <c r="A1691" s="3" t="s">
        <v>3369</v>
      </c>
      <c r="B1691" s="2" t="s">
        <v>3370</v>
      </c>
      <c r="C1691" s="4">
        <v>939</v>
      </c>
      <c r="D1691" s="4">
        <v>936</v>
      </c>
      <c r="E1691" s="4">
        <v>867</v>
      </c>
      <c r="F1691" s="4">
        <v>36900</v>
      </c>
      <c r="G1691" s="4">
        <v>46000</v>
      </c>
      <c r="H1691" s="4">
        <v>56000</v>
      </c>
      <c r="I1691" s="4">
        <v>366</v>
      </c>
      <c r="J1691" s="4">
        <v>360</v>
      </c>
      <c r="K1691" s="4">
        <v>378</v>
      </c>
      <c r="L1691" s="4">
        <v>120</v>
      </c>
      <c r="M1691" s="4">
        <v>222</v>
      </c>
      <c r="N1691" s="4">
        <v>267</v>
      </c>
    </row>
    <row r="1692" spans="1:14">
      <c r="A1692" s="3" t="s">
        <v>3371</v>
      </c>
      <c r="B1692" s="2" t="s">
        <v>3372</v>
      </c>
      <c r="C1692" s="4">
        <v>1242</v>
      </c>
      <c r="D1692" s="4">
        <v>1191</v>
      </c>
      <c r="E1692" s="4">
        <v>1230</v>
      </c>
      <c r="F1692" s="4">
        <v>26300</v>
      </c>
      <c r="G1692" s="4">
        <v>34400</v>
      </c>
      <c r="H1692" s="4">
        <v>43600</v>
      </c>
      <c r="I1692" s="4">
        <v>540</v>
      </c>
      <c r="J1692" s="4">
        <v>534</v>
      </c>
      <c r="K1692" s="4">
        <v>558</v>
      </c>
      <c r="L1692" s="4">
        <v>108</v>
      </c>
      <c r="M1692" s="4">
        <v>249</v>
      </c>
      <c r="N1692" s="4">
        <v>348</v>
      </c>
    </row>
    <row r="1693" spans="1:14">
      <c r="A1693" s="3" t="s">
        <v>3373</v>
      </c>
      <c r="B1693" s="2" t="s">
        <v>3374</v>
      </c>
      <c r="C1693" s="4">
        <v>3744</v>
      </c>
      <c r="D1693" s="4">
        <v>3675</v>
      </c>
      <c r="E1693" s="4">
        <v>3780</v>
      </c>
      <c r="F1693" s="4">
        <v>29000</v>
      </c>
      <c r="G1693" s="4">
        <v>37000</v>
      </c>
      <c r="H1693" s="4">
        <v>50500</v>
      </c>
      <c r="I1693" s="4">
        <v>1470</v>
      </c>
      <c r="J1693" s="4">
        <v>1515</v>
      </c>
      <c r="K1693" s="4">
        <v>1557</v>
      </c>
      <c r="L1693" s="4">
        <v>375</v>
      </c>
      <c r="M1693" s="4">
        <v>762</v>
      </c>
      <c r="N1693" s="4">
        <v>1050</v>
      </c>
    </row>
    <row r="1694" spans="1:14">
      <c r="A1694" s="3" t="s">
        <v>3375</v>
      </c>
      <c r="B1694" s="2" t="s">
        <v>3376</v>
      </c>
      <c r="C1694" s="4">
        <v>1041</v>
      </c>
      <c r="D1694" s="4">
        <v>1002</v>
      </c>
      <c r="E1694" s="4">
        <v>975</v>
      </c>
      <c r="F1694" s="4">
        <v>30700</v>
      </c>
      <c r="G1694" s="4">
        <v>38600</v>
      </c>
      <c r="H1694" s="4">
        <v>43200</v>
      </c>
      <c r="I1694" s="4">
        <v>462</v>
      </c>
      <c r="J1694" s="4">
        <v>468</v>
      </c>
      <c r="K1694" s="4">
        <v>480</v>
      </c>
      <c r="L1694" s="4">
        <v>132</v>
      </c>
      <c r="M1694" s="4">
        <v>231</v>
      </c>
      <c r="N1694" s="4">
        <v>318</v>
      </c>
    </row>
    <row r="1695" spans="1:14">
      <c r="A1695" s="3" t="s">
        <v>3377</v>
      </c>
      <c r="B1695" s="2" t="s">
        <v>3378</v>
      </c>
      <c r="C1695" s="4">
        <v>3408</v>
      </c>
      <c r="D1695" s="4">
        <v>3411</v>
      </c>
      <c r="E1695" s="4">
        <v>3300</v>
      </c>
      <c r="F1695" s="4">
        <v>35000</v>
      </c>
      <c r="G1695" s="4">
        <v>45600</v>
      </c>
      <c r="H1695" s="4">
        <v>57100</v>
      </c>
      <c r="I1695" s="4">
        <v>1368</v>
      </c>
      <c r="J1695" s="4">
        <v>1374</v>
      </c>
      <c r="K1695" s="4">
        <v>1407</v>
      </c>
      <c r="L1695" s="4">
        <v>447</v>
      </c>
      <c r="M1695" s="4">
        <v>783</v>
      </c>
      <c r="N1695" s="4">
        <v>1041</v>
      </c>
    </row>
    <row r="1696" spans="1:14">
      <c r="A1696" s="3" t="s">
        <v>3379</v>
      </c>
      <c r="B1696" s="2" t="s">
        <v>3380</v>
      </c>
      <c r="C1696" s="4">
        <v>1698</v>
      </c>
      <c r="D1696" s="4">
        <v>1656</v>
      </c>
      <c r="E1696" s="4">
        <v>1752</v>
      </c>
      <c r="F1696" s="4">
        <v>29200</v>
      </c>
      <c r="G1696" s="4">
        <v>38400</v>
      </c>
      <c r="H1696" s="4">
        <v>47600</v>
      </c>
      <c r="I1696" s="4">
        <v>714</v>
      </c>
      <c r="J1696" s="4">
        <v>708</v>
      </c>
      <c r="K1696" s="4">
        <v>723</v>
      </c>
      <c r="L1696" s="4">
        <v>192</v>
      </c>
      <c r="M1696" s="4">
        <v>378</v>
      </c>
      <c r="N1696" s="4">
        <v>510</v>
      </c>
    </row>
    <row r="1697" spans="1:14">
      <c r="A1697" s="3" t="s">
        <v>3381</v>
      </c>
      <c r="B1697" s="2" t="s">
        <v>3382</v>
      </c>
      <c r="C1697" s="4">
        <v>2022</v>
      </c>
      <c r="D1697" s="4">
        <v>2166</v>
      </c>
      <c r="E1697" s="4">
        <v>2388</v>
      </c>
      <c r="F1697" s="4">
        <v>40700</v>
      </c>
      <c r="G1697" s="4">
        <v>52500</v>
      </c>
      <c r="H1697" s="4">
        <v>70100</v>
      </c>
      <c r="I1697" s="4">
        <v>759</v>
      </c>
      <c r="J1697" s="4">
        <v>840</v>
      </c>
      <c r="K1697" s="4">
        <v>927</v>
      </c>
      <c r="L1697" s="4">
        <v>273</v>
      </c>
      <c r="M1697" s="4">
        <v>519</v>
      </c>
      <c r="N1697" s="4">
        <v>729</v>
      </c>
    </row>
    <row r="1698" spans="1:14">
      <c r="A1698" s="3" t="s">
        <v>3383</v>
      </c>
      <c r="B1698" s="2" t="s">
        <v>3384</v>
      </c>
      <c r="C1698" s="4">
        <v>2790</v>
      </c>
      <c r="D1698" s="4">
        <v>2802</v>
      </c>
      <c r="E1698" s="4">
        <v>2805</v>
      </c>
      <c r="F1698" s="4">
        <v>29700</v>
      </c>
      <c r="G1698" s="4">
        <v>39100</v>
      </c>
      <c r="H1698" s="4">
        <v>53300</v>
      </c>
      <c r="I1698" s="4">
        <v>1137</v>
      </c>
      <c r="J1698" s="4">
        <v>1173</v>
      </c>
      <c r="K1698" s="4">
        <v>1185</v>
      </c>
      <c r="L1698" s="4">
        <v>330</v>
      </c>
      <c r="M1698" s="4">
        <v>612</v>
      </c>
      <c r="N1698" s="4">
        <v>840</v>
      </c>
    </row>
    <row r="1699" spans="1:14">
      <c r="A1699" s="3" t="s">
        <v>3385</v>
      </c>
      <c r="B1699" s="2" t="s">
        <v>3386</v>
      </c>
      <c r="C1699" s="4">
        <v>2505</v>
      </c>
      <c r="D1699" s="4">
        <v>2586</v>
      </c>
      <c r="E1699" s="4">
        <v>2412</v>
      </c>
      <c r="F1699" s="4">
        <v>25900</v>
      </c>
      <c r="G1699" s="4">
        <v>31300</v>
      </c>
      <c r="H1699" s="4">
        <v>39300</v>
      </c>
      <c r="I1699" s="4">
        <v>1116</v>
      </c>
      <c r="J1699" s="4">
        <v>1143</v>
      </c>
      <c r="K1699" s="4">
        <v>1134</v>
      </c>
      <c r="L1699" s="4">
        <v>234</v>
      </c>
      <c r="M1699" s="4">
        <v>459</v>
      </c>
      <c r="N1699" s="4">
        <v>657</v>
      </c>
    </row>
    <row r="1700" spans="1:14">
      <c r="A1700" s="3" t="s">
        <v>3387</v>
      </c>
      <c r="B1700" s="2" t="s">
        <v>3388</v>
      </c>
      <c r="C1700" s="4">
        <v>2256</v>
      </c>
      <c r="D1700" s="4">
        <v>2253</v>
      </c>
      <c r="E1700" s="4">
        <v>2298</v>
      </c>
      <c r="F1700" s="4">
        <v>28800</v>
      </c>
      <c r="G1700" s="4">
        <v>41300</v>
      </c>
      <c r="H1700" s="4">
        <v>55000</v>
      </c>
      <c r="I1700" s="4">
        <v>861</v>
      </c>
      <c r="J1700" s="4">
        <v>882</v>
      </c>
      <c r="K1700" s="4">
        <v>891</v>
      </c>
      <c r="L1700" s="4">
        <v>192</v>
      </c>
      <c r="M1700" s="4">
        <v>465</v>
      </c>
      <c r="N1700" s="4">
        <v>633</v>
      </c>
    </row>
    <row r="1701" spans="1:14">
      <c r="A1701" s="3" t="s">
        <v>3389</v>
      </c>
      <c r="B1701" s="2" t="s">
        <v>3390</v>
      </c>
      <c r="C1701" s="4">
        <v>2412</v>
      </c>
      <c r="D1701" s="4">
        <v>2421</v>
      </c>
      <c r="E1701" s="4">
        <v>2493</v>
      </c>
      <c r="F1701" s="4">
        <v>25800</v>
      </c>
      <c r="G1701" s="4">
        <v>30500</v>
      </c>
      <c r="H1701" s="4">
        <v>42800</v>
      </c>
      <c r="I1701" s="4">
        <v>1041</v>
      </c>
      <c r="J1701" s="4">
        <v>1041</v>
      </c>
      <c r="K1701" s="4">
        <v>1062</v>
      </c>
      <c r="L1701" s="4">
        <v>201</v>
      </c>
      <c r="M1701" s="4">
        <v>447</v>
      </c>
      <c r="N1701" s="4">
        <v>630</v>
      </c>
    </row>
    <row r="1702" spans="1:14">
      <c r="A1702" s="3" t="s">
        <v>3391</v>
      </c>
      <c r="B1702" s="2" t="s">
        <v>3392</v>
      </c>
      <c r="C1702" s="4">
        <v>1614</v>
      </c>
      <c r="D1702" s="4">
        <v>1551</v>
      </c>
      <c r="E1702" s="4">
        <v>1518</v>
      </c>
      <c r="F1702" s="4">
        <v>27800</v>
      </c>
      <c r="G1702" s="4">
        <v>34400</v>
      </c>
      <c r="H1702" s="4">
        <v>47100</v>
      </c>
      <c r="I1702" s="4">
        <v>678</v>
      </c>
      <c r="J1702" s="4">
        <v>663</v>
      </c>
      <c r="K1702" s="4">
        <v>675</v>
      </c>
      <c r="L1702" s="4">
        <v>138</v>
      </c>
      <c r="M1702" s="4">
        <v>294</v>
      </c>
      <c r="N1702" s="4">
        <v>414</v>
      </c>
    </row>
    <row r="1703" spans="1:14">
      <c r="A1703" s="3" t="s">
        <v>3393</v>
      </c>
      <c r="B1703" s="2" t="s">
        <v>3394</v>
      </c>
      <c r="C1703" s="4">
        <v>66</v>
      </c>
      <c r="D1703" s="4">
        <v>78</v>
      </c>
      <c r="E1703" s="4">
        <v>66</v>
      </c>
      <c r="F1703" s="4">
        <v>25800</v>
      </c>
      <c r="G1703" s="4">
        <v>36300</v>
      </c>
      <c r="H1703" s="4">
        <v>51700</v>
      </c>
      <c r="I1703" s="4">
        <v>30</v>
      </c>
      <c r="J1703" s="4">
        <v>30</v>
      </c>
      <c r="K1703" s="4">
        <v>27</v>
      </c>
      <c r="L1703" s="4">
        <v>6</v>
      </c>
      <c r="M1703" s="4">
        <v>12</v>
      </c>
      <c r="N1703" s="4">
        <v>15</v>
      </c>
    </row>
    <row r="1704" spans="1:14">
      <c r="A1704" s="3" t="s">
        <v>3395</v>
      </c>
      <c r="B1704" s="2" t="s">
        <v>3396</v>
      </c>
      <c r="C1704" s="4">
        <v>1011</v>
      </c>
      <c r="D1704" s="4">
        <v>1017</v>
      </c>
      <c r="E1704" s="4">
        <v>1137</v>
      </c>
      <c r="F1704" s="4">
        <v>28500</v>
      </c>
      <c r="G1704" s="4">
        <v>38100</v>
      </c>
      <c r="H1704" s="4">
        <v>55300</v>
      </c>
      <c r="I1704" s="4">
        <v>417</v>
      </c>
      <c r="J1704" s="4">
        <v>432</v>
      </c>
      <c r="K1704" s="4">
        <v>477</v>
      </c>
      <c r="L1704" s="4">
        <v>126</v>
      </c>
      <c r="M1704" s="4">
        <v>198</v>
      </c>
      <c r="N1704" s="4">
        <v>336</v>
      </c>
    </row>
    <row r="1705" spans="1:14">
      <c r="A1705" s="3" t="s">
        <v>3397</v>
      </c>
      <c r="B1705" s="2" t="s">
        <v>3398</v>
      </c>
      <c r="C1705" s="4">
        <v>723</v>
      </c>
      <c r="D1705" s="4">
        <v>720</v>
      </c>
      <c r="E1705" s="4">
        <v>696</v>
      </c>
      <c r="F1705" s="4">
        <v>26900</v>
      </c>
      <c r="G1705" s="4">
        <v>31900</v>
      </c>
      <c r="H1705" s="4">
        <v>38100</v>
      </c>
      <c r="I1705" s="4">
        <v>300</v>
      </c>
      <c r="J1705" s="4">
        <v>300</v>
      </c>
      <c r="K1705" s="4">
        <v>318</v>
      </c>
      <c r="L1705" s="4">
        <v>60</v>
      </c>
      <c r="M1705" s="4">
        <v>147</v>
      </c>
      <c r="N1705" s="4">
        <v>210</v>
      </c>
    </row>
    <row r="1706" spans="1:14">
      <c r="A1706" s="3" t="s">
        <v>3399</v>
      </c>
      <c r="B1706" s="2" t="s">
        <v>3400</v>
      </c>
      <c r="C1706" s="4">
        <v>234</v>
      </c>
      <c r="D1706" s="4">
        <v>213</v>
      </c>
      <c r="E1706" s="4">
        <v>195</v>
      </c>
      <c r="F1706" s="4">
        <v>37500</v>
      </c>
      <c r="G1706" s="4">
        <v>47500</v>
      </c>
      <c r="H1706" s="4">
        <v>46700</v>
      </c>
      <c r="I1706" s="4">
        <v>66</v>
      </c>
      <c r="J1706" s="4">
        <v>63</v>
      </c>
      <c r="K1706" s="4">
        <v>72</v>
      </c>
      <c r="L1706" s="4">
        <v>27</v>
      </c>
      <c r="M1706" s="4">
        <v>36</v>
      </c>
      <c r="N1706" s="4">
        <v>57</v>
      </c>
    </row>
    <row r="1707" spans="1:14">
      <c r="A1707" s="3" t="s">
        <v>3401</v>
      </c>
      <c r="B1707" s="2" t="s">
        <v>3402</v>
      </c>
      <c r="C1707" s="4">
        <v>303</v>
      </c>
      <c r="D1707" s="4">
        <v>318</v>
      </c>
      <c r="E1707" s="4">
        <v>366</v>
      </c>
      <c r="F1707" s="4">
        <v>39000</v>
      </c>
      <c r="G1707" s="4">
        <v>50800</v>
      </c>
      <c r="H1707" s="4">
        <v>63300</v>
      </c>
      <c r="I1707" s="4">
        <v>114</v>
      </c>
      <c r="J1707" s="4">
        <v>114</v>
      </c>
      <c r="K1707" s="4">
        <v>144</v>
      </c>
      <c r="L1707" s="4">
        <v>51</v>
      </c>
      <c r="M1707" s="4">
        <v>81</v>
      </c>
      <c r="N1707" s="4">
        <v>102</v>
      </c>
    </row>
    <row r="1708" spans="1:14">
      <c r="A1708" s="3" t="s">
        <v>3403</v>
      </c>
      <c r="B1708" s="2" t="s">
        <v>3404</v>
      </c>
      <c r="C1708" s="4">
        <v>3</v>
      </c>
      <c r="D1708" s="4">
        <v>0</v>
      </c>
      <c r="E1708" s="4">
        <v>0</v>
      </c>
      <c r="F1708" s="4" t="s">
        <v>4025</v>
      </c>
      <c r="G1708" s="4" t="s">
        <v>4025</v>
      </c>
      <c r="H1708" s="4" t="s">
        <v>4025</v>
      </c>
      <c r="I1708" s="4">
        <v>0</v>
      </c>
      <c r="J1708" s="4">
        <v>0</v>
      </c>
      <c r="K1708" s="4">
        <v>0</v>
      </c>
      <c r="L1708" s="4" t="s">
        <v>4025</v>
      </c>
      <c r="M1708" s="4" t="s">
        <v>4025</v>
      </c>
      <c r="N1708" s="4" t="s">
        <v>4025</v>
      </c>
    </row>
    <row r="1709" spans="1:14">
      <c r="A1709" s="3" t="s">
        <v>3405</v>
      </c>
      <c r="B1709" s="2" t="s">
        <v>3406</v>
      </c>
      <c r="C1709" s="4">
        <v>3</v>
      </c>
      <c r="D1709" s="4">
        <v>3</v>
      </c>
      <c r="E1709" s="4">
        <v>0</v>
      </c>
      <c r="F1709" s="4" t="s">
        <v>4025</v>
      </c>
      <c r="G1709" s="4" t="s">
        <v>4025</v>
      </c>
      <c r="H1709" s="4" t="s">
        <v>4025</v>
      </c>
      <c r="I1709" s="4">
        <v>0</v>
      </c>
      <c r="J1709" s="4">
        <v>0</v>
      </c>
      <c r="K1709" s="4">
        <v>0</v>
      </c>
      <c r="L1709" s="4" t="s">
        <v>4025</v>
      </c>
      <c r="M1709" s="4" t="s">
        <v>4025</v>
      </c>
      <c r="N1709" s="4" t="s">
        <v>4025</v>
      </c>
    </row>
    <row r="1710" spans="1:14">
      <c r="A1710" s="3" t="s">
        <v>3407</v>
      </c>
      <c r="B1710" s="2" t="s">
        <v>3408</v>
      </c>
      <c r="C1710" s="4">
        <v>1443</v>
      </c>
      <c r="D1710" s="4">
        <v>1539</v>
      </c>
      <c r="E1710" s="4">
        <v>1764</v>
      </c>
      <c r="F1710" s="4">
        <v>37000</v>
      </c>
      <c r="G1710" s="4">
        <v>44700</v>
      </c>
      <c r="H1710" s="4">
        <v>63800</v>
      </c>
      <c r="I1710" s="4">
        <v>495</v>
      </c>
      <c r="J1710" s="4">
        <v>543</v>
      </c>
      <c r="K1710" s="4">
        <v>636</v>
      </c>
      <c r="L1710" s="4">
        <v>183</v>
      </c>
      <c r="M1710" s="4">
        <v>342</v>
      </c>
      <c r="N1710" s="4">
        <v>468</v>
      </c>
    </row>
    <row r="1711" spans="1:14">
      <c r="A1711" s="3" t="s">
        <v>3409</v>
      </c>
      <c r="B1711" s="2" t="s">
        <v>3410</v>
      </c>
      <c r="C1711" s="4">
        <v>4161</v>
      </c>
      <c r="D1711" s="4">
        <v>4197</v>
      </c>
      <c r="E1711" s="4">
        <v>4578</v>
      </c>
      <c r="F1711" s="4">
        <v>35600</v>
      </c>
      <c r="G1711" s="4">
        <v>42800</v>
      </c>
      <c r="H1711" s="4">
        <v>60900</v>
      </c>
      <c r="I1711" s="4">
        <v>1536</v>
      </c>
      <c r="J1711" s="4">
        <v>1581</v>
      </c>
      <c r="K1711" s="4">
        <v>1788</v>
      </c>
      <c r="L1711" s="4">
        <v>510</v>
      </c>
      <c r="M1711" s="4">
        <v>930</v>
      </c>
      <c r="N1711" s="4">
        <v>1275</v>
      </c>
    </row>
    <row r="1712" spans="1:14">
      <c r="A1712" s="3" t="s">
        <v>3411</v>
      </c>
      <c r="B1712" s="2" t="s">
        <v>3412</v>
      </c>
      <c r="C1712" s="4">
        <v>183</v>
      </c>
      <c r="D1712" s="4">
        <v>177</v>
      </c>
      <c r="E1712" s="4">
        <v>180</v>
      </c>
      <c r="F1712" s="4">
        <v>29200</v>
      </c>
      <c r="G1712" s="4">
        <v>43800</v>
      </c>
      <c r="H1712" s="4">
        <v>58300</v>
      </c>
      <c r="I1712" s="4">
        <v>69</v>
      </c>
      <c r="J1712" s="4">
        <v>66</v>
      </c>
      <c r="K1712" s="4">
        <v>72</v>
      </c>
      <c r="L1712" s="4">
        <v>18</v>
      </c>
      <c r="M1712" s="4">
        <v>42</v>
      </c>
      <c r="N1712" s="4">
        <v>54</v>
      </c>
    </row>
    <row r="1713" spans="1:14">
      <c r="A1713" s="3" t="s">
        <v>3413</v>
      </c>
      <c r="B1713" s="2" t="s">
        <v>3414</v>
      </c>
      <c r="C1713" s="4">
        <v>2757</v>
      </c>
      <c r="D1713" s="4">
        <v>2835</v>
      </c>
      <c r="E1713" s="4">
        <v>2775</v>
      </c>
      <c r="F1713" s="4">
        <v>24400</v>
      </c>
      <c r="G1713" s="4">
        <v>24500</v>
      </c>
      <c r="H1713" s="4">
        <v>33700</v>
      </c>
      <c r="I1713" s="4">
        <v>1245</v>
      </c>
      <c r="J1713" s="4">
        <v>1296</v>
      </c>
      <c r="K1713" s="4">
        <v>1317</v>
      </c>
      <c r="L1713" s="4">
        <v>213</v>
      </c>
      <c r="M1713" s="4">
        <v>495</v>
      </c>
      <c r="N1713" s="4">
        <v>687</v>
      </c>
    </row>
    <row r="1714" spans="1:14">
      <c r="A1714" s="3" t="s">
        <v>3415</v>
      </c>
      <c r="B1714" s="2" t="s">
        <v>3416</v>
      </c>
      <c r="C1714" s="4">
        <v>705</v>
      </c>
      <c r="D1714" s="4">
        <v>765</v>
      </c>
      <c r="E1714" s="4">
        <v>807</v>
      </c>
      <c r="F1714" s="4">
        <v>35500</v>
      </c>
      <c r="G1714" s="4">
        <v>42300</v>
      </c>
      <c r="H1714" s="4">
        <v>61100</v>
      </c>
      <c r="I1714" s="4">
        <v>264</v>
      </c>
      <c r="J1714" s="4">
        <v>291</v>
      </c>
      <c r="K1714" s="4">
        <v>315</v>
      </c>
      <c r="L1714" s="4">
        <v>84</v>
      </c>
      <c r="M1714" s="4">
        <v>171</v>
      </c>
      <c r="N1714" s="4">
        <v>240</v>
      </c>
    </row>
    <row r="1715" spans="1:14">
      <c r="A1715" s="3" t="s">
        <v>3417</v>
      </c>
      <c r="B1715" s="2" t="s">
        <v>3418</v>
      </c>
      <c r="C1715" s="4">
        <v>183</v>
      </c>
      <c r="D1715" s="4">
        <v>189</v>
      </c>
      <c r="E1715" s="4">
        <v>210</v>
      </c>
      <c r="F1715" s="4">
        <v>30600</v>
      </c>
      <c r="G1715" s="4">
        <v>37500</v>
      </c>
      <c r="H1715" s="4">
        <v>51700</v>
      </c>
      <c r="I1715" s="4">
        <v>72</v>
      </c>
      <c r="J1715" s="4">
        <v>75</v>
      </c>
      <c r="K1715" s="4">
        <v>84</v>
      </c>
      <c r="L1715" s="4">
        <v>18</v>
      </c>
      <c r="M1715" s="4">
        <v>48</v>
      </c>
      <c r="N1715" s="4">
        <v>54</v>
      </c>
    </row>
    <row r="1716" spans="1:14">
      <c r="A1716" s="3" t="s">
        <v>3419</v>
      </c>
      <c r="B1716" s="2" t="s">
        <v>3420</v>
      </c>
      <c r="C1716" s="4">
        <v>459</v>
      </c>
      <c r="D1716" s="4">
        <v>498</v>
      </c>
      <c r="E1716" s="4">
        <v>660</v>
      </c>
      <c r="F1716" s="4">
        <v>40800</v>
      </c>
      <c r="G1716" s="4">
        <v>48000</v>
      </c>
      <c r="H1716" s="4">
        <v>70400</v>
      </c>
      <c r="I1716" s="4">
        <v>174</v>
      </c>
      <c r="J1716" s="4">
        <v>183</v>
      </c>
      <c r="K1716" s="4">
        <v>252</v>
      </c>
      <c r="L1716" s="4">
        <v>60</v>
      </c>
      <c r="M1716" s="4">
        <v>114</v>
      </c>
      <c r="N1716" s="4">
        <v>207</v>
      </c>
    </row>
    <row r="1717" spans="1:14">
      <c r="A1717" s="3" t="s">
        <v>3421</v>
      </c>
      <c r="B1717" s="2" t="s">
        <v>3422</v>
      </c>
      <c r="C1717" s="4">
        <v>261</v>
      </c>
      <c r="D1717" s="4">
        <v>291</v>
      </c>
      <c r="E1717" s="4">
        <v>321</v>
      </c>
      <c r="F1717" s="4">
        <v>31700</v>
      </c>
      <c r="G1717" s="4">
        <v>50600</v>
      </c>
      <c r="H1717" s="4">
        <v>70600</v>
      </c>
      <c r="I1717" s="4">
        <v>84</v>
      </c>
      <c r="J1717" s="4">
        <v>99</v>
      </c>
      <c r="K1717" s="4">
        <v>108</v>
      </c>
      <c r="L1717" s="4">
        <v>30</v>
      </c>
      <c r="M1717" s="4">
        <v>63</v>
      </c>
      <c r="N1717" s="4">
        <v>84</v>
      </c>
    </row>
    <row r="1718" spans="1:14">
      <c r="A1718" s="3" t="s">
        <v>3423</v>
      </c>
      <c r="B1718" s="2" t="s">
        <v>3424</v>
      </c>
      <c r="C1718" s="4">
        <v>117</v>
      </c>
      <c r="D1718" s="4">
        <v>114</v>
      </c>
      <c r="E1718" s="4">
        <v>87</v>
      </c>
      <c r="F1718" s="4">
        <v>27500</v>
      </c>
      <c r="G1718" s="4">
        <v>32500</v>
      </c>
      <c r="H1718" s="4">
        <v>46700</v>
      </c>
      <c r="I1718" s="4">
        <v>45</v>
      </c>
      <c r="J1718" s="4">
        <v>42</v>
      </c>
      <c r="K1718" s="4">
        <v>36</v>
      </c>
      <c r="L1718" s="4">
        <v>12</v>
      </c>
      <c r="M1718" s="4">
        <v>27</v>
      </c>
      <c r="N1718" s="4">
        <v>27</v>
      </c>
    </row>
    <row r="1719" spans="1:14">
      <c r="A1719" s="3" t="s">
        <v>3425</v>
      </c>
      <c r="B1719" s="2" t="s">
        <v>3426</v>
      </c>
      <c r="C1719" s="4">
        <v>387</v>
      </c>
      <c r="D1719" s="4">
        <v>339</v>
      </c>
      <c r="E1719" s="4">
        <v>312</v>
      </c>
      <c r="F1719" s="4">
        <v>26400</v>
      </c>
      <c r="G1719" s="4">
        <v>36300</v>
      </c>
      <c r="H1719" s="4">
        <v>36300</v>
      </c>
      <c r="I1719" s="4">
        <v>168</v>
      </c>
      <c r="J1719" s="4">
        <v>153</v>
      </c>
      <c r="K1719" s="4">
        <v>150</v>
      </c>
      <c r="L1719" s="4">
        <v>42</v>
      </c>
      <c r="M1719" s="4">
        <v>60</v>
      </c>
      <c r="N1719" s="4">
        <v>87</v>
      </c>
    </row>
    <row r="1720" spans="1:14">
      <c r="A1720" s="3" t="s">
        <v>3427</v>
      </c>
      <c r="B1720" s="2" t="s">
        <v>3428</v>
      </c>
      <c r="C1720" s="4">
        <v>3573</v>
      </c>
      <c r="D1720" s="4">
        <v>3705</v>
      </c>
      <c r="E1720" s="4">
        <v>3897</v>
      </c>
      <c r="F1720" s="4">
        <v>37300</v>
      </c>
      <c r="G1720" s="4">
        <v>44600</v>
      </c>
      <c r="H1720" s="4">
        <v>59900</v>
      </c>
      <c r="I1720" s="4">
        <v>1350</v>
      </c>
      <c r="J1720" s="4">
        <v>1392</v>
      </c>
      <c r="K1720" s="4">
        <v>1506</v>
      </c>
      <c r="L1720" s="4">
        <v>432</v>
      </c>
      <c r="M1720" s="4">
        <v>834</v>
      </c>
      <c r="N1720" s="4">
        <v>1068</v>
      </c>
    </row>
    <row r="1721" spans="1:14">
      <c r="A1721" s="3" t="s">
        <v>3429</v>
      </c>
      <c r="B1721" s="2" t="s">
        <v>3430</v>
      </c>
      <c r="C1721" s="4">
        <v>276</v>
      </c>
      <c r="D1721" s="4">
        <v>231</v>
      </c>
      <c r="E1721" s="4">
        <v>267</v>
      </c>
      <c r="F1721" s="4">
        <v>41000</v>
      </c>
      <c r="G1721" s="4">
        <v>55000</v>
      </c>
      <c r="H1721" s="4">
        <v>68300</v>
      </c>
      <c r="I1721" s="4">
        <v>111</v>
      </c>
      <c r="J1721" s="4">
        <v>99</v>
      </c>
      <c r="K1721" s="4">
        <v>108</v>
      </c>
      <c r="L1721" s="4">
        <v>45</v>
      </c>
      <c r="M1721" s="4">
        <v>57</v>
      </c>
      <c r="N1721" s="4">
        <v>75</v>
      </c>
    </row>
    <row r="1722" spans="1:14">
      <c r="A1722" s="3" t="s">
        <v>3431</v>
      </c>
      <c r="B1722" s="2" t="s">
        <v>3432</v>
      </c>
      <c r="C1722" s="4">
        <v>411</v>
      </c>
      <c r="D1722" s="4">
        <v>414</v>
      </c>
      <c r="E1722" s="4">
        <v>372</v>
      </c>
      <c r="F1722" s="4">
        <v>27900</v>
      </c>
      <c r="G1722" s="4">
        <v>34400</v>
      </c>
      <c r="H1722" s="4">
        <v>41700</v>
      </c>
      <c r="I1722" s="4">
        <v>177</v>
      </c>
      <c r="J1722" s="4">
        <v>183</v>
      </c>
      <c r="K1722" s="4">
        <v>180</v>
      </c>
      <c r="L1722" s="4">
        <v>42</v>
      </c>
      <c r="M1722" s="4">
        <v>96</v>
      </c>
      <c r="N1722" s="4">
        <v>117</v>
      </c>
    </row>
    <row r="1723" spans="1:14">
      <c r="A1723" s="3" t="s">
        <v>3433</v>
      </c>
      <c r="B1723" s="2" t="s">
        <v>3434</v>
      </c>
      <c r="C1723" s="4">
        <v>243</v>
      </c>
      <c r="D1723" s="4">
        <v>186</v>
      </c>
      <c r="E1723" s="4">
        <v>186</v>
      </c>
      <c r="F1723" s="4">
        <v>26900</v>
      </c>
      <c r="G1723" s="4">
        <v>27500</v>
      </c>
      <c r="H1723" s="4">
        <v>47500</v>
      </c>
      <c r="I1723" s="4">
        <v>99</v>
      </c>
      <c r="J1723" s="4">
        <v>90</v>
      </c>
      <c r="K1723" s="4">
        <v>93</v>
      </c>
      <c r="L1723" s="4">
        <v>24</v>
      </c>
      <c r="M1723" s="4">
        <v>45</v>
      </c>
      <c r="N1723" s="4">
        <v>60</v>
      </c>
    </row>
    <row r="1724" spans="1:14">
      <c r="A1724" s="3" t="s">
        <v>3435</v>
      </c>
      <c r="B1724" s="2" t="s">
        <v>3436</v>
      </c>
      <c r="C1724" s="4">
        <v>537</v>
      </c>
      <c r="D1724" s="4">
        <v>663</v>
      </c>
      <c r="E1724" s="4">
        <v>765</v>
      </c>
      <c r="F1724" s="4">
        <v>37500</v>
      </c>
      <c r="G1724" s="4">
        <v>43600</v>
      </c>
      <c r="H1724" s="4">
        <v>58800</v>
      </c>
      <c r="I1724" s="4">
        <v>207</v>
      </c>
      <c r="J1724" s="4">
        <v>261</v>
      </c>
      <c r="K1724" s="4">
        <v>288</v>
      </c>
      <c r="L1724" s="4">
        <v>96</v>
      </c>
      <c r="M1724" s="4">
        <v>168</v>
      </c>
      <c r="N1724" s="4">
        <v>207</v>
      </c>
    </row>
    <row r="1725" spans="1:14">
      <c r="A1725" s="3" t="s">
        <v>3437</v>
      </c>
      <c r="B1725" s="2" t="s">
        <v>3438</v>
      </c>
      <c r="C1725" s="4">
        <v>0</v>
      </c>
      <c r="D1725" s="4">
        <v>12</v>
      </c>
      <c r="E1725" s="4">
        <v>0</v>
      </c>
      <c r="F1725" s="4" t="s">
        <v>4025</v>
      </c>
      <c r="G1725" s="4" t="s">
        <v>4025</v>
      </c>
      <c r="H1725" s="4" t="s">
        <v>4025</v>
      </c>
      <c r="I1725" s="4">
        <v>0</v>
      </c>
      <c r="J1725" s="4">
        <v>3</v>
      </c>
      <c r="K1725" s="4">
        <v>0</v>
      </c>
      <c r="L1725" s="4" t="s">
        <v>4025</v>
      </c>
      <c r="M1725" s="4" t="s">
        <v>4025</v>
      </c>
      <c r="N1725" s="4" t="s">
        <v>4025</v>
      </c>
    </row>
    <row r="1726" spans="1:14">
      <c r="A1726" s="3" t="s">
        <v>3439</v>
      </c>
      <c r="B1726" s="2" t="s">
        <v>3440</v>
      </c>
      <c r="C1726" s="4">
        <v>303</v>
      </c>
      <c r="D1726" s="4">
        <v>300</v>
      </c>
      <c r="E1726" s="4">
        <v>300</v>
      </c>
      <c r="F1726" s="4">
        <v>20500</v>
      </c>
      <c r="G1726" s="4">
        <v>21800</v>
      </c>
      <c r="H1726" s="4">
        <v>33500</v>
      </c>
      <c r="I1726" s="4">
        <v>144</v>
      </c>
      <c r="J1726" s="4">
        <v>144</v>
      </c>
      <c r="K1726" s="4">
        <v>150</v>
      </c>
      <c r="L1726" s="4">
        <v>24</v>
      </c>
      <c r="M1726" s="4">
        <v>66</v>
      </c>
      <c r="N1726" s="4">
        <v>93</v>
      </c>
    </row>
    <row r="1727" spans="1:14">
      <c r="A1727" s="3" t="s">
        <v>3441</v>
      </c>
      <c r="B1727" s="2" t="s">
        <v>3442</v>
      </c>
      <c r="C1727" s="4">
        <v>3192</v>
      </c>
      <c r="D1727" s="4">
        <v>3156</v>
      </c>
      <c r="E1727" s="4">
        <v>3291</v>
      </c>
      <c r="F1727" s="4">
        <v>27500</v>
      </c>
      <c r="G1727" s="4">
        <v>31000</v>
      </c>
      <c r="H1727" s="4">
        <v>42300</v>
      </c>
      <c r="I1727" s="4">
        <v>1293</v>
      </c>
      <c r="J1727" s="4">
        <v>1311</v>
      </c>
      <c r="K1727" s="4">
        <v>1368</v>
      </c>
      <c r="L1727" s="4">
        <v>255</v>
      </c>
      <c r="M1727" s="4">
        <v>576</v>
      </c>
      <c r="N1727" s="4">
        <v>837</v>
      </c>
    </row>
    <row r="1728" spans="1:14">
      <c r="A1728" s="3" t="s">
        <v>3443</v>
      </c>
      <c r="B1728" s="2" t="s">
        <v>3444</v>
      </c>
      <c r="C1728" s="4">
        <v>2499</v>
      </c>
      <c r="D1728" s="4">
        <v>2370</v>
      </c>
      <c r="E1728" s="4">
        <v>2370</v>
      </c>
      <c r="F1728" s="4">
        <v>27400</v>
      </c>
      <c r="G1728" s="4">
        <v>29700</v>
      </c>
      <c r="H1728" s="4">
        <v>40200</v>
      </c>
      <c r="I1728" s="4">
        <v>1050</v>
      </c>
      <c r="J1728" s="4">
        <v>1059</v>
      </c>
      <c r="K1728" s="4">
        <v>1035</v>
      </c>
      <c r="L1728" s="4">
        <v>234</v>
      </c>
      <c r="M1728" s="4">
        <v>456</v>
      </c>
      <c r="N1728" s="4">
        <v>609</v>
      </c>
    </row>
    <row r="1729" spans="1:14">
      <c r="A1729" s="3" t="s">
        <v>3445</v>
      </c>
      <c r="B1729" s="2" t="s">
        <v>3446</v>
      </c>
      <c r="C1729" s="4">
        <v>2502</v>
      </c>
      <c r="D1729" s="4">
        <v>2523</v>
      </c>
      <c r="E1729" s="4">
        <v>2475</v>
      </c>
      <c r="F1729" s="4">
        <v>26200</v>
      </c>
      <c r="G1729" s="4">
        <v>29900</v>
      </c>
      <c r="H1729" s="4">
        <v>39100</v>
      </c>
      <c r="I1729" s="4">
        <v>1110</v>
      </c>
      <c r="J1729" s="4">
        <v>1134</v>
      </c>
      <c r="K1729" s="4">
        <v>1140</v>
      </c>
      <c r="L1729" s="4">
        <v>246</v>
      </c>
      <c r="M1729" s="4">
        <v>507</v>
      </c>
      <c r="N1729" s="4">
        <v>681</v>
      </c>
    </row>
    <row r="1730" spans="1:14">
      <c r="A1730" s="3" t="s">
        <v>3447</v>
      </c>
      <c r="B1730" s="2" t="s">
        <v>3448</v>
      </c>
      <c r="C1730" s="4">
        <v>2892</v>
      </c>
      <c r="D1730" s="4">
        <v>2892</v>
      </c>
      <c r="E1730" s="4">
        <v>2913</v>
      </c>
      <c r="F1730" s="4">
        <v>28700</v>
      </c>
      <c r="G1730" s="4">
        <v>35200</v>
      </c>
      <c r="H1730" s="4">
        <v>44400</v>
      </c>
      <c r="I1730" s="4">
        <v>1206</v>
      </c>
      <c r="J1730" s="4">
        <v>1245</v>
      </c>
      <c r="K1730" s="4">
        <v>1311</v>
      </c>
      <c r="L1730" s="4">
        <v>324</v>
      </c>
      <c r="M1730" s="4">
        <v>618</v>
      </c>
      <c r="N1730" s="4">
        <v>831</v>
      </c>
    </row>
    <row r="1731" spans="1:14">
      <c r="A1731" s="3" t="s">
        <v>3449</v>
      </c>
      <c r="B1731" s="2" t="s">
        <v>3450</v>
      </c>
      <c r="C1731" s="4">
        <v>807</v>
      </c>
      <c r="D1731" s="4">
        <v>801</v>
      </c>
      <c r="E1731" s="4">
        <v>792</v>
      </c>
      <c r="F1731" s="4">
        <v>26500</v>
      </c>
      <c r="G1731" s="4">
        <v>30900</v>
      </c>
      <c r="H1731" s="4">
        <v>37500</v>
      </c>
      <c r="I1731" s="4">
        <v>339</v>
      </c>
      <c r="J1731" s="4">
        <v>357</v>
      </c>
      <c r="K1731" s="4">
        <v>366</v>
      </c>
      <c r="L1731" s="4">
        <v>66</v>
      </c>
      <c r="M1731" s="4">
        <v>153</v>
      </c>
      <c r="N1731" s="4">
        <v>216</v>
      </c>
    </row>
    <row r="1732" spans="1:14">
      <c r="A1732" s="3" t="s">
        <v>3451</v>
      </c>
      <c r="B1732" s="2" t="s">
        <v>3452</v>
      </c>
      <c r="C1732" s="4">
        <v>633</v>
      </c>
      <c r="D1732" s="4">
        <v>675</v>
      </c>
      <c r="E1732" s="4">
        <v>705</v>
      </c>
      <c r="F1732" s="4">
        <v>32800</v>
      </c>
      <c r="G1732" s="4">
        <v>43300</v>
      </c>
      <c r="H1732" s="4">
        <v>70300</v>
      </c>
      <c r="I1732" s="4">
        <v>255</v>
      </c>
      <c r="J1732" s="4">
        <v>264</v>
      </c>
      <c r="K1732" s="4">
        <v>279</v>
      </c>
      <c r="L1732" s="4">
        <v>87</v>
      </c>
      <c r="M1732" s="4">
        <v>159</v>
      </c>
      <c r="N1732" s="4">
        <v>207</v>
      </c>
    </row>
    <row r="1733" spans="1:14">
      <c r="A1733" s="3" t="s">
        <v>3453</v>
      </c>
      <c r="B1733" s="2" t="s">
        <v>3454</v>
      </c>
      <c r="C1733" s="4">
        <v>66</v>
      </c>
      <c r="D1733" s="4">
        <v>60</v>
      </c>
      <c r="E1733" s="4">
        <v>75</v>
      </c>
      <c r="F1733" s="4">
        <v>41700</v>
      </c>
      <c r="G1733" s="4">
        <v>33800</v>
      </c>
      <c r="H1733" s="4">
        <v>85000</v>
      </c>
      <c r="I1733" s="4">
        <v>24</v>
      </c>
      <c r="J1733" s="4">
        <v>24</v>
      </c>
      <c r="K1733" s="4">
        <v>24</v>
      </c>
      <c r="L1733" s="4">
        <v>6</v>
      </c>
      <c r="M1733" s="4">
        <v>12</v>
      </c>
      <c r="N1733" s="4">
        <v>18</v>
      </c>
    </row>
    <row r="1734" spans="1:14">
      <c r="A1734" s="3" t="s">
        <v>3455</v>
      </c>
      <c r="B1734" s="2" t="s">
        <v>3456</v>
      </c>
      <c r="C1734" s="4">
        <v>1095</v>
      </c>
      <c r="D1734" s="4">
        <v>1095</v>
      </c>
      <c r="E1734" s="4">
        <v>1122</v>
      </c>
      <c r="F1734" s="4">
        <v>26900</v>
      </c>
      <c r="G1734" s="4">
        <v>33200</v>
      </c>
      <c r="H1734" s="4">
        <v>43200</v>
      </c>
      <c r="I1734" s="4">
        <v>462</v>
      </c>
      <c r="J1734" s="4">
        <v>480</v>
      </c>
      <c r="K1734" s="4">
        <v>540</v>
      </c>
      <c r="L1734" s="4">
        <v>111</v>
      </c>
      <c r="M1734" s="4">
        <v>249</v>
      </c>
      <c r="N1734" s="4">
        <v>357</v>
      </c>
    </row>
    <row r="1735" spans="1:14">
      <c r="A1735" s="3" t="s">
        <v>3457</v>
      </c>
      <c r="B1735" s="2" t="s">
        <v>3458</v>
      </c>
      <c r="C1735" s="4">
        <v>258</v>
      </c>
      <c r="D1735" s="4">
        <v>264</v>
      </c>
      <c r="E1735" s="4">
        <v>270</v>
      </c>
      <c r="F1735" s="4">
        <v>26900</v>
      </c>
      <c r="G1735" s="4">
        <v>32500</v>
      </c>
      <c r="H1735" s="4">
        <v>40800</v>
      </c>
      <c r="I1735" s="4">
        <v>120</v>
      </c>
      <c r="J1735" s="4">
        <v>105</v>
      </c>
      <c r="K1735" s="4">
        <v>126</v>
      </c>
      <c r="L1735" s="4">
        <v>42</v>
      </c>
      <c r="M1735" s="4">
        <v>60</v>
      </c>
      <c r="N1735" s="4">
        <v>75</v>
      </c>
    </row>
    <row r="1736" spans="1:14">
      <c r="A1736" s="3" t="s">
        <v>3459</v>
      </c>
      <c r="B1736" s="2" t="s">
        <v>3460</v>
      </c>
      <c r="C1736" s="4">
        <v>495</v>
      </c>
      <c r="D1736" s="4">
        <v>501</v>
      </c>
      <c r="E1736" s="4">
        <v>513</v>
      </c>
      <c r="F1736" s="4">
        <v>37900</v>
      </c>
      <c r="G1736" s="4">
        <v>44000</v>
      </c>
      <c r="H1736" s="4">
        <v>66700</v>
      </c>
      <c r="I1736" s="4">
        <v>186</v>
      </c>
      <c r="J1736" s="4">
        <v>213</v>
      </c>
      <c r="K1736" s="4">
        <v>213</v>
      </c>
      <c r="L1736" s="4">
        <v>78</v>
      </c>
      <c r="M1736" s="4">
        <v>126</v>
      </c>
      <c r="N1736" s="4">
        <v>168</v>
      </c>
    </row>
    <row r="1737" spans="1:14">
      <c r="A1737" s="3" t="s">
        <v>3461</v>
      </c>
      <c r="B1737" s="2" t="s">
        <v>3462</v>
      </c>
      <c r="C1737" s="4">
        <v>1191</v>
      </c>
      <c r="D1737" s="4">
        <v>1284</v>
      </c>
      <c r="E1737" s="4">
        <v>1482</v>
      </c>
      <c r="F1737" s="4">
        <v>35400</v>
      </c>
      <c r="G1737" s="4">
        <v>52100</v>
      </c>
      <c r="H1737" s="4">
        <v>69200</v>
      </c>
      <c r="I1737" s="4">
        <v>438</v>
      </c>
      <c r="J1737" s="4">
        <v>486</v>
      </c>
      <c r="K1737" s="4">
        <v>582</v>
      </c>
      <c r="L1737" s="4">
        <v>171</v>
      </c>
      <c r="M1737" s="4">
        <v>303</v>
      </c>
      <c r="N1737" s="4">
        <v>441</v>
      </c>
    </row>
    <row r="1738" spans="1:14">
      <c r="A1738" s="3" t="s">
        <v>3463</v>
      </c>
      <c r="B1738" s="2" t="s">
        <v>3464</v>
      </c>
      <c r="C1738" s="4">
        <v>396</v>
      </c>
      <c r="D1738" s="4">
        <v>345</v>
      </c>
      <c r="E1738" s="4">
        <v>360</v>
      </c>
      <c r="F1738" s="4">
        <v>23900</v>
      </c>
      <c r="G1738" s="4">
        <v>30800</v>
      </c>
      <c r="H1738" s="4">
        <v>50300</v>
      </c>
      <c r="I1738" s="4">
        <v>183</v>
      </c>
      <c r="J1738" s="4">
        <v>156</v>
      </c>
      <c r="K1738" s="4">
        <v>171</v>
      </c>
      <c r="L1738" s="4">
        <v>60</v>
      </c>
      <c r="M1738" s="4">
        <v>81</v>
      </c>
      <c r="N1738" s="4">
        <v>126</v>
      </c>
    </row>
    <row r="1739" spans="1:14">
      <c r="A1739" s="3" t="s">
        <v>3465</v>
      </c>
      <c r="B1739" s="2" t="s">
        <v>3466</v>
      </c>
      <c r="C1739" s="4">
        <v>396</v>
      </c>
      <c r="D1739" s="4">
        <v>426</v>
      </c>
      <c r="E1739" s="4">
        <v>450</v>
      </c>
      <c r="F1739" s="4">
        <v>31700</v>
      </c>
      <c r="G1739" s="4">
        <v>47500</v>
      </c>
      <c r="H1739" s="4">
        <v>53800</v>
      </c>
      <c r="I1739" s="4">
        <v>174</v>
      </c>
      <c r="J1739" s="4">
        <v>177</v>
      </c>
      <c r="K1739" s="4">
        <v>192</v>
      </c>
      <c r="L1739" s="4">
        <v>75</v>
      </c>
      <c r="M1739" s="4">
        <v>117</v>
      </c>
      <c r="N1739" s="4">
        <v>144</v>
      </c>
    </row>
    <row r="1740" spans="1:14">
      <c r="A1740" s="3" t="s">
        <v>3467</v>
      </c>
      <c r="B1740" s="2" t="s">
        <v>3468</v>
      </c>
      <c r="C1740" s="4">
        <v>93</v>
      </c>
      <c r="D1740" s="4">
        <v>93</v>
      </c>
      <c r="E1740" s="4">
        <v>93</v>
      </c>
      <c r="F1740" s="4">
        <v>51100</v>
      </c>
      <c r="G1740" s="4">
        <v>40800</v>
      </c>
      <c r="H1740" s="4">
        <v>75000</v>
      </c>
      <c r="I1740" s="4">
        <v>39</v>
      </c>
      <c r="J1740" s="4">
        <v>45</v>
      </c>
      <c r="K1740" s="4">
        <v>36</v>
      </c>
      <c r="L1740" s="4">
        <v>15</v>
      </c>
      <c r="M1740" s="4">
        <v>24</v>
      </c>
      <c r="N1740" s="4">
        <v>30</v>
      </c>
    </row>
    <row r="1741" spans="1:14">
      <c r="A1741" s="3" t="s">
        <v>3469</v>
      </c>
      <c r="B1741" s="2" t="s">
        <v>3470</v>
      </c>
      <c r="C1741" s="4">
        <v>2031</v>
      </c>
      <c r="D1741" s="4">
        <v>2265</v>
      </c>
      <c r="E1741" s="4">
        <v>2382</v>
      </c>
      <c r="F1741" s="4">
        <v>47200</v>
      </c>
      <c r="G1741" s="4">
        <v>58600</v>
      </c>
      <c r="H1741" s="4">
        <v>77300</v>
      </c>
      <c r="I1741" s="4">
        <v>732</v>
      </c>
      <c r="J1741" s="4">
        <v>822</v>
      </c>
      <c r="K1741" s="4">
        <v>894</v>
      </c>
      <c r="L1741" s="4">
        <v>279</v>
      </c>
      <c r="M1741" s="4">
        <v>561</v>
      </c>
      <c r="N1741" s="4">
        <v>747</v>
      </c>
    </row>
    <row r="1742" spans="1:14">
      <c r="A1742" s="3" t="s">
        <v>3471</v>
      </c>
      <c r="B1742" s="2" t="s">
        <v>3472</v>
      </c>
      <c r="C1742" s="4">
        <v>1452</v>
      </c>
      <c r="D1742" s="4">
        <v>1452</v>
      </c>
      <c r="E1742" s="4">
        <v>1422</v>
      </c>
      <c r="F1742" s="4">
        <v>32000</v>
      </c>
      <c r="G1742" s="4">
        <v>50100</v>
      </c>
      <c r="H1742" s="4">
        <v>60100</v>
      </c>
      <c r="I1742" s="4">
        <v>567</v>
      </c>
      <c r="J1742" s="4">
        <v>576</v>
      </c>
      <c r="K1742" s="4">
        <v>588</v>
      </c>
      <c r="L1742" s="4">
        <v>171</v>
      </c>
      <c r="M1742" s="4">
        <v>348</v>
      </c>
      <c r="N1742" s="4">
        <v>426</v>
      </c>
    </row>
    <row r="1743" spans="1:14">
      <c r="A1743" s="3" t="s">
        <v>3473</v>
      </c>
      <c r="B1743" s="2" t="s">
        <v>3474</v>
      </c>
      <c r="C1743" s="4">
        <v>543</v>
      </c>
      <c r="D1743" s="4">
        <v>531</v>
      </c>
      <c r="E1743" s="4">
        <v>522</v>
      </c>
      <c r="F1743" s="4">
        <v>38900</v>
      </c>
      <c r="G1743" s="4">
        <v>47900</v>
      </c>
      <c r="H1743" s="4">
        <v>61300</v>
      </c>
      <c r="I1743" s="4">
        <v>195</v>
      </c>
      <c r="J1743" s="4">
        <v>201</v>
      </c>
      <c r="K1743" s="4">
        <v>198</v>
      </c>
      <c r="L1743" s="4">
        <v>60</v>
      </c>
      <c r="M1743" s="4">
        <v>129</v>
      </c>
      <c r="N1743" s="4">
        <v>159</v>
      </c>
    </row>
    <row r="1744" spans="1:14">
      <c r="A1744" s="3" t="s">
        <v>3475</v>
      </c>
      <c r="B1744" s="2" t="s">
        <v>3476</v>
      </c>
      <c r="C1744" s="4">
        <v>609</v>
      </c>
      <c r="D1744" s="4">
        <v>642</v>
      </c>
      <c r="E1744" s="4">
        <v>711</v>
      </c>
      <c r="F1744" s="4">
        <v>41300</v>
      </c>
      <c r="G1744" s="4">
        <v>54700</v>
      </c>
      <c r="H1744" s="4">
        <v>72500</v>
      </c>
      <c r="I1744" s="4">
        <v>222</v>
      </c>
      <c r="J1744" s="4">
        <v>249</v>
      </c>
      <c r="K1744" s="4">
        <v>276</v>
      </c>
      <c r="L1744" s="4">
        <v>81</v>
      </c>
      <c r="M1744" s="4">
        <v>156</v>
      </c>
      <c r="N1744" s="4">
        <v>216</v>
      </c>
    </row>
    <row r="1745" spans="1:14">
      <c r="A1745" s="3" t="s">
        <v>3477</v>
      </c>
      <c r="B1745" s="2" t="s">
        <v>3478</v>
      </c>
      <c r="C1745" s="4">
        <v>186</v>
      </c>
      <c r="D1745" s="4">
        <v>165</v>
      </c>
      <c r="E1745" s="4">
        <v>156</v>
      </c>
      <c r="F1745" s="4">
        <v>23800</v>
      </c>
      <c r="G1745" s="4">
        <v>40600</v>
      </c>
      <c r="H1745" s="4">
        <v>38300</v>
      </c>
      <c r="I1745" s="4">
        <v>75</v>
      </c>
      <c r="J1745" s="4">
        <v>60</v>
      </c>
      <c r="K1745" s="4">
        <v>66</v>
      </c>
      <c r="L1745" s="4">
        <v>12</v>
      </c>
      <c r="M1745" s="4">
        <v>21</v>
      </c>
      <c r="N1745" s="4">
        <v>42</v>
      </c>
    </row>
    <row r="1746" spans="1:14">
      <c r="A1746" s="3" t="s">
        <v>3479</v>
      </c>
      <c r="B1746" s="2" t="s">
        <v>3480</v>
      </c>
      <c r="C1746" s="4">
        <v>291</v>
      </c>
      <c r="D1746" s="4">
        <v>291</v>
      </c>
      <c r="E1746" s="4">
        <v>321</v>
      </c>
      <c r="F1746" s="4">
        <v>54300</v>
      </c>
      <c r="G1746" s="4">
        <v>70600</v>
      </c>
      <c r="H1746" s="4">
        <v>85000</v>
      </c>
      <c r="I1746" s="4">
        <v>93</v>
      </c>
      <c r="J1746" s="4">
        <v>99</v>
      </c>
      <c r="K1746" s="4">
        <v>120</v>
      </c>
      <c r="L1746" s="4">
        <v>42</v>
      </c>
      <c r="M1746" s="4">
        <v>69</v>
      </c>
      <c r="N1746" s="4">
        <v>96</v>
      </c>
    </row>
    <row r="1747" spans="1:14">
      <c r="A1747" s="3" t="s">
        <v>3481</v>
      </c>
      <c r="B1747" s="2" t="s">
        <v>3482</v>
      </c>
      <c r="C1747" s="4">
        <v>978</v>
      </c>
      <c r="D1747" s="4">
        <v>1173</v>
      </c>
      <c r="E1747" s="4">
        <v>1560</v>
      </c>
      <c r="F1747" s="4">
        <v>46500</v>
      </c>
      <c r="G1747" s="4">
        <v>61700</v>
      </c>
      <c r="H1747" s="4">
        <v>77300</v>
      </c>
      <c r="I1747" s="4">
        <v>336</v>
      </c>
      <c r="J1747" s="4">
        <v>405</v>
      </c>
      <c r="K1747" s="4">
        <v>564</v>
      </c>
      <c r="L1747" s="4">
        <v>150</v>
      </c>
      <c r="M1747" s="4">
        <v>276</v>
      </c>
      <c r="N1747" s="4">
        <v>474</v>
      </c>
    </row>
    <row r="1748" spans="1:14">
      <c r="A1748" s="3" t="s">
        <v>3483</v>
      </c>
      <c r="B1748" s="2" t="s">
        <v>3484</v>
      </c>
      <c r="C1748" s="4">
        <v>480</v>
      </c>
      <c r="D1748" s="4">
        <v>531</v>
      </c>
      <c r="E1748" s="4">
        <v>615</v>
      </c>
      <c r="F1748" s="4">
        <v>53000</v>
      </c>
      <c r="G1748" s="4">
        <v>74100</v>
      </c>
      <c r="H1748" s="4">
        <v>95400</v>
      </c>
      <c r="I1748" s="4">
        <v>147</v>
      </c>
      <c r="J1748" s="4">
        <v>168</v>
      </c>
      <c r="K1748" s="4">
        <v>189</v>
      </c>
      <c r="L1748" s="4">
        <v>72</v>
      </c>
      <c r="M1748" s="4">
        <v>120</v>
      </c>
      <c r="N1748" s="4">
        <v>162</v>
      </c>
    </row>
    <row r="1749" spans="1:14">
      <c r="A1749" s="3" t="s">
        <v>3485</v>
      </c>
      <c r="B1749" s="2" t="s">
        <v>3486</v>
      </c>
      <c r="C1749" s="4">
        <v>504</v>
      </c>
      <c r="D1749" s="4">
        <v>663</v>
      </c>
      <c r="E1749" s="4">
        <v>960</v>
      </c>
      <c r="F1749" s="4">
        <v>52500</v>
      </c>
      <c r="G1749" s="4">
        <v>63800</v>
      </c>
      <c r="H1749" s="4">
        <v>90000</v>
      </c>
      <c r="I1749" s="4">
        <v>174</v>
      </c>
      <c r="J1749" s="4">
        <v>231</v>
      </c>
      <c r="K1749" s="4">
        <v>318</v>
      </c>
      <c r="L1749" s="4">
        <v>81</v>
      </c>
      <c r="M1749" s="4">
        <v>171</v>
      </c>
      <c r="N1749" s="4">
        <v>282</v>
      </c>
    </row>
    <row r="1750" spans="1:14">
      <c r="A1750" s="3" t="s">
        <v>3487</v>
      </c>
      <c r="B1750" s="2" t="s">
        <v>3488</v>
      </c>
      <c r="C1750" s="4">
        <v>2394</v>
      </c>
      <c r="D1750" s="4">
        <v>2700</v>
      </c>
      <c r="E1750" s="4">
        <v>2922</v>
      </c>
      <c r="F1750" s="4">
        <v>49300</v>
      </c>
      <c r="G1750" s="4">
        <v>64100</v>
      </c>
      <c r="H1750" s="4">
        <v>78800</v>
      </c>
      <c r="I1750" s="4">
        <v>813</v>
      </c>
      <c r="J1750" s="4">
        <v>924</v>
      </c>
      <c r="K1750" s="4">
        <v>1074</v>
      </c>
      <c r="L1750" s="4">
        <v>330</v>
      </c>
      <c r="M1750" s="4">
        <v>660</v>
      </c>
      <c r="N1750" s="4">
        <v>891</v>
      </c>
    </row>
    <row r="1751" spans="1:14">
      <c r="A1751" s="3" t="s">
        <v>3489</v>
      </c>
      <c r="B1751" s="2" t="s">
        <v>3490</v>
      </c>
      <c r="C1751" s="4">
        <v>402</v>
      </c>
      <c r="D1751" s="4">
        <v>432</v>
      </c>
      <c r="E1751" s="4">
        <v>432</v>
      </c>
      <c r="F1751" s="4">
        <v>36900</v>
      </c>
      <c r="G1751" s="4">
        <v>45000</v>
      </c>
      <c r="H1751" s="4">
        <v>62500</v>
      </c>
      <c r="I1751" s="4">
        <v>159</v>
      </c>
      <c r="J1751" s="4">
        <v>159</v>
      </c>
      <c r="K1751" s="4">
        <v>162</v>
      </c>
      <c r="L1751" s="4">
        <v>57</v>
      </c>
      <c r="M1751" s="4">
        <v>99</v>
      </c>
      <c r="N1751" s="4">
        <v>111</v>
      </c>
    </row>
    <row r="1752" spans="1:14">
      <c r="A1752" s="3" t="s">
        <v>3491</v>
      </c>
      <c r="B1752" s="2" t="s">
        <v>3492</v>
      </c>
      <c r="C1752" s="4">
        <v>33</v>
      </c>
      <c r="D1752" s="4">
        <v>42</v>
      </c>
      <c r="E1752" s="4">
        <v>24</v>
      </c>
      <c r="F1752" s="4">
        <v>28800</v>
      </c>
      <c r="G1752" s="4">
        <v>55000</v>
      </c>
      <c r="H1752" s="4">
        <v>37500</v>
      </c>
      <c r="I1752" s="4">
        <v>15</v>
      </c>
      <c r="J1752" s="4">
        <v>12</v>
      </c>
      <c r="K1752" s="4">
        <v>9</v>
      </c>
      <c r="L1752" s="4">
        <v>3</v>
      </c>
      <c r="M1752" s="4">
        <v>9</v>
      </c>
      <c r="N1752" s="4">
        <v>6</v>
      </c>
    </row>
    <row r="1753" spans="1:14">
      <c r="A1753" s="3" t="s">
        <v>3493</v>
      </c>
      <c r="B1753" s="2" t="s">
        <v>3494</v>
      </c>
      <c r="C1753" s="4">
        <v>1608</v>
      </c>
      <c r="D1753" s="4">
        <v>1863</v>
      </c>
      <c r="E1753" s="4">
        <v>1731</v>
      </c>
      <c r="F1753" s="4">
        <v>24600</v>
      </c>
      <c r="G1753" s="4">
        <v>37200</v>
      </c>
      <c r="H1753" s="4">
        <v>41700</v>
      </c>
      <c r="I1753" s="4">
        <v>660</v>
      </c>
      <c r="J1753" s="4">
        <v>750</v>
      </c>
      <c r="K1753" s="4">
        <v>708</v>
      </c>
      <c r="L1753" s="4">
        <v>222</v>
      </c>
      <c r="M1753" s="4">
        <v>369</v>
      </c>
      <c r="N1753" s="4">
        <v>453</v>
      </c>
    </row>
    <row r="1754" spans="1:14">
      <c r="A1754" s="3" t="s">
        <v>3495</v>
      </c>
      <c r="B1754" s="2" t="s">
        <v>3496</v>
      </c>
      <c r="C1754" s="4">
        <v>2322</v>
      </c>
      <c r="D1754" s="4">
        <v>2406</v>
      </c>
      <c r="E1754" s="4">
        <v>2352</v>
      </c>
      <c r="F1754" s="4">
        <v>31200</v>
      </c>
      <c r="G1754" s="4">
        <v>43500</v>
      </c>
      <c r="H1754" s="4">
        <v>49800</v>
      </c>
      <c r="I1754" s="4">
        <v>852</v>
      </c>
      <c r="J1754" s="4">
        <v>852</v>
      </c>
      <c r="K1754" s="4">
        <v>849</v>
      </c>
      <c r="L1754" s="4">
        <v>357</v>
      </c>
      <c r="M1754" s="4">
        <v>501</v>
      </c>
      <c r="N1754" s="4">
        <v>645</v>
      </c>
    </row>
    <row r="1755" spans="1:14">
      <c r="A1755" s="3" t="s">
        <v>3497</v>
      </c>
      <c r="B1755" s="2" t="s">
        <v>3498</v>
      </c>
      <c r="C1755" s="4">
        <v>2394</v>
      </c>
      <c r="D1755" s="4">
        <v>2973</v>
      </c>
      <c r="E1755" s="4">
        <v>3099</v>
      </c>
      <c r="F1755" s="4">
        <v>24400</v>
      </c>
      <c r="G1755" s="4">
        <v>33100</v>
      </c>
      <c r="H1755" s="4">
        <v>35800</v>
      </c>
      <c r="I1755" s="4">
        <v>723</v>
      </c>
      <c r="J1755" s="4">
        <v>723</v>
      </c>
      <c r="K1755" s="4">
        <v>735</v>
      </c>
      <c r="L1755" s="4">
        <v>336</v>
      </c>
      <c r="M1755" s="4">
        <v>462</v>
      </c>
      <c r="N1755" s="4">
        <v>576</v>
      </c>
    </row>
    <row r="1756" spans="1:14">
      <c r="A1756" s="3" t="s">
        <v>3499</v>
      </c>
      <c r="B1756" s="2" t="s">
        <v>3500</v>
      </c>
      <c r="C1756" s="4">
        <v>1260</v>
      </c>
      <c r="D1756" s="4">
        <v>1242</v>
      </c>
      <c r="E1756" s="4">
        <v>1209</v>
      </c>
      <c r="F1756" s="4">
        <v>44700</v>
      </c>
      <c r="G1756" s="4">
        <v>54800</v>
      </c>
      <c r="H1756" s="4">
        <v>71700</v>
      </c>
      <c r="I1756" s="4">
        <v>477</v>
      </c>
      <c r="J1756" s="4">
        <v>471</v>
      </c>
      <c r="K1756" s="4">
        <v>477</v>
      </c>
      <c r="L1756" s="4">
        <v>234</v>
      </c>
      <c r="M1756" s="4">
        <v>348</v>
      </c>
      <c r="N1756" s="4">
        <v>414</v>
      </c>
    </row>
    <row r="1757" spans="1:14">
      <c r="A1757" s="3" t="s">
        <v>3501</v>
      </c>
      <c r="B1757" s="2" t="s">
        <v>3502</v>
      </c>
      <c r="C1757" s="4">
        <v>831</v>
      </c>
      <c r="D1757" s="4">
        <v>810</v>
      </c>
      <c r="E1757" s="4">
        <v>804</v>
      </c>
      <c r="F1757" s="4">
        <v>32900</v>
      </c>
      <c r="G1757" s="4">
        <v>42500</v>
      </c>
      <c r="H1757" s="4">
        <v>55600</v>
      </c>
      <c r="I1757" s="4">
        <v>336</v>
      </c>
      <c r="J1757" s="4">
        <v>336</v>
      </c>
      <c r="K1757" s="4">
        <v>342</v>
      </c>
      <c r="L1757" s="4">
        <v>129</v>
      </c>
      <c r="M1757" s="4">
        <v>201</v>
      </c>
      <c r="N1757" s="4">
        <v>264</v>
      </c>
    </row>
    <row r="1758" spans="1:14">
      <c r="A1758" s="3" t="s">
        <v>3503</v>
      </c>
      <c r="B1758" s="2" t="s">
        <v>3504</v>
      </c>
      <c r="C1758" s="4">
        <v>4266</v>
      </c>
      <c r="D1758" s="4">
        <v>4413</v>
      </c>
      <c r="E1758" s="4">
        <v>4614</v>
      </c>
      <c r="F1758" s="4">
        <v>29300</v>
      </c>
      <c r="G1758" s="4">
        <v>37300</v>
      </c>
      <c r="H1758" s="4">
        <v>44300</v>
      </c>
      <c r="I1758" s="4">
        <v>1482</v>
      </c>
      <c r="J1758" s="4">
        <v>1479</v>
      </c>
      <c r="K1758" s="4">
        <v>1491</v>
      </c>
      <c r="L1758" s="4">
        <v>600</v>
      </c>
      <c r="M1758" s="4">
        <v>867</v>
      </c>
      <c r="N1758" s="4">
        <v>1134</v>
      </c>
    </row>
    <row r="1759" spans="1:14">
      <c r="A1759" s="3" t="s">
        <v>3505</v>
      </c>
      <c r="B1759" s="2" t="s">
        <v>3506</v>
      </c>
      <c r="C1759" s="4">
        <v>2262</v>
      </c>
      <c r="D1759" s="4">
        <v>2466</v>
      </c>
      <c r="E1759" s="4">
        <v>2337</v>
      </c>
      <c r="F1759" s="4">
        <v>30400</v>
      </c>
      <c r="G1759" s="4">
        <v>42500</v>
      </c>
      <c r="H1759" s="4">
        <v>52900</v>
      </c>
      <c r="I1759" s="4">
        <v>885</v>
      </c>
      <c r="J1759" s="4">
        <v>918</v>
      </c>
      <c r="K1759" s="4">
        <v>900</v>
      </c>
      <c r="L1759" s="4">
        <v>303</v>
      </c>
      <c r="M1759" s="4">
        <v>522</v>
      </c>
      <c r="N1759" s="4">
        <v>669</v>
      </c>
    </row>
    <row r="1760" spans="1:14">
      <c r="A1760" s="3" t="s">
        <v>3507</v>
      </c>
      <c r="B1760" s="2" t="s">
        <v>3508</v>
      </c>
      <c r="C1760" s="4">
        <v>792</v>
      </c>
      <c r="D1760" s="4">
        <v>837</v>
      </c>
      <c r="E1760" s="4">
        <v>798</v>
      </c>
      <c r="F1760" s="4">
        <v>38300</v>
      </c>
      <c r="G1760" s="4">
        <v>48600</v>
      </c>
      <c r="H1760" s="4">
        <v>57000</v>
      </c>
      <c r="I1760" s="4">
        <v>249</v>
      </c>
      <c r="J1760" s="4">
        <v>255</v>
      </c>
      <c r="K1760" s="4">
        <v>264</v>
      </c>
      <c r="L1760" s="4">
        <v>129</v>
      </c>
      <c r="M1760" s="4">
        <v>177</v>
      </c>
      <c r="N1760" s="4">
        <v>219</v>
      </c>
    </row>
    <row r="1761" spans="1:14">
      <c r="A1761" s="3" t="s">
        <v>3509</v>
      </c>
      <c r="B1761" s="2" t="s">
        <v>3510</v>
      </c>
      <c r="C1761" s="4">
        <v>2994</v>
      </c>
      <c r="D1761" s="4">
        <v>3417</v>
      </c>
      <c r="E1761" s="4">
        <v>3465</v>
      </c>
      <c r="F1761" s="4">
        <v>21400</v>
      </c>
      <c r="G1761" s="4">
        <v>25700</v>
      </c>
      <c r="H1761" s="4">
        <v>23600</v>
      </c>
      <c r="I1761" s="4">
        <v>795</v>
      </c>
      <c r="J1761" s="4">
        <v>822</v>
      </c>
      <c r="K1761" s="4">
        <v>867</v>
      </c>
      <c r="L1761" s="4">
        <v>372</v>
      </c>
      <c r="M1761" s="4">
        <v>516</v>
      </c>
      <c r="N1761" s="4">
        <v>711</v>
      </c>
    </row>
    <row r="1762" spans="1:14">
      <c r="A1762" s="3" t="s">
        <v>3511</v>
      </c>
      <c r="B1762" s="2" t="s">
        <v>3512</v>
      </c>
      <c r="C1762" s="4">
        <v>4053</v>
      </c>
      <c r="D1762" s="4">
        <v>4983</v>
      </c>
      <c r="E1762" s="4">
        <v>5082</v>
      </c>
      <c r="F1762" s="4">
        <v>22400</v>
      </c>
      <c r="G1762" s="4">
        <v>26400</v>
      </c>
      <c r="H1762" s="4">
        <v>27600</v>
      </c>
      <c r="I1762" s="4">
        <v>855</v>
      </c>
      <c r="J1762" s="4">
        <v>825</v>
      </c>
      <c r="K1762" s="4">
        <v>861</v>
      </c>
      <c r="L1762" s="4">
        <v>390</v>
      </c>
      <c r="M1762" s="4">
        <v>522</v>
      </c>
      <c r="N1762" s="4">
        <v>702</v>
      </c>
    </row>
    <row r="1763" spans="1:14">
      <c r="A1763" s="3" t="s">
        <v>3513</v>
      </c>
      <c r="B1763" s="2" t="s">
        <v>3514</v>
      </c>
      <c r="C1763" s="4">
        <v>1956</v>
      </c>
      <c r="D1763" s="4">
        <v>1827</v>
      </c>
      <c r="E1763" s="4">
        <v>1875</v>
      </c>
      <c r="F1763" s="4">
        <v>57900</v>
      </c>
      <c r="G1763" s="4">
        <v>70200</v>
      </c>
      <c r="H1763" s="4">
        <v>87200</v>
      </c>
      <c r="I1763" s="4">
        <v>726</v>
      </c>
      <c r="J1763" s="4">
        <v>714</v>
      </c>
      <c r="K1763" s="4">
        <v>735</v>
      </c>
      <c r="L1763" s="4">
        <v>384</v>
      </c>
      <c r="M1763" s="4">
        <v>522</v>
      </c>
      <c r="N1763" s="4">
        <v>615</v>
      </c>
    </row>
    <row r="1764" spans="1:14">
      <c r="A1764" s="3" t="s">
        <v>3515</v>
      </c>
      <c r="B1764" s="2" t="s">
        <v>3516</v>
      </c>
      <c r="C1764" s="4">
        <v>693</v>
      </c>
      <c r="D1764" s="4">
        <v>690</v>
      </c>
      <c r="E1764" s="4">
        <v>753</v>
      </c>
      <c r="F1764" s="4">
        <v>43300</v>
      </c>
      <c r="G1764" s="4">
        <v>54600</v>
      </c>
      <c r="H1764" s="4">
        <v>76200</v>
      </c>
      <c r="I1764" s="4">
        <v>282</v>
      </c>
      <c r="J1764" s="4">
        <v>276</v>
      </c>
      <c r="K1764" s="4">
        <v>297</v>
      </c>
      <c r="L1764" s="4">
        <v>123</v>
      </c>
      <c r="M1764" s="4">
        <v>183</v>
      </c>
      <c r="N1764" s="4">
        <v>246</v>
      </c>
    </row>
    <row r="1765" spans="1:14">
      <c r="A1765" s="3" t="s">
        <v>3517</v>
      </c>
      <c r="B1765" s="2" t="s">
        <v>3518</v>
      </c>
      <c r="C1765" s="4">
        <v>624</v>
      </c>
      <c r="D1765" s="4">
        <v>639</v>
      </c>
      <c r="E1765" s="4">
        <v>612</v>
      </c>
      <c r="F1765" s="4">
        <v>52000</v>
      </c>
      <c r="G1765" s="4">
        <v>70300</v>
      </c>
      <c r="H1765" s="4">
        <v>65000</v>
      </c>
      <c r="I1765" s="4">
        <v>222</v>
      </c>
      <c r="J1765" s="4">
        <v>243</v>
      </c>
      <c r="K1765" s="4">
        <v>243</v>
      </c>
      <c r="L1765" s="4">
        <v>120</v>
      </c>
      <c r="M1765" s="4">
        <v>186</v>
      </c>
      <c r="N1765" s="4">
        <v>204</v>
      </c>
    </row>
    <row r="1766" spans="1:14">
      <c r="A1766" s="3" t="s">
        <v>3519</v>
      </c>
      <c r="B1766" s="2" t="s">
        <v>3520</v>
      </c>
      <c r="C1766" s="4">
        <v>990</v>
      </c>
      <c r="D1766" s="4">
        <v>1008</v>
      </c>
      <c r="E1766" s="4">
        <v>1053</v>
      </c>
      <c r="F1766" s="4">
        <v>44600</v>
      </c>
      <c r="G1766" s="4">
        <v>55700</v>
      </c>
      <c r="H1766" s="4">
        <v>70200</v>
      </c>
      <c r="I1766" s="4">
        <v>363</v>
      </c>
      <c r="J1766" s="4">
        <v>381</v>
      </c>
      <c r="K1766" s="4">
        <v>396</v>
      </c>
      <c r="L1766" s="4">
        <v>162</v>
      </c>
      <c r="M1766" s="4">
        <v>255</v>
      </c>
      <c r="N1766" s="4">
        <v>330</v>
      </c>
    </row>
    <row r="1767" spans="1:14">
      <c r="A1767" s="3" t="s">
        <v>3521</v>
      </c>
      <c r="B1767" s="2" t="s">
        <v>3522</v>
      </c>
      <c r="C1767" s="4">
        <v>3108</v>
      </c>
      <c r="D1767" s="4">
        <v>3069</v>
      </c>
      <c r="E1767" s="4">
        <v>3123</v>
      </c>
      <c r="F1767" s="4">
        <v>29800</v>
      </c>
      <c r="G1767" s="4">
        <v>40100</v>
      </c>
      <c r="H1767" s="4">
        <v>50400</v>
      </c>
      <c r="I1767" s="4">
        <v>1308</v>
      </c>
      <c r="J1767" s="4">
        <v>1308</v>
      </c>
      <c r="K1767" s="4">
        <v>1329</v>
      </c>
      <c r="L1767" s="4">
        <v>423</v>
      </c>
      <c r="M1767" s="4">
        <v>726</v>
      </c>
      <c r="N1767" s="4">
        <v>957</v>
      </c>
    </row>
    <row r="1768" spans="1:14">
      <c r="A1768" s="3" t="s">
        <v>3523</v>
      </c>
      <c r="B1768" s="2" t="s">
        <v>3524</v>
      </c>
      <c r="C1768" s="4">
        <v>1932</v>
      </c>
      <c r="D1768" s="4">
        <v>1893</v>
      </c>
      <c r="E1768" s="4">
        <v>1863</v>
      </c>
      <c r="F1768" s="4">
        <v>33100</v>
      </c>
      <c r="G1768" s="4">
        <v>43300</v>
      </c>
      <c r="H1768" s="4">
        <v>57300</v>
      </c>
      <c r="I1768" s="4">
        <v>684</v>
      </c>
      <c r="J1768" s="4">
        <v>687</v>
      </c>
      <c r="K1768" s="4">
        <v>705</v>
      </c>
      <c r="L1768" s="4">
        <v>231</v>
      </c>
      <c r="M1768" s="4">
        <v>405</v>
      </c>
      <c r="N1768" s="4">
        <v>540</v>
      </c>
    </row>
    <row r="1769" spans="1:14">
      <c r="A1769" s="3" t="s">
        <v>3525</v>
      </c>
      <c r="B1769" s="2" t="s">
        <v>3526</v>
      </c>
      <c r="C1769" s="4">
        <v>3408</v>
      </c>
      <c r="D1769" s="4">
        <v>3390</v>
      </c>
      <c r="E1769" s="4">
        <v>3294</v>
      </c>
      <c r="F1769" s="4">
        <v>32200</v>
      </c>
      <c r="G1769" s="4">
        <v>42300</v>
      </c>
      <c r="H1769" s="4">
        <v>53000</v>
      </c>
      <c r="I1769" s="4">
        <v>1179</v>
      </c>
      <c r="J1769" s="4">
        <v>1197</v>
      </c>
      <c r="K1769" s="4">
        <v>1206</v>
      </c>
      <c r="L1769" s="4">
        <v>363</v>
      </c>
      <c r="M1769" s="4">
        <v>663</v>
      </c>
      <c r="N1769" s="4">
        <v>849</v>
      </c>
    </row>
    <row r="1770" spans="1:14">
      <c r="A1770" s="3" t="s">
        <v>3527</v>
      </c>
      <c r="B1770" s="2" t="s">
        <v>3528</v>
      </c>
      <c r="C1770" s="4">
        <v>1635</v>
      </c>
      <c r="D1770" s="4">
        <v>1716</v>
      </c>
      <c r="E1770" s="4">
        <v>1881</v>
      </c>
      <c r="F1770" s="4">
        <v>47100</v>
      </c>
      <c r="G1770" s="4">
        <v>62500</v>
      </c>
      <c r="H1770" s="4">
        <v>70500</v>
      </c>
      <c r="I1770" s="4">
        <v>618</v>
      </c>
      <c r="J1770" s="4">
        <v>639</v>
      </c>
      <c r="K1770" s="4">
        <v>681</v>
      </c>
      <c r="L1770" s="4">
        <v>300</v>
      </c>
      <c r="M1770" s="4">
        <v>459</v>
      </c>
      <c r="N1770" s="4">
        <v>552</v>
      </c>
    </row>
    <row r="1771" spans="1:14">
      <c r="A1771" s="3" t="s">
        <v>3529</v>
      </c>
      <c r="B1771" s="2" t="s">
        <v>3530</v>
      </c>
      <c r="C1771" s="4">
        <v>2292</v>
      </c>
      <c r="D1771" s="4">
        <v>2301</v>
      </c>
      <c r="E1771" s="4">
        <v>2256</v>
      </c>
      <c r="F1771" s="4">
        <v>45000</v>
      </c>
      <c r="G1771" s="4">
        <v>57600</v>
      </c>
      <c r="H1771" s="4">
        <v>71000</v>
      </c>
      <c r="I1771" s="4">
        <v>933</v>
      </c>
      <c r="J1771" s="4">
        <v>933</v>
      </c>
      <c r="K1771" s="4">
        <v>927</v>
      </c>
      <c r="L1771" s="4">
        <v>438</v>
      </c>
      <c r="M1771" s="4">
        <v>639</v>
      </c>
      <c r="N1771" s="4">
        <v>747</v>
      </c>
    </row>
    <row r="1772" spans="1:14">
      <c r="A1772" s="3" t="s">
        <v>3531</v>
      </c>
      <c r="B1772" s="2" t="s">
        <v>3532</v>
      </c>
      <c r="C1772" s="4">
        <v>3408</v>
      </c>
      <c r="D1772" s="4">
        <v>3390</v>
      </c>
      <c r="E1772" s="4">
        <v>3267</v>
      </c>
      <c r="F1772" s="4">
        <v>34800</v>
      </c>
      <c r="G1772" s="4">
        <v>46900</v>
      </c>
      <c r="H1772" s="4">
        <v>59100</v>
      </c>
      <c r="I1772" s="4">
        <v>1353</v>
      </c>
      <c r="J1772" s="4">
        <v>1353</v>
      </c>
      <c r="K1772" s="4">
        <v>1356</v>
      </c>
      <c r="L1772" s="4">
        <v>507</v>
      </c>
      <c r="M1772" s="4">
        <v>813</v>
      </c>
      <c r="N1772" s="4">
        <v>1005</v>
      </c>
    </row>
    <row r="1773" spans="1:14">
      <c r="A1773" s="3" t="s">
        <v>3533</v>
      </c>
      <c r="B1773" s="2" t="s">
        <v>3534</v>
      </c>
      <c r="C1773" s="4">
        <v>1743</v>
      </c>
      <c r="D1773" s="4">
        <v>1794</v>
      </c>
      <c r="E1773" s="4">
        <v>1722</v>
      </c>
      <c r="F1773" s="4">
        <v>47500</v>
      </c>
      <c r="G1773" s="4">
        <v>56800</v>
      </c>
      <c r="H1773" s="4">
        <v>67500</v>
      </c>
      <c r="I1773" s="4">
        <v>660</v>
      </c>
      <c r="J1773" s="4">
        <v>672</v>
      </c>
      <c r="K1773" s="4">
        <v>669</v>
      </c>
      <c r="L1773" s="4">
        <v>306</v>
      </c>
      <c r="M1773" s="4">
        <v>444</v>
      </c>
      <c r="N1773" s="4">
        <v>543</v>
      </c>
    </row>
    <row r="1774" spans="1:14">
      <c r="A1774" s="3" t="s">
        <v>3535</v>
      </c>
      <c r="B1774" s="2" t="s">
        <v>3536</v>
      </c>
      <c r="C1774" s="4">
        <v>1815</v>
      </c>
      <c r="D1774" s="4">
        <v>1860</v>
      </c>
      <c r="E1774" s="4">
        <v>1803</v>
      </c>
      <c r="F1774" s="4">
        <v>39800</v>
      </c>
      <c r="G1774" s="4">
        <v>52700</v>
      </c>
      <c r="H1774" s="4">
        <v>66500</v>
      </c>
      <c r="I1774" s="4">
        <v>705</v>
      </c>
      <c r="J1774" s="4">
        <v>723</v>
      </c>
      <c r="K1774" s="4">
        <v>729</v>
      </c>
      <c r="L1774" s="4">
        <v>288</v>
      </c>
      <c r="M1774" s="4">
        <v>471</v>
      </c>
      <c r="N1774" s="4">
        <v>591</v>
      </c>
    </row>
    <row r="1775" spans="1:14">
      <c r="A1775" s="3" t="s">
        <v>3537</v>
      </c>
      <c r="B1775" s="2" t="s">
        <v>3538</v>
      </c>
      <c r="C1775" s="4">
        <v>5016</v>
      </c>
      <c r="D1775" s="4">
        <v>5055</v>
      </c>
      <c r="E1775" s="4">
        <v>4851</v>
      </c>
      <c r="F1775" s="4">
        <v>26700</v>
      </c>
      <c r="G1775" s="4">
        <v>36300</v>
      </c>
      <c r="H1775" s="4">
        <v>43500</v>
      </c>
      <c r="I1775" s="4">
        <v>2112</v>
      </c>
      <c r="J1775" s="4">
        <v>2100</v>
      </c>
      <c r="K1775" s="4">
        <v>2079</v>
      </c>
      <c r="L1775" s="4">
        <v>564</v>
      </c>
      <c r="M1775" s="4">
        <v>1017</v>
      </c>
      <c r="N1775" s="4">
        <v>1368</v>
      </c>
    </row>
    <row r="1776" spans="1:14">
      <c r="A1776" s="3" t="s">
        <v>3539</v>
      </c>
      <c r="B1776" s="2" t="s">
        <v>3540</v>
      </c>
      <c r="C1776" s="4">
        <v>558</v>
      </c>
      <c r="D1776" s="4">
        <v>573</v>
      </c>
      <c r="E1776" s="4">
        <v>546</v>
      </c>
      <c r="F1776" s="4">
        <v>24600</v>
      </c>
      <c r="G1776" s="4">
        <v>34300</v>
      </c>
      <c r="H1776" s="4">
        <v>46400</v>
      </c>
      <c r="I1776" s="4">
        <v>204</v>
      </c>
      <c r="J1776" s="4">
        <v>210</v>
      </c>
      <c r="K1776" s="4">
        <v>213</v>
      </c>
      <c r="L1776" s="4">
        <v>48</v>
      </c>
      <c r="M1776" s="4">
        <v>105</v>
      </c>
      <c r="N1776" s="4">
        <v>147</v>
      </c>
    </row>
    <row r="1777" spans="1:14">
      <c r="A1777" s="3" t="s">
        <v>3541</v>
      </c>
      <c r="B1777" s="2" t="s">
        <v>3542</v>
      </c>
      <c r="C1777" s="4">
        <v>840</v>
      </c>
      <c r="D1777" s="4">
        <v>819</v>
      </c>
      <c r="E1777" s="4">
        <v>837</v>
      </c>
      <c r="F1777" s="4">
        <v>37300</v>
      </c>
      <c r="G1777" s="4">
        <v>55700</v>
      </c>
      <c r="H1777" s="4">
        <v>62500</v>
      </c>
      <c r="I1777" s="4">
        <v>330</v>
      </c>
      <c r="J1777" s="4">
        <v>333</v>
      </c>
      <c r="K1777" s="4">
        <v>339</v>
      </c>
      <c r="L1777" s="4">
        <v>123</v>
      </c>
      <c r="M1777" s="4">
        <v>219</v>
      </c>
      <c r="N1777" s="4">
        <v>270</v>
      </c>
    </row>
    <row r="1778" spans="1:14">
      <c r="A1778" s="3" t="s">
        <v>3543</v>
      </c>
      <c r="B1778" s="2" t="s">
        <v>3544</v>
      </c>
      <c r="C1778" s="4">
        <v>3</v>
      </c>
      <c r="D1778" s="4">
        <v>0</v>
      </c>
      <c r="E1778" s="4">
        <v>0</v>
      </c>
      <c r="F1778" s="4" t="s">
        <v>4025</v>
      </c>
      <c r="G1778" s="4" t="s">
        <v>4025</v>
      </c>
      <c r="H1778" s="4" t="s">
        <v>4025</v>
      </c>
      <c r="I1778" s="4">
        <v>0</v>
      </c>
      <c r="J1778" s="4">
        <v>0</v>
      </c>
      <c r="K1778" s="4">
        <v>0</v>
      </c>
      <c r="L1778" s="4" t="s">
        <v>4025</v>
      </c>
      <c r="M1778" s="4" t="s">
        <v>4025</v>
      </c>
      <c r="N1778" s="4" t="s">
        <v>4025</v>
      </c>
    </row>
    <row r="1779" spans="1:14">
      <c r="A1779" s="3" t="s">
        <v>3545</v>
      </c>
      <c r="B1779" s="2" t="s">
        <v>3546</v>
      </c>
      <c r="C1779" s="4">
        <v>2538</v>
      </c>
      <c r="D1779" s="4">
        <v>2487</v>
      </c>
      <c r="E1779" s="4">
        <v>2418</v>
      </c>
      <c r="F1779" s="4">
        <v>16600</v>
      </c>
      <c r="G1779" s="4">
        <v>20600</v>
      </c>
      <c r="H1779" s="4">
        <v>26100</v>
      </c>
      <c r="I1779" s="4">
        <v>1293</v>
      </c>
      <c r="J1779" s="4">
        <v>1305</v>
      </c>
      <c r="K1779" s="4">
        <v>1299</v>
      </c>
      <c r="L1779" s="4">
        <v>159</v>
      </c>
      <c r="M1779" s="4">
        <v>369</v>
      </c>
      <c r="N1779" s="4">
        <v>585</v>
      </c>
    </row>
    <row r="1780" spans="1:14">
      <c r="A1780" s="3" t="s">
        <v>3547</v>
      </c>
      <c r="B1780" s="2" t="s">
        <v>3548</v>
      </c>
      <c r="C1780" s="4">
        <v>921</v>
      </c>
      <c r="D1780" s="4">
        <v>975</v>
      </c>
      <c r="E1780" s="4">
        <v>966</v>
      </c>
      <c r="F1780" s="4">
        <v>25100</v>
      </c>
      <c r="G1780" s="4">
        <v>32500</v>
      </c>
      <c r="H1780" s="4">
        <v>41200</v>
      </c>
      <c r="I1780" s="4">
        <v>399</v>
      </c>
      <c r="J1780" s="4">
        <v>408</v>
      </c>
      <c r="K1780" s="4">
        <v>411</v>
      </c>
      <c r="L1780" s="4">
        <v>90</v>
      </c>
      <c r="M1780" s="4">
        <v>189</v>
      </c>
      <c r="N1780" s="4">
        <v>252</v>
      </c>
    </row>
    <row r="1781" spans="1:14">
      <c r="A1781" s="3" t="s">
        <v>3549</v>
      </c>
      <c r="B1781" s="2" t="s">
        <v>3550</v>
      </c>
      <c r="C1781" s="4">
        <v>4239</v>
      </c>
      <c r="D1781" s="4">
        <v>4095</v>
      </c>
      <c r="E1781" s="4">
        <v>4284</v>
      </c>
      <c r="F1781" s="4">
        <v>33700</v>
      </c>
      <c r="G1781" s="4">
        <v>46400</v>
      </c>
      <c r="H1781" s="4">
        <v>59600</v>
      </c>
      <c r="I1781" s="4">
        <v>1662</v>
      </c>
      <c r="J1781" s="4">
        <v>1617</v>
      </c>
      <c r="K1781" s="4">
        <v>1665</v>
      </c>
      <c r="L1781" s="4">
        <v>570</v>
      </c>
      <c r="M1781" s="4">
        <v>903</v>
      </c>
      <c r="N1781" s="4">
        <v>1227</v>
      </c>
    </row>
    <row r="1782" spans="1:14">
      <c r="A1782" s="3" t="s">
        <v>3551</v>
      </c>
      <c r="B1782" s="2" t="s">
        <v>3552</v>
      </c>
      <c r="C1782" s="4">
        <v>2643</v>
      </c>
      <c r="D1782" s="4">
        <v>2622</v>
      </c>
      <c r="E1782" s="4">
        <v>2655</v>
      </c>
      <c r="F1782" s="4">
        <v>36800</v>
      </c>
      <c r="G1782" s="4">
        <v>51900</v>
      </c>
      <c r="H1782" s="4">
        <v>61300</v>
      </c>
      <c r="I1782" s="4">
        <v>1023</v>
      </c>
      <c r="J1782" s="4">
        <v>1014</v>
      </c>
      <c r="K1782" s="4">
        <v>1038</v>
      </c>
      <c r="L1782" s="4">
        <v>390</v>
      </c>
      <c r="M1782" s="4">
        <v>651</v>
      </c>
      <c r="N1782" s="4">
        <v>834</v>
      </c>
    </row>
    <row r="1783" spans="1:14">
      <c r="A1783" s="3" t="s">
        <v>3553</v>
      </c>
      <c r="B1783" s="2" t="s">
        <v>3554</v>
      </c>
      <c r="C1783" s="4">
        <v>2532</v>
      </c>
      <c r="D1783" s="4">
        <v>2517</v>
      </c>
      <c r="E1783" s="4">
        <v>2478</v>
      </c>
      <c r="F1783" s="4">
        <v>45300</v>
      </c>
      <c r="G1783" s="4">
        <v>57000</v>
      </c>
      <c r="H1783" s="4">
        <v>71700</v>
      </c>
      <c r="I1783" s="4">
        <v>933</v>
      </c>
      <c r="J1783" s="4">
        <v>939</v>
      </c>
      <c r="K1783" s="4">
        <v>942</v>
      </c>
      <c r="L1783" s="4">
        <v>417</v>
      </c>
      <c r="M1783" s="4">
        <v>642</v>
      </c>
      <c r="N1783" s="4">
        <v>777</v>
      </c>
    </row>
    <row r="1784" spans="1:14">
      <c r="A1784" s="3" t="s">
        <v>3555</v>
      </c>
      <c r="B1784" s="2" t="s">
        <v>3556</v>
      </c>
      <c r="C1784" s="4">
        <v>3969</v>
      </c>
      <c r="D1784" s="4">
        <v>3936</v>
      </c>
      <c r="E1784" s="4">
        <v>3882</v>
      </c>
      <c r="F1784" s="4">
        <v>51800</v>
      </c>
      <c r="G1784" s="4">
        <v>68000</v>
      </c>
      <c r="H1784" s="4">
        <v>80300</v>
      </c>
      <c r="I1784" s="4">
        <v>1419</v>
      </c>
      <c r="J1784" s="4">
        <v>1446</v>
      </c>
      <c r="K1784" s="4">
        <v>1512</v>
      </c>
      <c r="L1784" s="4">
        <v>708</v>
      </c>
      <c r="M1784" s="4">
        <v>1074</v>
      </c>
      <c r="N1784" s="4">
        <v>1278</v>
      </c>
    </row>
    <row r="1785" spans="1:14">
      <c r="A1785" s="3" t="s">
        <v>3557</v>
      </c>
      <c r="B1785" s="2" t="s">
        <v>3558</v>
      </c>
      <c r="C1785" s="4">
        <v>729</v>
      </c>
      <c r="D1785" s="4">
        <v>747</v>
      </c>
      <c r="E1785" s="4">
        <v>780</v>
      </c>
      <c r="F1785" s="4">
        <v>43600</v>
      </c>
      <c r="G1785" s="4">
        <v>58100</v>
      </c>
      <c r="H1785" s="4">
        <v>76600</v>
      </c>
      <c r="I1785" s="4">
        <v>270</v>
      </c>
      <c r="J1785" s="4">
        <v>279</v>
      </c>
      <c r="K1785" s="4">
        <v>297</v>
      </c>
      <c r="L1785" s="4">
        <v>147</v>
      </c>
      <c r="M1785" s="4">
        <v>210</v>
      </c>
      <c r="N1785" s="4">
        <v>255</v>
      </c>
    </row>
    <row r="1786" spans="1:14">
      <c r="A1786" s="3" t="s">
        <v>3559</v>
      </c>
      <c r="B1786" s="2" t="s">
        <v>3560</v>
      </c>
      <c r="C1786" s="4">
        <v>1266</v>
      </c>
      <c r="D1786" s="4">
        <v>1269</v>
      </c>
      <c r="E1786" s="4">
        <v>1230</v>
      </c>
      <c r="F1786" s="4">
        <v>37300</v>
      </c>
      <c r="G1786" s="4">
        <v>45300</v>
      </c>
      <c r="H1786" s="4">
        <v>60100</v>
      </c>
      <c r="I1786" s="4">
        <v>486</v>
      </c>
      <c r="J1786" s="4">
        <v>504</v>
      </c>
      <c r="K1786" s="4">
        <v>501</v>
      </c>
      <c r="L1786" s="4">
        <v>168</v>
      </c>
      <c r="M1786" s="4">
        <v>330</v>
      </c>
      <c r="N1786" s="4">
        <v>402</v>
      </c>
    </row>
    <row r="1787" spans="1:14">
      <c r="A1787" s="3" t="s">
        <v>3561</v>
      </c>
      <c r="B1787" s="2" t="s">
        <v>3562</v>
      </c>
      <c r="C1787" s="4">
        <v>912</v>
      </c>
      <c r="D1787" s="4">
        <v>939</v>
      </c>
      <c r="E1787" s="4">
        <v>975</v>
      </c>
      <c r="F1787" s="4">
        <v>42000</v>
      </c>
      <c r="G1787" s="4">
        <v>56100</v>
      </c>
      <c r="H1787" s="4">
        <v>70300</v>
      </c>
      <c r="I1787" s="4">
        <v>342</v>
      </c>
      <c r="J1787" s="4">
        <v>354</v>
      </c>
      <c r="K1787" s="4">
        <v>375</v>
      </c>
      <c r="L1787" s="4">
        <v>156</v>
      </c>
      <c r="M1787" s="4">
        <v>249</v>
      </c>
      <c r="N1787" s="4">
        <v>312</v>
      </c>
    </row>
    <row r="1788" spans="1:14">
      <c r="A1788" s="3" t="s">
        <v>3563</v>
      </c>
      <c r="B1788" s="2" t="s">
        <v>3564</v>
      </c>
      <c r="C1788" s="4">
        <v>225</v>
      </c>
      <c r="D1788" s="4">
        <v>273</v>
      </c>
      <c r="E1788" s="4">
        <v>333</v>
      </c>
      <c r="F1788" s="4">
        <v>51400</v>
      </c>
      <c r="G1788" s="4">
        <v>66000</v>
      </c>
      <c r="H1788" s="4">
        <v>83300</v>
      </c>
      <c r="I1788" s="4">
        <v>87</v>
      </c>
      <c r="J1788" s="4">
        <v>105</v>
      </c>
      <c r="K1788" s="4">
        <v>126</v>
      </c>
      <c r="L1788" s="4">
        <v>45</v>
      </c>
      <c r="M1788" s="4">
        <v>84</v>
      </c>
      <c r="N1788" s="4">
        <v>114</v>
      </c>
    </row>
    <row r="1789" spans="1:14">
      <c r="A1789" s="3" t="s">
        <v>3565</v>
      </c>
      <c r="B1789" s="2" t="s">
        <v>3566</v>
      </c>
      <c r="C1789" s="4">
        <v>1122</v>
      </c>
      <c r="D1789" s="4">
        <v>1143</v>
      </c>
      <c r="E1789" s="4">
        <v>1146</v>
      </c>
      <c r="F1789" s="4">
        <v>47200</v>
      </c>
      <c r="G1789" s="4">
        <v>62500</v>
      </c>
      <c r="H1789" s="4">
        <v>74700</v>
      </c>
      <c r="I1789" s="4">
        <v>435</v>
      </c>
      <c r="J1789" s="4">
        <v>444</v>
      </c>
      <c r="K1789" s="4">
        <v>453</v>
      </c>
      <c r="L1789" s="4">
        <v>213</v>
      </c>
      <c r="M1789" s="4">
        <v>333</v>
      </c>
      <c r="N1789" s="4">
        <v>390</v>
      </c>
    </row>
    <row r="1790" spans="1:14">
      <c r="A1790" s="3" t="s">
        <v>3567</v>
      </c>
      <c r="B1790" s="2" t="s">
        <v>3568</v>
      </c>
      <c r="C1790" s="4">
        <v>1089</v>
      </c>
      <c r="D1790" s="4">
        <v>1104</v>
      </c>
      <c r="E1790" s="4">
        <v>1113</v>
      </c>
      <c r="F1790" s="4">
        <v>37700</v>
      </c>
      <c r="G1790" s="4">
        <v>48800</v>
      </c>
      <c r="H1790" s="4">
        <v>63500</v>
      </c>
      <c r="I1790" s="4">
        <v>417</v>
      </c>
      <c r="J1790" s="4">
        <v>453</v>
      </c>
      <c r="K1790" s="4">
        <v>468</v>
      </c>
      <c r="L1790" s="4">
        <v>186</v>
      </c>
      <c r="M1790" s="4">
        <v>333</v>
      </c>
      <c r="N1790" s="4">
        <v>396</v>
      </c>
    </row>
    <row r="1791" spans="1:14">
      <c r="A1791" s="3" t="s">
        <v>3569</v>
      </c>
      <c r="B1791" s="2" t="s">
        <v>3570</v>
      </c>
      <c r="C1791" s="4">
        <v>522</v>
      </c>
      <c r="D1791" s="4">
        <v>495</v>
      </c>
      <c r="E1791" s="4">
        <v>474</v>
      </c>
      <c r="F1791" s="4">
        <v>23800</v>
      </c>
      <c r="G1791" s="4">
        <v>28100</v>
      </c>
      <c r="H1791" s="4">
        <v>36900</v>
      </c>
      <c r="I1791" s="4">
        <v>231</v>
      </c>
      <c r="J1791" s="4">
        <v>228</v>
      </c>
      <c r="K1791" s="4">
        <v>234</v>
      </c>
      <c r="L1791" s="4">
        <v>75</v>
      </c>
      <c r="M1791" s="4">
        <v>126</v>
      </c>
      <c r="N1791" s="4">
        <v>144</v>
      </c>
    </row>
    <row r="1792" spans="1:14">
      <c r="A1792" s="3" t="s">
        <v>3571</v>
      </c>
      <c r="B1792" s="2" t="s">
        <v>3572</v>
      </c>
      <c r="C1792" s="4">
        <v>177</v>
      </c>
      <c r="D1792" s="4">
        <v>177</v>
      </c>
      <c r="E1792" s="4">
        <v>171</v>
      </c>
      <c r="F1792" s="4">
        <v>38300</v>
      </c>
      <c r="G1792" s="4">
        <v>54000</v>
      </c>
      <c r="H1792" s="4">
        <v>75000</v>
      </c>
      <c r="I1792" s="4">
        <v>66</v>
      </c>
      <c r="J1792" s="4">
        <v>69</v>
      </c>
      <c r="K1792" s="4">
        <v>69</v>
      </c>
      <c r="L1792" s="4">
        <v>30</v>
      </c>
      <c r="M1792" s="4">
        <v>48</v>
      </c>
      <c r="N1792" s="4">
        <v>54</v>
      </c>
    </row>
    <row r="1793" spans="1:14">
      <c r="A1793" s="3" t="s">
        <v>3573</v>
      </c>
      <c r="B1793" s="2" t="s">
        <v>3574</v>
      </c>
      <c r="C1793" s="4">
        <v>1275</v>
      </c>
      <c r="D1793" s="4">
        <v>1284</v>
      </c>
      <c r="E1793" s="4">
        <v>1212</v>
      </c>
      <c r="F1793" s="4">
        <v>36400</v>
      </c>
      <c r="G1793" s="4">
        <v>49600</v>
      </c>
      <c r="H1793" s="4">
        <v>58600</v>
      </c>
      <c r="I1793" s="4">
        <v>486</v>
      </c>
      <c r="J1793" s="4">
        <v>498</v>
      </c>
      <c r="K1793" s="4">
        <v>501</v>
      </c>
      <c r="L1793" s="4">
        <v>159</v>
      </c>
      <c r="M1793" s="4">
        <v>297</v>
      </c>
      <c r="N1793" s="4">
        <v>375</v>
      </c>
    </row>
    <row r="1794" spans="1:14">
      <c r="A1794" s="3" t="s">
        <v>3575</v>
      </c>
      <c r="B1794" s="2" t="s">
        <v>3576</v>
      </c>
      <c r="C1794" s="4">
        <v>1368</v>
      </c>
      <c r="D1794" s="4">
        <v>1335</v>
      </c>
      <c r="E1794" s="4">
        <v>1365</v>
      </c>
      <c r="F1794" s="4">
        <v>27200</v>
      </c>
      <c r="G1794" s="4">
        <v>34000</v>
      </c>
      <c r="H1794" s="4">
        <v>45600</v>
      </c>
      <c r="I1794" s="4">
        <v>588</v>
      </c>
      <c r="J1794" s="4">
        <v>582</v>
      </c>
      <c r="K1794" s="4">
        <v>600</v>
      </c>
      <c r="L1794" s="4">
        <v>159</v>
      </c>
      <c r="M1794" s="4">
        <v>294</v>
      </c>
      <c r="N1794" s="4">
        <v>420</v>
      </c>
    </row>
    <row r="1795" spans="1:14">
      <c r="A1795" s="3" t="s">
        <v>3577</v>
      </c>
      <c r="B1795" s="2" t="s">
        <v>3578</v>
      </c>
      <c r="C1795" s="4">
        <v>1884</v>
      </c>
      <c r="D1795" s="4">
        <v>1878</v>
      </c>
      <c r="E1795" s="4">
        <v>1845</v>
      </c>
      <c r="F1795" s="4">
        <v>34600</v>
      </c>
      <c r="G1795" s="4">
        <v>50100</v>
      </c>
      <c r="H1795" s="4">
        <v>61800</v>
      </c>
      <c r="I1795" s="4">
        <v>696</v>
      </c>
      <c r="J1795" s="4">
        <v>690</v>
      </c>
      <c r="K1795" s="4">
        <v>708</v>
      </c>
      <c r="L1795" s="4">
        <v>243</v>
      </c>
      <c r="M1795" s="4">
        <v>435</v>
      </c>
      <c r="N1795" s="4">
        <v>540</v>
      </c>
    </row>
    <row r="1796" spans="1:14">
      <c r="A1796" s="3" t="s">
        <v>3579</v>
      </c>
      <c r="B1796" s="2" t="s">
        <v>3580</v>
      </c>
      <c r="C1796" s="4">
        <v>1584</v>
      </c>
      <c r="D1796" s="4">
        <v>1719</v>
      </c>
      <c r="E1796" s="4">
        <v>1701</v>
      </c>
      <c r="F1796" s="4">
        <v>24300</v>
      </c>
      <c r="G1796" s="4">
        <v>32200</v>
      </c>
      <c r="H1796" s="4">
        <v>38900</v>
      </c>
      <c r="I1796" s="4">
        <v>738</v>
      </c>
      <c r="J1796" s="4">
        <v>777</v>
      </c>
      <c r="K1796" s="4">
        <v>768</v>
      </c>
      <c r="L1796" s="4">
        <v>162</v>
      </c>
      <c r="M1796" s="4">
        <v>339</v>
      </c>
      <c r="N1796" s="4">
        <v>489</v>
      </c>
    </row>
    <row r="1797" spans="1:14">
      <c r="A1797" s="3" t="s">
        <v>3581</v>
      </c>
      <c r="B1797" s="2" t="s">
        <v>3582</v>
      </c>
      <c r="C1797" s="4">
        <v>2628</v>
      </c>
      <c r="D1797" s="4">
        <v>2625</v>
      </c>
      <c r="E1797" s="4">
        <v>2682</v>
      </c>
      <c r="F1797" s="4">
        <v>23400</v>
      </c>
      <c r="G1797" s="4">
        <v>30300</v>
      </c>
      <c r="H1797" s="4">
        <v>38200</v>
      </c>
      <c r="I1797" s="4">
        <v>1167</v>
      </c>
      <c r="J1797" s="4">
        <v>1152</v>
      </c>
      <c r="K1797" s="4">
        <v>1155</v>
      </c>
      <c r="L1797" s="4">
        <v>264</v>
      </c>
      <c r="M1797" s="4">
        <v>501</v>
      </c>
      <c r="N1797" s="4">
        <v>711</v>
      </c>
    </row>
    <row r="1798" spans="1:14">
      <c r="A1798" s="3" t="s">
        <v>3583</v>
      </c>
      <c r="B1798" s="2" t="s">
        <v>3584</v>
      </c>
      <c r="C1798" s="4">
        <v>2421</v>
      </c>
      <c r="D1798" s="4">
        <v>2490</v>
      </c>
      <c r="E1798" s="4">
        <v>2580</v>
      </c>
      <c r="F1798" s="4">
        <v>29300</v>
      </c>
      <c r="G1798" s="4">
        <v>38800</v>
      </c>
      <c r="H1798" s="4">
        <v>50800</v>
      </c>
      <c r="I1798" s="4">
        <v>984</v>
      </c>
      <c r="J1798" s="4">
        <v>1017</v>
      </c>
      <c r="K1798" s="4">
        <v>1062</v>
      </c>
      <c r="L1798" s="4">
        <v>279</v>
      </c>
      <c r="M1798" s="4">
        <v>543</v>
      </c>
      <c r="N1798" s="4">
        <v>744</v>
      </c>
    </row>
    <row r="1799" spans="1:14">
      <c r="A1799" s="3" t="s">
        <v>3585</v>
      </c>
      <c r="B1799" s="2" t="s">
        <v>3586</v>
      </c>
      <c r="C1799" s="4">
        <v>1734</v>
      </c>
      <c r="D1799" s="4">
        <v>1788</v>
      </c>
      <c r="E1799" s="4">
        <v>1773</v>
      </c>
      <c r="F1799" s="4">
        <v>40300</v>
      </c>
      <c r="G1799" s="4">
        <v>49000</v>
      </c>
      <c r="H1799" s="4">
        <v>63800</v>
      </c>
      <c r="I1799" s="4">
        <v>639</v>
      </c>
      <c r="J1799" s="4">
        <v>651</v>
      </c>
      <c r="K1799" s="4">
        <v>666</v>
      </c>
      <c r="L1799" s="4">
        <v>198</v>
      </c>
      <c r="M1799" s="4">
        <v>393</v>
      </c>
      <c r="N1799" s="4">
        <v>540</v>
      </c>
    </row>
    <row r="1800" spans="1:14">
      <c r="A1800" s="3" t="s">
        <v>3587</v>
      </c>
      <c r="B1800" s="2" t="s">
        <v>3588</v>
      </c>
      <c r="C1800" s="4">
        <v>1971</v>
      </c>
      <c r="D1800" s="4">
        <v>1965</v>
      </c>
      <c r="E1800" s="4">
        <v>1938</v>
      </c>
      <c r="F1800" s="4">
        <v>38000</v>
      </c>
      <c r="G1800" s="4">
        <v>46700</v>
      </c>
      <c r="H1800" s="4">
        <v>59000</v>
      </c>
      <c r="I1800" s="4">
        <v>708</v>
      </c>
      <c r="J1800" s="4">
        <v>729</v>
      </c>
      <c r="K1800" s="4">
        <v>744</v>
      </c>
      <c r="L1800" s="4">
        <v>243</v>
      </c>
      <c r="M1800" s="4">
        <v>435</v>
      </c>
      <c r="N1800" s="4">
        <v>579</v>
      </c>
    </row>
    <row r="1801" spans="1:14">
      <c r="A1801" s="3" t="s">
        <v>3589</v>
      </c>
      <c r="B1801" s="2" t="s">
        <v>3590</v>
      </c>
      <c r="C1801" s="4">
        <v>3771</v>
      </c>
      <c r="D1801" s="4">
        <v>3996</v>
      </c>
      <c r="E1801" s="4">
        <v>3975</v>
      </c>
      <c r="F1801" s="4">
        <v>26100</v>
      </c>
      <c r="G1801" s="4">
        <v>31600</v>
      </c>
      <c r="H1801" s="4">
        <v>37800</v>
      </c>
      <c r="I1801" s="4">
        <v>1581</v>
      </c>
      <c r="J1801" s="4">
        <v>1719</v>
      </c>
      <c r="K1801" s="4">
        <v>1788</v>
      </c>
      <c r="L1801" s="4">
        <v>372</v>
      </c>
      <c r="M1801" s="4">
        <v>780</v>
      </c>
      <c r="N1801" s="4">
        <v>1101</v>
      </c>
    </row>
    <row r="1802" spans="1:14">
      <c r="A1802" s="3" t="s">
        <v>3591</v>
      </c>
      <c r="B1802" s="2" t="s">
        <v>3592</v>
      </c>
      <c r="C1802" s="4">
        <v>2571</v>
      </c>
      <c r="D1802" s="4">
        <v>2721</v>
      </c>
      <c r="E1802" s="4">
        <v>2733</v>
      </c>
      <c r="F1802" s="4">
        <v>26900</v>
      </c>
      <c r="G1802" s="4">
        <v>30600</v>
      </c>
      <c r="H1802" s="4">
        <v>39100</v>
      </c>
      <c r="I1802" s="4">
        <v>1122</v>
      </c>
      <c r="J1802" s="4">
        <v>1173</v>
      </c>
      <c r="K1802" s="4">
        <v>1230</v>
      </c>
      <c r="L1802" s="4">
        <v>258</v>
      </c>
      <c r="M1802" s="4">
        <v>546</v>
      </c>
      <c r="N1802" s="4">
        <v>768</v>
      </c>
    </row>
    <row r="1803" spans="1:14">
      <c r="A1803" s="3" t="s">
        <v>3593</v>
      </c>
      <c r="B1803" s="2" t="s">
        <v>3594</v>
      </c>
      <c r="C1803" s="4">
        <v>1245</v>
      </c>
      <c r="D1803" s="4">
        <v>1374</v>
      </c>
      <c r="E1803" s="4">
        <v>1527</v>
      </c>
      <c r="F1803" s="4">
        <v>48100</v>
      </c>
      <c r="G1803" s="4">
        <v>66300</v>
      </c>
      <c r="H1803" s="4">
        <v>84500</v>
      </c>
      <c r="I1803" s="4">
        <v>450</v>
      </c>
      <c r="J1803" s="4">
        <v>486</v>
      </c>
      <c r="K1803" s="4">
        <v>552</v>
      </c>
      <c r="L1803" s="4">
        <v>201</v>
      </c>
      <c r="M1803" s="4">
        <v>357</v>
      </c>
      <c r="N1803" s="4">
        <v>483</v>
      </c>
    </row>
    <row r="1804" spans="1:14">
      <c r="A1804" s="3" t="s">
        <v>3595</v>
      </c>
      <c r="B1804" s="2" t="s">
        <v>3596</v>
      </c>
      <c r="C1804" s="4">
        <v>2385</v>
      </c>
      <c r="D1804" s="4">
        <v>2406</v>
      </c>
      <c r="E1804" s="4">
        <v>2502</v>
      </c>
      <c r="F1804" s="4">
        <v>29100</v>
      </c>
      <c r="G1804" s="4">
        <v>35300</v>
      </c>
      <c r="H1804" s="4">
        <v>44700</v>
      </c>
      <c r="I1804" s="4">
        <v>954</v>
      </c>
      <c r="J1804" s="4">
        <v>981</v>
      </c>
      <c r="K1804" s="4">
        <v>1077</v>
      </c>
      <c r="L1804" s="4">
        <v>234</v>
      </c>
      <c r="M1804" s="4">
        <v>522</v>
      </c>
      <c r="N1804" s="4">
        <v>726</v>
      </c>
    </row>
    <row r="1805" spans="1:14">
      <c r="A1805" s="3" t="s">
        <v>3597</v>
      </c>
      <c r="B1805" s="2" t="s">
        <v>3598</v>
      </c>
      <c r="C1805" s="4">
        <v>114</v>
      </c>
      <c r="D1805" s="4">
        <v>96</v>
      </c>
      <c r="E1805" s="4">
        <v>99</v>
      </c>
      <c r="F1805" s="4">
        <v>31700</v>
      </c>
      <c r="G1805" s="4">
        <v>37500</v>
      </c>
      <c r="H1805" s="4">
        <v>51700</v>
      </c>
      <c r="I1805" s="4">
        <v>42</v>
      </c>
      <c r="J1805" s="4">
        <v>42</v>
      </c>
      <c r="K1805" s="4">
        <v>42</v>
      </c>
      <c r="L1805" s="4">
        <v>6</v>
      </c>
      <c r="M1805" s="4">
        <v>21</v>
      </c>
      <c r="N1805" s="4">
        <v>27</v>
      </c>
    </row>
    <row r="1806" spans="1:14">
      <c r="A1806" s="3" t="s">
        <v>3599</v>
      </c>
      <c r="B1806" s="2" t="s">
        <v>3600</v>
      </c>
      <c r="C1806" s="4">
        <v>297</v>
      </c>
      <c r="D1806" s="4">
        <v>309</v>
      </c>
      <c r="E1806" s="4">
        <v>303</v>
      </c>
      <c r="F1806" s="4">
        <v>38000</v>
      </c>
      <c r="G1806" s="4">
        <v>50400</v>
      </c>
      <c r="H1806" s="4">
        <v>70500</v>
      </c>
      <c r="I1806" s="4">
        <v>108</v>
      </c>
      <c r="J1806" s="4">
        <v>117</v>
      </c>
      <c r="K1806" s="4">
        <v>117</v>
      </c>
      <c r="L1806" s="4">
        <v>27</v>
      </c>
      <c r="M1806" s="4">
        <v>72</v>
      </c>
      <c r="N1806" s="4">
        <v>90</v>
      </c>
    </row>
    <row r="1807" spans="1:14">
      <c r="A1807" s="3" t="s">
        <v>3601</v>
      </c>
      <c r="B1807" s="2" t="s">
        <v>3602</v>
      </c>
      <c r="C1807" s="4">
        <v>2589</v>
      </c>
      <c r="D1807" s="4">
        <v>2658</v>
      </c>
      <c r="E1807" s="4">
        <v>3105</v>
      </c>
      <c r="F1807" s="4">
        <v>41300</v>
      </c>
      <c r="G1807" s="4">
        <v>51000</v>
      </c>
      <c r="H1807" s="4">
        <v>65200</v>
      </c>
      <c r="I1807" s="4">
        <v>960</v>
      </c>
      <c r="J1807" s="4">
        <v>990</v>
      </c>
      <c r="K1807" s="4">
        <v>1086</v>
      </c>
      <c r="L1807" s="4">
        <v>318</v>
      </c>
      <c r="M1807" s="4">
        <v>591</v>
      </c>
      <c r="N1807" s="4">
        <v>819</v>
      </c>
    </row>
    <row r="1808" spans="1:14">
      <c r="A1808" s="3" t="s">
        <v>3603</v>
      </c>
      <c r="B1808" s="2" t="s">
        <v>3604</v>
      </c>
      <c r="C1808" s="4">
        <v>1920</v>
      </c>
      <c r="D1808" s="4">
        <v>1887</v>
      </c>
      <c r="E1808" s="4">
        <v>1926</v>
      </c>
      <c r="F1808" s="4">
        <v>27800</v>
      </c>
      <c r="G1808" s="4">
        <v>34500</v>
      </c>
      <c r="H1808" s="4">
        <v>45600</v>
      </c>
      <c r="I1808" s="4">
        <v>762</v>
      </c>
      <c r="J1808" s="4">
        <v>750</v>
      </c>
      <c r="K1808" s="4">
        <v>789</v>
      </c>
      <c r="L1808" s="4">
        <v>120</v>
      </c>
      <c r="M1808" s="4">
        <v>288</v>
      </c>
      <c r="N1808" s="4">
        <v>483</v>
      </c>
    </row>
    <row r="1809" spans="1:14">
      <c r="A1809" s="3" t="s">
        <v>3605</v>
      </c>
      <c r="B1809" s="2" t="s">
        <v>3606</v>
      </c>
      <c r="C1809" s="4">
        <v>792</v>
      </c>
      <c r="D1809" s="4">
        <v>810</v>
      </c>
      <c r="E1809" s="4">
        <v>762</v>
      </c>
      <c r="F1809" s="4">
        <v>30100</v>
      </c>
      <c r="G1809" s="4">
        <v>35800</v>
      </c>
      <c r="H1809" s="4">
        <v>49000</v>
      </c>
      <c r="I1809" s="4">
        <v>315</v>
      </c>
      <c r="J1809" s="4">
        <v>324</v>
      </c>
      <c r="K1809" s="4">
        <v>324</v>
      </c>
      <c r="L1809" s="4">
        <v>33</v>
      </c>
      <c r="M1809" s="4">
        <v>108</v>
      </c>
      <c r="N1809" s="4">
        <v>189</v>
      </c>
    </row>
    <row r="1810" spans="1:14">
      <c r="A1810" s="3" t="s">
        <v>3607</v>
      </c>
      <c r="B1810" s="2" t="s">
        <v>3608</v>
      </c>
      <c r="C1810" s="4">
        <v>321</v>
      </c>
      <c r="D1810" s="4">
        <v>291</v>
      </c>
      <c r="E1810" s="4">
        <v>282</v>
      </c>
      <c r="F1810" s="4">
        <v>34300</v>
      </c>
      <c r="G1810" s="4">
        <v>35800</v>
      </c>
      <c r="H1810" s="4">
        <v>42500</v>
      </c>
      <c r="I1810" s="4">
        <v>126</v>
      </c>
      <c r="J1810" s="4">
        <v>123</v>
      </c>
      <c r="K1810" s="4">
        <v>123</v>
      </c>
      <c r="L1810" s="4">
        <v>21</v>
      </c>
      <c r="M1810" s="4">
        <v>54</v>
      </c>
      <c r="N1810" s="4">
        <v>72</v>
      </c>
    </row>
    <row r="1811" spans="1:14">
      <c r="A1811" s="3" t="s">
        <v>3609</v>
      </c>
      <c r="B1811" s="2" t="s">
        <v>3610</v>
      </c>
      <c r="C1811" s="4">
        <v>216</v>
      </c>
      <c r="D1811" s="4">
        <v>201</v>
      </c>
      <c r="E1811" s="4">
        <v>222</v>
      </c>
      <c r="F1811" s="4">
        <v>29500</v>
      </c>
      <c r="G1811" s="4">
        <v>36700</v>
      </c>
      <c r="H1811" s="4">
        <v>58300</v>
      </c>
      <c r="I1811" s="4">
        <v>108</v>
      </c>
      <c r="J1811" s="4">
        <v>105</v>
      </c>
      <c r="K1811" s="4">
        <v>108</v>
      </c>
      <c r="L1811" s="4">
        <v>18</v>
      </c>
      <c r="M1811" s="4">
        <v>48</v>
      </c>
      <c r="N1811" s="4">
        <v>72</v>
      </c>
    </row>
    <row r="1812" spans="1:14">
      <c r="A1812" s="3" t="s">
        <v>3611</v>
      </c>
      <c r="B1812" s="2" t="s">
        <v>3612</v>
      </c>
      <c r="C1812" s="4">
        <v>366</v>
      </c>
      <c r="D1812" s="4">
        <v>324</v>
      </c>
      <c r="E1812" s="4">
        <v>303</v>
      </c>
      <c r="F1812" s="4">
        <v>30200</v>
      </c>
      <c r="G1812" s="4">
        <v>35400</v>
      </c>
      <c r="H1812" s="4">
        <v>45000</v>
      </c>
      <c r="I1812" s="4">
        <v>138</v>
      </c>
      <c r="J1812" s="4">
        <v>138</v>
      </c>
      <c r="K1812" s="4">
        <v>132</v>
      </c>
      <c r="L1812" s="4">
        <v>24</v>
      </c>
      <c r="M1812" s="4">
        <v>66</v>
      </c>
      <c r="N1812" s="4">
        <v>84</v>
      </c>
    </row>
    <row r="1813" spans="1:14">
      <c r="A1813" s="3" t="s">
        <v>3613</v>
      </c>
      <c r="B1813" s="2" t="s">
        <v>3614</v>
      </c>
      <c r="C1813" s="4">
        <v>3333</v>
      </c>
      <c r="D1813" s="4">
        <v>3255</v>
      </c>
      <c r="E1813" s="4">
        <v>3240</v>
      </c>
      <c r="F1813" s="4">
        <v>45200</v>
      </c>
      <c r="G1813" s="4">
        <v>48200</v>
      </c>
      <c r="H1813" s="4">
        <v>65800</v>
      </c>
      <c r="I1813" s="4">
        <v>1128</v>
      </c>
      <c r="J1813" s="4">
        <v>1134</v>
      </c>
      <c r="K1813" s="4">
        <v>1200</v>
      </c>
      <c r="L1813" s="4">
        <v>393</v>
      </c>
      <c r="M1813" s="4">
        <v>723</v>
      </c>
      <c r="N1813" s="4">
        <v>882</v>
      </c>
    </row>
    <row r="1814" spans="1:14">
      <c r="A1814" s="3" t="s">
        <v>3615</v>
      </c>
      <c r="B1814" s="2" t="s">
        <v>3616</v>
      </c>
      <c r="C1814" s="4">
        <v>4104</v>
      </c>
      <c r="D1814" s="4">
        <v>4062</v>
      </c>
      <c r="E1814" s="4">
        <v>3918</v>
      </c>
      <c r="F1814" s="4">
        <v>33300</v>
      </c>
      <c r="G1814" s="4">
        <v>38800</v>
      </c>
      <c r="H1814" s="4">
        <v>50300</v>
      </c>
      <c r="I1814" s="4">
        <v>1641</v>
      </c>
      <c r="J1814" s="4">
        <v>1632</v>
      </c>
      <c r="K1814" s="4">
        <v>1662</v>
      </c>
      <c r="L1814" s="4">
        <v>360</v>
      </c>
      <c r="M1814" s="4">
        <v>786</v>
      </c>
      <c r="N1814" s="4">
        <v>1023</v>
      </c>
    </row>
    <row r="1815" spans="1:14">
      <c r="A1815" s="3" t="s">
        <v>3617</v>
      </c>
      <c r="B1815" s="2" t="s">
        <v>3618</v>
      </c>
      <c r="C1815" s="4">
        <v>1083</v>
      </c>
      <c r="D1815" s="4">
        <v>1071</v>
      </c>
      <c r="E1815" s="4">
        <v>1041</v>
      </c>
      <c r="F1815" s="4">
        <v>28700</v>
      </c>
      <c r="G1815" s="4">
        <v>38100</v>
      </c>
      <c r="H1815" s="4">
        <v>49700</v>
      </c>
      <c r="I1815" s="4">
        <v>411</v>
      </c>
      <c r="J1815" s="4">
        <v>423</v>
      </c>
      <c r="K1815" s="4">
        <v>429</v>
      </c>
      <c r="L1815" s="4">
        <v>120</v>
      </c>
      <c r="M1815" s="4">
        <v>234</v>
      </c>
      <c r="N1815" s="4">
        <v>303</v>
      </c>
    </row>
    <row r="1816" spans="1:14">
      <c r="A1816" s="3" t="s">
        <v>3619</v>
      </c>
      <c r="B1816" s="2" t="s">
        <v>3620</v>
      </c>
      <c r="C1816" s="4">
        <v>1803</v>
      </c>
      <c r="D1816" s="4">
        <v>1761</v>
      </c>
      <c r="E1816" s="4">
        <v>1587</v>
      </c>
      <c r="F1816" s="4">
        <v>41800</v>
      </c>
      <c r="G1816" s="4">
        <v>47300</v>
      </c>
      <c r="H1816" s="4">
        <v>61500</v>
      </c>
      <c r="I1816" s="4">
        <v>645</v>
      </c>
      <c r="J1816" s="4">
        <v>654</v>
      </c>
      <c r="K1816" s="4">
        <v>624</v>
      </c>
      <c r="L1816" s="4">
        <v>237</v>
      </c>
      <c r="M1816" s="4">
        <v>390</v>
      </c>
      <c r="N1816" s="4">
        <v>474</v>
      </c>
    </row>
    <row r="1817" spans="1:14">
      <c r="A1817" s="3" t="s">
        <v>3621</v>
      </c>
      <c r="B1817" s="2" t="s">
        <v>3622</v>
      </c>
      <c r="C1817" s="4">
        <v>846</v>
      </c>
      <c r="D1817" s="4">
        <v>747</v>
      </c>
      <c r="E1817" s="4">
        <v>726</v>
      </c>
      <c r="F1817" s="4">
        <v>32800</v>
      </c>
      <c r="G1817" s="4">
        <v>35700</v>
      </c>
      <c r="H1817" s="4">
        <v>44600</v>
      </c>
      <c r="I1817" s="4">
        <v>339</v>
      </c>
      <c r="J1817" s="4">
        <v>321</v>
      </c>
      <c r="K1817" s="4">
        <v>330</v>
      </c>
      <c r="L1817" s="4">
        <v>72</v>
      </c>
      <c r="M1817" s="4">
        <v>147</v>
      </c>
      <c r="N1817" s="4">
        <v>213</v>
      </c>
    </row>
    <row r="1818" spans="1:14">
      <c r="A1818" s="3" t="s">
        <v>3623</v>
      </c>
      <c r="B1818" s="2" t="s">
        <v>3624</v>
      </c>
      <c r="C1818" s="4">
        <v>474</v>
      </c>
      <c r="D1818" s="4">
        <v>435</v>
      </c>
      <c r="E1818" s="4">
        <v>414</v>
      </c>
      <c r="F1818" s="4">
        <v>25600</v>
      </c>
      <c r="G1818" s="4">
        <v>30200</v>
      </c>
      <c r="H1818" s="4">
        <v>41300</v>
      </c>
      <c r="I1818" s="4">
        <v>198</v>
      </c>
      <c r="J1818" s="4">
        <v>192</v>
      </c>
      <c r="K1818" s="4">
        <v>183</v>
      </c>
      <c r="L1818" s="4">
        <v>45</v>
      </c>
      <c r="M1818" s="4">
        <v>84</v>
      </c>
      <c r="N1818" s="4">
        <v>129</v>
      </c>
    </row>
    <row r="1819" spans="1:14">
      <c r="A1819" s="3" t="s">
        <v>3625</v>
      </c>
      <c r="B1819" s="2" t="s">
        <v>3626</v>
      </c>
      <c r="C1819" s="4">
        <v>621</v>
      </c>
      <c r="D1819" s="4">
        <v>615</v>
      </c>
      <c r="E1819" s="4">
        <v>522</v>
      </c>
      <c r="F1819" s="4">
        <v>22800</v>
      </c>
      <c r="G1819" s="4">
        <v>28300</v>
      </c>
      <c r="H1819" s="4">
        <v>40200</v>
      </c>
      <c r="I1819" s="4">
        <v>273</v>
      </c>
      <c r="J1819" s="4">
        <v>264</v>
      </c>
      <c r="K1819" s="4">
        <v>246</v>
      </c>
      <c r="L1819" s="4">
        <v>51</v>
      </c>
      <c r="M1819" s="4">
        <v>120</v>
      </c>
      <c r="N1819" s="4">
        <v>153</v>
      </c>
    </row>
    <row r="1820" spans="1:14">
      <c r="A1820" s="3" t="s">
        <v>3627</v>
      </c>
      <c r="B1820" s="2" t="s">
        <v>3628</v>
      </c>
      <c r="C1820" s="4">
        <v>732</v>
      </c>
      <c r="D1820" s="4">
        <v>711</v>
      </c>
      <c r="E1820" s="4">
        <v>666</v>
      </c>
      <c r="F1820" s="4">
        <v>26500</v>
      </c>
      <c r="G1820" s="4">
        <v>28600</v>
      </c>
      <c r="H1820" s="4">
        <v>38100</v>
      </c>
      <c r="I1820" s="4">
        <v>309</v>
      </c>
      <c r="J1820" s="4">
        <v>324</v>
      </c>
      <c r="K1820" s="4">
        <v>315</v>
      </c>
      <c r="L1820" s="4">
        <v>57</v>
      </c>
      <c r="M1820" s="4">
        <v>129</v>
      </c>
      <c r="N1820" s="4">
        <v>183</v>
      </c>
    </row>
    <row r="1821" spans="1:14">
      <c r="A1821" s="3" t="s">
        <v>3629</v>
      </c>
      <c r="B1821" s="2" t="s">
        <v>3630</v>
      </c>
      <c r="C1821" s="4">
        <v>948</v>
      </c>
      <c r="D1821" s="4">
        <v>1035</v>
      </c>
      <c r="E1821" s="4">
        <v>1077</v>
      </c>
      <c r="F1821" s="4">
        <v>37100</v>
      </c>
      <c r="G1821" s="4">
        <v>45300</v>
      </c>
      <c r="H1821" s="4">
        <v>58900</v>
      </c>
      <c r="I1821" s="4">
        <v>372</v>
      </c>
      <c r="J1821" s="4">
        <v>399</v>
      </c>
      <c r="K1821" s="4">
        <v>405</v>
      </c>
      <c r="L1821" s="4">
        <v>126</v>
      </c>
      <c r="M1821" s="4">
        <v>237</v>
      </c>
      <c r="N1821" s="4">
        <v>303</v>
      </c>
    </row>
    <row r="1822" spans="1:14">
      <c r="A1822" s="3" t="s">
        <v>3631</v>
      </c>
      <c r="B1822" s="2" t="s">
        <v>3632</v>
      </c>
      <c r="C1822" s="4">
        <v>99</v>
      </c>
      <c r="D1822" s="4">
        <v>114</v>
      </c>
      <c r="E1822" s="4">
        <v>120</v>
      </c>
      <c r="F1822" s="4">
        <v>28300</v>
      </c>
      <c r="G1822" s="4">
        <v>30300</v>
      </c>
      <c r="H1822" s="4">
        <v>42500</v>
      </c>
      <c r="I1822" s="4">
        <v>45</v>
      </c>
      <c r="J1822" s="4">
        <v>54</v>
      </c>
      <c r="K1822" s="4">
        <v>57</v>
      </c>
      <c r="L1822" s="4">
        <v>12</v>
      </c>
      <c r="M1822" s="4">
        <v>30</v>
      </c>
      <c r="N1822" s="4">
        <v>42</v>
      </c>
    </row>
    <row r="1823" spans="1:14">
      <c r="A1823" s="3" t="s">
        <v>3633</v>
      </c>
      <c r="B1823" s="2" t="s">
        <v>3634</v>
      </c>
      <c r="C1823" s="4">
        <v>3087</v>
      </c>
      <c r="D1823" s="4">
        <v>3771</v>
      </c>
      <c r="E1823" s="4">
        <v>4515</v>
      </c>
      <c r="F1823" s="4">
        <v>40800</v>
      </c>
      <c r="G1823" s="4">
        <v>53400</v>
      </c>
      <c r="H1823" s="4">
        <v>63700</v>
      </c>
      <c r="I1823" s="4">
        <v>1122</v>
      </c>
      <c r="J1823" s="4">
        <v>1425</v>
      </c>
      <c r="K1823" s="4">
        <v>1767</v>
      </c>
      <c r="L1823" s="4">
        <v>468</v>
      </c>
      <c r="M1823" s="4">
        <v>975</v>
      </c>
      <c r="N1823" s="4">
        <v>1443</v>
      </c>
    </row>
    <row r="1824" spans="1:14">
      <c r="A1824" s="3" t="s">
        <v>3635</v>
      </c>
      <c r="B1824" s="2" t="s">
        <v>3636</v>
      </c>
      <c r="C1824" s="4">
        <v>825</v>
      </c>
      <c r="D1824" s="4">
        <v>918</v>
      </c>
      <c r="E1824" s="4">
        <v>1011</v>
      </c>
      <c r="F1824" s="4">
        <v>28900</v>
      </c>
      <c r="G1824" s="4">
        <v>41500</v>
      </c>
      <c r="H1824" s="4">
        <v>56200</v>
      </c>
      <c r="I1824" s="4">
        <v>342</v>
      </c>
      <c r="J1824" s="4">
        <v>384</v>
      </c>
      <c r="K1824" s="4">
        <v>441</v>
      </c>
      <c r="L1824" s="4">
        <v>84</v>
      </c>
      <c r="M1824" s="4">
        <v>225</v>
      </c>
      <c r="N1824" s="4">
        <v>330</v>
      </c>
    </row>
    <row r="1825" spans="1:14">
      <c r="A1825" s="3" t="s">
        <v>3637</v>
      </c>
      <c r="B1825" s="2" t="s">
        <v>3638</v>
      </c>
      <c r="C1825" s="4">
        <v>1065</v>
      </c>
      <c r="D1825" s="4">
        <v>1596</v>
      </c>
      <c r="E1825" s="4">
        <v>2175</v>
      </c>
      <c r="F1825" s="4">
        <v>33500</v>
      </c>
      <c r="G1825" s="4">
        <v>49400</v>
      </c>
      <c r="H1825" s="4">
        <v>58700</v>
      </c>
      <c r="I1825" s="4">
        <v>420</v>
      </c>
      <c r="J1825" s="4">
        <v>633</v>
      </c>
      <c r="K1825" s="4">
        <v>855</v>
      </c>
      <c r="L1825" s="4">
        <v>159</v>
      </c>
      <c r="M1825" s="4">
        <v>438</v>
      </c>
      <c r="N1825" s="4">
        <v>711</v>
      </c>
    </row>
    <row r="1826" spans="1:14">
      <c r="A1826" s="3" t="s">
        <v>3639</v>
      </c>
      <c r="B1826" s="2" t="s">
        <v>3640</v>
      </c>
      <c r="C1826" s="4">
        <v>0</v>
      </c>
      <c r="D1826" s="4">
        <v>0</v>
      </c>
      <c r="E1826" s="4">
        <v>0</v>
      </c>
      <c r="F1826" s="4" t="s">
        <v>4025</v>
      </c>
      <c r="G1826" s="4" t="s">
        <v>4025</v>
      </c>
      <c r="H1826" s="4" t="s">
        <v>4025</v>
      </c>
      <c r="I1826" s="4">
        <v>0</v>
      </c>
      <c r="J1826" s="4">
        <v>0</v>
      </c>
      <c r="K1826" s="4">
        <v>0</v>
      </c>
      <c r="L1826" s="4" t="s">
        <v>4025</v>
      </c>
      <c r="M1826" s="4" t="s">
        <v>4025</v>
      </c>
      <c r="N1826" s="4" t="s">
        <v>4025</v>
      </c>
    </row>
    <row r="1827" spans="1:14">
      <c r="A1827" s="3" t="s">
        <v>3641</v>
      </c>
      <c r="B1827" s="2" t="s">
        <v>3642</v>
      </c>
      <c r="C1827" s="4">
        <v>4407</v>
      </c>
      <c r="D1827" s="4">
        <v>4824</v>
      </c>
      <c r="E1827" s="4">
        <v>4800</v>
      </c>
      <c r="F1827" s="4">
        <v>28800</v>
      </c>
      <c r="G1827" s="4">
        <v>40600</v>
      </c>
      <c r="H1827" s="4">
        <v>48800</v>
      </c>
      <c r="I1827" s="4">
        <v>1815</v>
      </c>
      <c r="J1827" s="4">
        <v>1968</v>
      </c>
      <c r="K1827" s="4">
        <v>2094</v>
      </c>
      <c r="L1827" s="4">
        <v>531</v>
      </c>
      <c r="M1827" s="4">
        <v>1071</v>
      </c>
      <c r="N1827" s="4">
        <v>1518</v>
      </c>
    </row>
    <row r="1828" spans="1:14">
      <c r="A1828" s="3" t="s">
        <v>3643</v>
      </c>
      <c r="B1828" s="2" t="s">
        <v>3644</v>
      </c>
      <c r="C1828" s="4">
        <v>2667</v>
      </c>
      <c r="D1828" s="4">
        <v>3588</v>
      </c>
      <c r="E1828" s="4">
        <v>4143</v>
      </c>
      <c r="F1828" s="4">
        <v>29800</v>
      </c>
      <c r="G1828" s="4">
        <v>48800</v>
      </c>
      <c r="H1828" s="4">
        <v>58300</v>
      </c>
      <c r="I1828" s="4">
        <v>1062</v>
      </c>
      <c r="J1828" s="4">
        <v>1368</v>
      </c>
      <c r="K1828" s="4">
        <v>1659</v>
      </c>
      <c r="L1828" s="4">
        <v>294</v>
      </c>
      <c r="M1828" s="4">
        <v>828</v>
      </c>
      <c r="N1828" s="4">
        <v>1287</v>
      </c>
    </row>
    <row r="1829" spans="1:14">
      <c r="A1829" s="3" t="s">
        <v>3645</v>
      </c>
      <c r="B1829" s="2" t="s">
        <v>3646</v>
      </c>
      <c r="C1829" s="4">
        <v>1641</v>
      </c>
      <c r="D1829" s="4">
        <v>1785</v>
      </c>
      <c r="E1829" s="4">
        <v>1827</v>
      </c>
      <c r="F1829" s="4">
        <v>46300</v>
      </c>
      <c r="G1829" s="4">
        <v>60600</v>
      </c>
      <c r="H1829" s="4">
        <v>66100</v>
      </c>
      <c r="I1829" s="4">
        <v>615</v>
      </c>
      <c r="J1829" s="4">
        <v>693</v>
      </c>
      <c r="K1829" s="4">
        <v>711</v>
      </c>
      <c r="L1829" s="4">
        <v>231</v>
      </c>
      <c r="M1829" s="4">
        <v>417</v>
      </c>
      <c r="N1829" s="4">
        <v>576</v>
      </c>
    </row>
    <row r="1830" spans="1:14">
      <c r="A1830" s="3" t="s">
        <v>3647</v>
      </c>
      <c r="B1830" s="2" t="s">
        <v>3648</v>
      </c>
      <c r="C1830" s="4">
        <v>3330</v>
      </c>
      <c r="D1830" s="4">
        <v>5037</v>
      </c>
      <c r="E1830" s="4">
        <v>6471</v>
      </c>
      <c r="F1830" s="4">
        <v>38000</v>
      </c>
      <c r="G1830" s="4">
        <v>59300</v>
      </c>
      <c r="H1830" s="4">
        <v>66700</v>
      </c>
      <c r="I1830" s="4">
        <v>1287</v>
      </c>
      <c r="J1830" s="4">
        <v>1962</v>
      </c>
      <c r="K1830" s="4">
        <v>2577</v>
      </c>
      <c r="L1830" s="4">
        <v>519</v>
      </c>
      <c r="M1830" s="4">
        <v>1311</v>
      </c>
      <c r="N1830" s="4">
        <v>2193</v>
      </c>
    </row>
    <row r="1831" spans="1:14">
      <c r="A1831" s="3" t="s">
        <v>3649</v>
      </c>
      <c r="B1831" s="2" t="s">
        <v>3650</v>
      </c>
      <c r="C1831" s="4">
        <v>129</v>
      </c>
      <c r="D1831" s="4">
        <v>120</v>
      </c>
      <c r="E1831" s="4">
        <v>117</v>
      </c>
      <c r="F1831" s="4">
        <v>43300</v>
      </c>
      <c r="G1831" s="4">
        <v>85000</v>
      </c>
      <c r="H1831" s="4">
        <v>47500</v>
      </c>
      <c r="I1831" s="4">
        <v>39</v>
      </c>
      <c r="J1831" s="4">
        <v>9</v>
      </c>
      <c r="K1831" s="4">
        <v>30</v>
      </c>
      <c r="L1831" s="4">
        <v>9</v>
      </c>
      <c r="M1831" s="4" t="s">
        <v>4025</v>
      </c>
      <c r="N1831" s="4">
        <v>18</v>
      </c>
    </row>
    <row r="1832" spans="1:14">
      <c r="A1832" s="3" t="s">
        <v>3651</v>
      </c>
      <c r="B1832" s="2" t="s">
        <v>3652</v>
      </c>
      <c r="C1832" s="4">
        <v>270</v>
      </c>
      <c r="D1832" s="4">
        <v>267</v>
      </c>
      <c r="E1832" s="4">
        <v>363</v>
      </c>
      <c r="F1832" s="4">
        <v>30400</v>
      </c>
      <c r="G1832" s="4">
        <v>43800</v>
      </c>
      <c r="H1832" s="4">
        <v>52500</v>
      </c>
      <c r="I1832" s="4">
        <v>93</v>
      </c>
      <c r="J1832" s="4">
        <v>111</v>
      </c>
      <c r="K1832" s="4">
        <v>153</v>
      </c>
      <c r="L1832" s="4">
        <v>36</v>
      </c>
      <c r="M1832" s="4">
        <v>63</v>
      </c>
      <c r="N1832" s="4">
        <v>102</v>
      </c>
    </row>
    <row r="1833" spans="1:14">
      <c r="A1833" s="3" t="s">
        <v>3653</v>
      </c>
      <c r="B1833" s="2" t="s">
        <v>3654</v>
      </c>
      <c r="C1833" s="4">
        <v>132</v>
      </c>
      <c r="D1833" s="4">
        <v>198</v>
      </c>
      <c r="E1833" s="4">
        <v>237</v>
      </c>
      <c r="F1833" s="4">
        <v>40800</v>
      </c>
      <c r="G1833" s="4">
        <v>47000</v>
      </c>
      <c r="H1833" s="4">
        <v>57500</v>
      </c>
      <c r="I1833" s="4">
        <v>60</v>
      </c>
      <c r="J1833" s="4">
        <v>87</v>
      </c>
      <c r="K1833" s="4">
        <v>105</v>
      </c>
      <c r="L1833" s="4">
        <v>15</v>
      </c>
      <c r="M1833" s="4">
        <v>42</v>
      </c>
      <c r="N1833" s="4">
        <v>81</v>
      </c>
    </row>
    <row r="1834" spans="1:14">
      <c r="A1834" s="3" t="s">
        <v>3655</v>
      </c>
      <c r="B1834" s="2" t="s">
        <v>3656</v>
      </c>
      <c r="C1834" s="4">
        <v>792</v>
      </c>
      <c r="D1834" s="4">
        <v>963</v>
      </c>
      <c r="E1834" s="4">
        <v>1011</v>
      </c>
      <c r="F1834" s="4">
        <v>52100</v>
      </c>
      <c r="G1834" s="4">
        <v>67400</v>
      </c>
      <c r="H1834" s="4">
        <v>96300</v>
      </c>
      <c r="I1834" s="4">
        <v>321</v>
      </c>
      <c r="J1834" s="4">
        <v>390</v>
      </c>
      <c r="K1834" s="4">
        <v>390</v>
      </c>
      <c r="L1834" s="4">
        <v>162</v>
      </c>
      <c r="M1834" s="4">
        <v>282</v>
      </c>
      <c r="N1834" s="4">
        <v>333</v>
      </c>
    </row>
    <row r="1835" spans="1:14">
      <c r="A1835" s="3" t="s">
        <v>3657</v>
      </c>
      <c r="B1835" s="2" t="s">
        <v>3658</v>
      </c>
      <c r="C1835" s="4">
        <v>1860</v>
      </c>
      <c r="D1835" s="4">
        <v>2253</v>
      </c>
      <c r="E1835" s="4">
        <v>2355</v>
      </c>
      <c r="F1835" s="4">
        <v>53700</v>
      </c>
      <c r="G1835" s="4">
        <v>70900</v>
      </c>
      <c r="H1835" s="4">
        <v>73300</v>
      </c>
      <c r="I1835" s="4">
        <v>657</v>
      </c>
      <c r="J1835" s="4">
        <v>810</v>
      </c>
      <c r="K1835" s="4">
        <v>858</v>
      </c>
      <c r="L1835" s="4">
        <v>327</v>
      </c>
      <c r="M1835" s="4">
        <v>543</v>
      </c>
      <c r="N1835" s="4">
        <v>687</v>
      </c>
    </row>
    <row r="1836" spans="1:14">
      <c r="A1836" s="3" t="s">
        <v>3659</v>
      </c>
      <c r="B1836" s="2" t="s">
        <v>3660</v>
      </c>
      <c r="C1836" s="4">
        <v>0</v>
      </c>
      <c r="D1836" s="4">
        <v>12</v>
      </c>
      <c r="E1836" s="4">
        <v>0</v>
      </c>
      <c r="F1836" s="4" t="s">
        <v>4025</v>
      </c>
      <c r="G1836" s="4" t="s">
        <v>4025</v>
      </c>
      <c r="H1836" s="4" t="s">
        <v>4025</v>
      </c>
      <c r="I1836" s="4">
        <v>0</v>
      </c>
      <c r="J1836" s="4">
        <v>0</v>
      </c>
      <c r="K1836" s="4">
        <v>0</v>
      </c>
      <c r="L1836" s="4" t="s">
        <v>4025</v>
      </c>
      <c r="M1836" s="4" t="s">
        <v>4025</v>
      </c>
      <c r="N1836" s="4" t="s">
        <v>4025</v>
      </c>
    </row>
    <row r="1837" spans="1:14">
      <c r="A1837" s="3" t="s">
        <v>3661</v>
      </c>
      <c r="B1837" s="2" t="s">
        <v>3662</v>
      </c>
      <c r="C1837" s="4">
        <v>192</v>
      </c>
      <c r="D1837" s="4">
        <v>252</v>
      </c>
      <c r="E1837" s="4">
        <v>318</v>
      </c>
      <c r="F1837" s="4">
        <v>48300</v>
      </c>
      <c r="G1837" s="4">
        <v>80000</v>
      </c>
      <c r="H1837" s="4">
        <v>86700</v>
      </c>
      <c r="I1837" s="4">
        <v>66</v>
      </c>
      <c r="J1837" s="4">
        <v>90</v>
      </c>
      <c r="K1837" s="4">
        <v>120</v>
      </c>
      <c r="L1837" s="4">
        <v>33</v>
      </c>
      <c r="M1837" s="4">
        <v>66</v>
      </c>
      <c r="N1837" s="4">
        <v>105</v>
      </c>
    </row>
    <row r="1838" spans="1:14">
      <c r="A1838" s="3" t="s">
        <v>3663</v>
      </c>
      <c r="B1838" s="2" t="s">
        <v>3664</v>
      </c>
      <c r="C1838" s="4">
        <v>282</v>
      </c>
      <c r="D1838" s="4">
        <v>372</v>
      </c>
      <c r="E1838" s="4">
        <v>387</v>
      </c>
      <c r="F1838" s="4">
        <v>51700</v>
      </c>
      <c r="G1838" s="4">
        <v>54300</v>
      </c>
      <c r="H1838" s="4">
        <v>75600</v>
      </c>
      <c r="I1838" s="4">
        <v>99</v>
      </c>
      <c r="J1838" s="4">
        <v>144</v>
      </c>
      <c r="K1838" s="4">
        <v>144</v>
      </c>
      <c r="L1838" s="4">
        <v>45</v>
      </c>
      <c r="M1838" s="4">
        <v>105</v>
      </c>
      <c r="N1838" s="4">
        <v>120</v>
      </c>
    </row>
    <row r="1839" spans="1:14">
      <c r="A1839" s="3" t="s">
        <v>3665</v>
      </c>
      <c r="B1839" s="2" t="s">
        <v>3666</v>
      </c>
      <c r="C1839" s="4">
        <v>0</v>
      </c>
      <c r="D1839" s="4">
        <v>0</v>
      </c>
      <c r="E1839" s="4">
        <v>0</v>
      </c>
      <c r="F1839" s="4" t="s">
        <v>4025</v>
      </c>
      <c r="G1839" s="4" t="s">
        <v>4025</v>
      </c>
      <c r="H1839" s="4" t="s">
        <v>4025</v>
      </c>
      <c r="I1839" s="4">
        <v>0</v>
      </c>
      <c r="J1839" s="4">
        <v>0</v>
      </c>
      <c r="K1839" s="4">
        <v>0</v>
      </c>
      <c r="L1839" s="4" t="s">
        <v>4025</v>
      </c>
      <c r="M1839" s="4" t="s">
        <v>4025</v>
      </c>
      <c r="N1839" s="4" t="s">
        <v>4025</v>
      </c>
    </row>
    <row r="1840" spans="1:14">
      <c r="A1840" s="3" t="s">
        <v>3667</v>
      </c>
      <c r="B1840" s="2" t="s">
        <v>3668</v>
      </c>
      <c r="C1840" s="4">
        <v>414</v>
      </c>
      <c r="D1840" s="4">
        <v>465</v>
      </c>
      <c r="E1840" s="4">
        <v>651</v>
      </c>
      <c r="F1840" s="4">
        <v>52700</v>
      </c>
      <c r="G1840" s="4">
        <v>74500</v>
      </c>
      <c r="H1840" s="4">
        <v>88000</v>
      </c>
      <c r="I1840" s="4">
        <v>162</v>
      </c>
      <c r="J1840" s="4">
        <v>174</v>
      </c>
      <c r="K1840" s="4">
        <v>249</v>
      </c>
      <c r="L1840" s="4">
        <v>75</v>
      </c>
      <c r="M1840" s="4">
        <v>135</v>
      </c>
      <c r="N1840" s="4">
        <v>210</v>
      </c>
    </row>
    <row r="1841" spans="1:14">
      <c r="A1841" s="3" t="s">
        <v>3669</v>
      </c>
      <c r="B1841" s="2" t="s">
        <v>3670</v>
      </c>
      <c r="C1841" s="4">
        <v>834</v>
      </c>
      <c r="D1841" s="4">
        <v>963</v>
      </c>
      <c r="E1841" s="4">
        <v>1104</v>
      </c>
      <c r="F1841" s="4">
        <v>70900</v>
      </c>
      <c r="G1841" s="4">
        <v>96800</v>
      </c>
      <c r="H1841" s="4">
        <v>104500</v>
      </c>
      <c r="I1841" s="4">
        <v>288</v>
      </c>
      <c r="J1841" s="4">
        <v>324</v>
      </c>
      <c r="K1841" s="4">
        <v>411</v>
      </c>
      <c r="L1841" s="4">
        <v>180</v>
      </c>
      <c r="M1841" s="4">
        <v>276</v>
      </c>
      <c r="N1841" s="4">
        <v>363</v>
      </c>
    </row>
    <row r="1842" spans="1:14">
      <c r="A1842" s="3" t="s">
        <v>3671</v>
      </c>
      <c r="B1842" s="2" t="s">
        <v>3672</v>
      </c>
      <c r="C1842" s="4">
        <v>153</v>
      </c>
      <c r="D1842" s="4">
        <v>396</v>
      </c>
      <c r="E1842" s="4">
        <v>639</v>
      </c>
      <c r="F1842" s="4">
        <v>56700</v>
      </c>
      <c r="G1842" s="4">
        <v>80000</v>
      </c>
      <c r="H1842" s="4">
        <v>93800</v>
      </c>
      <c r="I1842" s="4">
        <v>51</v>
      </c>
      <c r="J1842" s="4">
        <v>126</v>
      </c>
      <c r="K1842" s="4">
        <v>228</v>
      </c>
      <c r="L1842" s="4">
        <v>27</v>
      </c>
      <c r="M1842" s="4">
        <v>93</v>
      </c>
      <c r="N1842" s="4">
        <v>207</v>
      </c>
    </row>
    <row r="1843" spans="1:14">
      <c r="A1843" s="3" t="s">
        <v>3673</v>
      </c>
      <c r="B1843" s="2" t="s">
        <v>3674</v>
      </c>
      <c r="C1843" s="4">
        <v>60</v>
      </c>
      <c r="D1843" s="4">
        <v>615</v>
      </c>
      <c r="E1843" s="4">
        <v>1638</v>
      </c>
      <c r="F1843" s="4">
        <v>77500</v>
      </c>
      <c r="G1843" s="4">
        <v>81500</v>
      </c>
      <c r="H1843" s="4">
        <v>94700</v>
      </c>
      <c r="I1843" s="4">
        <v>18</v>
      </c>
      <c r="J1843" s="4">
        <v>195</v>
      </c>
      <c r="K1843" s="4">
        <v>495</v>
      </c>
      <c r="L1843" s="4">
        <v>12</v>
      </c>
      <c r="M1843" s="4">
        <v>159</v>
      </c>
      <c r="N1843" s="4">
        <v>468</v>
      </c>
    </row>
    <row r="1844" spans="1:14">
      <c r="A1844" s="3" t="s">
        <v>3675</v>
      </c>
      <c r="B1844" s="2" t="s">
        <v>3676</v>
      </c>
      <c r="C1844" s="4">
        <v>60</v>
      </c>
      <c r="D1844" s="4">
        <v>189</v>
      </c>
      <c r="E1844" s="4">
        <v>297</v>
      </c>
      <c r="F1844" s="4">
        <v>65000</v>
      </c>
      <c r="G1844" s="4">
        <v>85000</v>
      </c>
      <c r="H1844" s="4">
        <v>105000</v>
      </c>
      <c r="I1844" s="4">
        <v>15</v>
      </c>
      <c r="J1844" s="4">
        <v>63</v>
      </c>
      <c r="K1844" s="4">
        <v>105</v>
      </c>
      <c r="L1844" s="4">
        <v>6</v>
      </c>
      <c r="M1844" s="4">
        <v>57</v>
      </c>
      <c r="N1844" s="4">
        <v>93</v>
      </c>
    </row>
    <row r="1845" spans="1:14">
      <c r="A1845" s="3" t="s">
        <v>3677</v>
      </c>
      <c r="B1845" s="2" t="s">
        <v>3678</v>
      </c>
      <c r="C1845" s="4">
        <v>1692</v>
      </c>
      <c r="D1845" s="4">
        <v>2151</v>
      </c>
      <c r="E1845" s="4">
        <v>2445</v>
      </c>
      <c r="F1845" s="4">
        <v>45200</v>
      </c>
      <c r="G1845" s="4">
        <v>64400</v>
      </c>
      <c r="H1845" s="4">
        <v>75800</v>
      </c>
      <c r="I1845" s="4">
        <v>660</v>
      </c>
      <c r="J1845" s="4">
        <v>858</v>
      </c>
      <c r="K1845" s="4">
        <v>957</v>
      </c>
      <c r="L1845" s="4">
        <v>231</v>
      </c>
      <c r="M1845" s="4">
        <v>597</v>
      </c>
      <c r="N1845" s="4">
        <v>813</v>
      </c>
    </row>
    <row r="1846" spans="1:14">
      <c r="A1846" s="3" t="s">
        <v>3679</v>
      </c>
      <c r="B1846" s="2" t="s">
        <v>3680</v>
      </c>
      <c r="C1846" s="4">
        <v>2337</v>
      </c>
      <c r="D1846" s="4">
        <v>3150</v>
      </c>
      <c r="E1846" s="4">
        <v>3537</v>
      </c>
      <c r="F1846" s="4">
        <v>50700</v>
      </c>
      <c r="G1846" s="4">
        <v>74300</v>
      </c>
      <c r="H1846" s="4">
        <v>76000</v>
      </c>
      <c r="I1846" s="4">
        <v>825</v>
      </c>
      <c r="J1846" s="4">
        <v>1092</v>
      </c>
      <c r="K1846" s="4">
        <v>1374</v>
      </c>
      <c r="L1846" s="4">
        <v>375</v>
      </c>
      <c r="M1846" s="4">
        <v>690</v>
      </c>
      <c r="N1846" s="4">
        <v>1104</v>
      </c>
    </row>
    <row r="1847" spans="1:14">
      <c r="A1847" s="3" t="s">
        <v>3681</v>
      </c>
      <c r="B1847" s="2" t="s">
        <v>3682</v>
      </c>
      <c r="C1847" s="4">
        <v>282</v>
      </c>
      <c r="D1847" s="4">
        <v>411</v>
      </c>
      <c r="E1847" s="4">
        <v>810</v>
      </c>
      <c r="F1847" s="4">
        <v>51700</v>
      </c>
      <c r="G1847" s="4">
        <v>70700</v>
      </c>
      <c r="H1847" s="4">
        <v>90500</v>
      </c>
      <c r="I1847" s="4">
        <v>102</v>
      </c>
      <c r="J1847" s="4">
        <v>153</v>
      </c>
      <c r="K1847" s="4">
        <v>294</v>
      </c>
      <c r="L1847" s="4">
        <v>54</v>
      </c>
      <c r="M1847" s="4">
        <v>117</v>
      </c>
      <c r="N1847" s="4">
        <v>252</v>
      </c>
    </row>
    <row r="1848" spans="1:14">
      <c r="A1848" s="3" t="s">
        <v>3683</v>
      </c>
      <c r="B1848" s="2" t="s">
        <v>3684</v>
      </c>
      <c r="C1848" s="4">
        <v>1650</v>
      </c>
      <c r="D1848" s="4">
        <v>1878</v>
      </c>
      <c r="E1848" s="4">
        <v>1962</v>
      </c>
      <c r="F1848" s="4">
        <v>41300</v>
      </c>
      <c r="G1848" s="4">
        <v>54100</v>
      </c>
      <c r="H1848" s="4">
        <v>66400</v>
      </c>
      <c r="I1848" s="4">
        <v>621</v>
      </c>
      <c r="J1848" s="4">
        <v>660</v>
      </c>
      <c r="K1848" s="4">
        <v>690</v>
      </c>
      <c r="L1848" s="4">
        <v>207</v>
      </c>
      <c r="M1848" s="4">
        <v>288</v>
      </c>
      <c r="N1848" s="4">
        <v>462</v>
      </c>
    </row>
    <row r="1849" spans="1:14">
      <c r="A1849" s="3" t="s">
        <v>3685</v>
      </c>
      <c r="B1849" s="2" t="s">
        <v>3686</v>
      </c>
      <c r="C1849" s="4">
        <v>138</v>
      </c>
      <c r="D1849" s="4">
        <v>138</v>
      </c>
      <c r="E1849" s="4">
        <v>126</v>
      </c>
      <c r="F1849" s="4">
        <v>28800</v>
      </c>
      <c r="G1849" s="4">
        <v>36300</v>
      </c>
      <c r="H1849" s="4">
        <v>50600</v>
      </c>
      <c r="I1849" s="4">
        <v>54</v>
      </c>
      <c r="J1849" s="4">
        <v>57</v>
      </c>
      <c r="K1849" s="4">
        <v>54</v>
      </c>
      <c r="L1849" s="4">
        <v>9</v>
      </c>
      <c r="M1849" s="4">
        <v>27</v>
      </c>
      <c r="N1849" s="4">
        <v>36</v>
      </c>
    </row>
    <row r="1850" spans="1:14">
      <c r="A1850" s="3" t="s">
        <v>3687</v>
      </c>
      <c r="B1850" s="2" t="s">
        <v>3688</v>
      </c>
      <c r="C1850" s="4">
        <v>363</v>
      </c>
      <c r="D1850" s="4">
        <v>393</v>
      </c>
      <c r="E1850" s="4">
        <v>372</v>
      </c>
      <c r="F1850" s="4">
        <v>37000</v>
      </c>
      <c r="G1850" s="4">
        <v>43000</v>
      </c>
      <c r="H1850" s="4">
        <v>57500</v>
      </c>
      <c r="I1850" s="4">
        <v>141</v>
      </c>
      <c r="J1850" s="4">
        <v>156</v>
      </c>
      <c r="K1850" s="4">
        <v>159</v>
      </c>
      <c r="L1850" s="4">
        <v>30</v>
      </c>
      <c r="M1850" s="4">
        <v>75</v>
      </c>
      <c r="N1850" s="4">
        <v>108</v>
      </c>
    </row>
    <row r="1851" spans="1:14">
      <c r="A1851" s="3" t="s">
        <v>3689</v>
      </c>
      <c r="B1851" s="2" t="s">
        <v>3690</v>
      </c>
      <c r="C1851" s="4">
        <v>450</v>
      </c>
      <c r="D1851" s="4">
        <v>414</v>
      </c>
      <c r="E1851" s="4">
        <v>405</v>
      </c>
      <c r="F1851" s="4">
        <v>26000</v>
      </c>
      <c r="G1851" s="4">
        <v>38800</v>
      </c>
      <c r="H1851" s="4">
        <v>48000</v>
      </c>
      <c r="I1851" s="4">
        <v>171</v>
      </c>
      <c r="J1851" s="4">
        <v>174</v>
      </c>
      <c r="K1851" s="4">
        <v>177</v>
      </c>
      <c r="L1851" s="4">
        <v>33</v>
      </c>
      <c r="M1851" s="4">
        <v>84</v>
      </c>
      <c r="N1851" s="4">
        <v>108</v>
      </c>
    </row>
    <row r="1852" spans="1:14">
      <c r="A1852" s="3" t="s">
        <v>3691</v>
      </c>
      <c r="B1852" s="2" t="s">
        <v>3692</v>
      </c>
      <c r="C1852" s="4">
        <v>585</v>
      </c>
      <c r="D1852" s="4">
        <v>513</v>
      </c>
      <c r="E1852" s="4">
        <v>555</v>
      </c>
      <c r="F1852" s="4">
        <v>35500</v>
      </c>
      <c r="G1852" s="4">
        <v>50200</v>
      </c>
      <c r="H1852" s="4">
        <v>67100</v>
      </c>
      <c r="I1852" s="4">
        <v>228</v>
      </c>
      <c r="J1852" s="4">
        <v>222</v>
      </c>
      <c r="K1852" s="4">
        <v>231</v>
      </c>
      <c r="L1852" s="4">
        <v>48</v>
      </c>
      <c r="M1852" s="4">
        <v>108</v>
      </c>
      <c r="N1852" s="4">
        <v>153</v>
      </c>
    </row>
    <row r="1853" spans="1:14">
      <c r="A1853" s="3" t="s">
        <v>3693</v>
      </c>
      <c r="B1853" s="2" t="s">
        <v>3694</v>
      </c>
      <c r="C1853" s="4">
        <v>573</v>
      </c>
      <c r="D1853" s="4">
        <v>516</v>
      </c>
      <c r="E1853" s="4">
        <v>534</v>
      </c>
      <c r="F1853" s="4">
        <v>32500</v>
      </c>
      <c r="G1853" s="4">
        <v>37100</v>
      </c>
      <c r="H1853" s="4">
        <v>52500</v>
      </c>
      <c r="I1853" s="4">
        <v>222</v>
      </c>
      <c r="J1853" s="4">
        <v>210</v>
      </c>
      <c r="K1853" s="4">
        <v>222</v>
      </c>
      <c r="L1853" s="4">
        <v>39</v>
      </c>
      <c r="M1853" s="4">
        <v>90</v>
      </c>
      <c r="N1853" s="4">
        <v>135</v>
      </c>
    </row>
    <row r="1854" spans="1:14">
      <c r="A1854" s="3" t="s">
        <v>3695</v>
      </c>
      <c r="B1854" s="2" t="s">
        <v>3696</v>
      </c>
      <c r="C1854" s="4">
        <v>282</v>
      </c>
      <c r="D1854" s="4">
        <v>297</v>
      </c>
      <c r="E1854" s="4">
        <v>327</v>
      </c>
      <c r="F1854" s="4">
        <v>40400</v>
      </c>
      <c r="G1854" s="4">
        <v>60000</v>
      </c>
      <c r="H1854" s="4">
        <v>82000</v>
      </c>
      <c r="I1854" s="4">
        <v>96</v>
      </c>
      <c r="J1854" s="4">
        <v>99</v>
      </c>
      <c r="K1854" s="4">
        <v>120</v>
      </c>
      <c r="L1854" s="4">
        <v>27</v>
      </c>
      <c r="M1854" s="4">
        <v>69</v>
      </c>
      <c r="N1854" s="4">
        <v>96</v>
      </c>
    </row>
    <row r="1855" spans="1:14">
      <c r="A1855" s="3" t="s">
        <v>3697</v>
      </c>
      <c r="B1855" s="2" t="s">
        <v>3698</v>
      </c>
      <c r="C1855" s="4">
        <v>1185</v>
      </c>
      <c r="D1855" s="4">
        <v>1284</v>
      </c>
      <c r="E1855" s="4">
        <v>1407</v>
      </c>
      <c r="F1855" s="4">
        <v>52800</v>
      </c>
      <c r="G1855" s="4">
        <v>68700</v>
      </c>
      <c r="H1855" s="4">
        <v>83500</v>
      </c>
      <c r="I1855" s="4">
        <v>402</v>
      </c>
      <c r="J1855" s="4">
        <v>444</v>
      </c>
      <c r="K1855" s="4">
        <v>495</v>
      </c>
      <c r="L1855" s="4">
        <v>153</v>
      </c>
      <c r="M1855" s="4">
        <v>291</v>
      </c>
      <c r="N1855" s="4">
        <v>402</v>
      </c>
    </row>
    <row r="1856" spans="1:14">
      <c r="A1856" s="3" t="s">
        <v>3699</v>
      </c>
      <c r="B1856" s="2" t="s">
        <v>3700</v>
      </c>
      <c r="C1856" s="4">
        <v>159</v>
      </c>
      <c r="D1856" s="4">
        <v>159</v>
      </c>
      <c r="E1856" s="4">
        <v>186</v>
      </c>
      <c r="F1856" s="4">
        <v>60000</v>
      </c>
      <c r="G1856" s="4">
        <v>65000</v>
      </c>
      <c r="H1856" s="4">
        <v>87500</v>
      </c>
      <c r="I1856" s="4">
        <v>54</v>
      </c>
      <c r="J1856" s="4">
        <v>54</v>
      </c>
      <c r="K1856" s="4">
        <v>63</v>
      </c>
      <c r="L1856" s="4">
        <v>21</v>
      </c>
      <c r="M1856" s="4">
        <v>39</v>
      </c>
      <c r="N1856" s="4">
        <v>54</v>
      </c>
    </row>
    <row r="1857" spans="1:14">
      <c r="A1857" s="3" t="s">
        <v>3701</v>
      </c>
      <c r="B1857" s="2" t="s">
        <v>3702</v>
      </c>
      <c r="C1857" s="4">
        <v>561</v>
      </c>
      <c r="D1857" s="4">
        <v>636</v>
      </c>
      <c r="E1857" s="4">
        <v>711</v>
      </c>
      <c r="F1857" s="4">
        <v>41300</v>
      </c>
      <c r="G1857" s="4">
        <v>55400</v>
      </c>
      <c r="H1857" s="4">
        <v>68500</v>
      </c>
      <c r="I1857" s="4">
        <v>216</v>
      </c>
      <c r="J1857" s="4">
        <v>231</v>
      </c>
      <c r="K1857" s="4">
        <v>273</v>
      </c>
      <c r="L1857" s="4">
        <v>54</v>
      </c>
      <c r="M1857" s="4">
        <v>138</v>
      </c>
      <c r="N1857" s="4">
        <v>201</v>
      </c>
    </row>
    <row r="1858" spans="1:14">
      <c r="A1858" s="3" t="s">
        <v>3703</v>
      </c>
      <c r="B1858" s="2" t="s">
        <v>3704</v>
      </c>
      <c r="C1858" s="4">
        <v>213</v>
      </c>
      <c r="D1858" s="4">
        <v>219</v>
      </c>
      <c r="E1858" s="4">
        <v>366</v>
      </c>
      <c r="F1858" s="4">
        <v>50700</v>
      </c>
      <c r="G1858" s="4">
        <v>60000</v>
      </c>
      <c r="H1858" s="4">
        <v>90000</v>
      </c>
      <c r="I1858" s="4">
        <v>75</v>
      </c>
      <c r="J1858" s="4">
        <v>84</v>
      </c>
      <c r="K1858" s="4">
        <v>129</v>
      </c>
      <c r="L1858" s="4">
        <v>36</v>
      </c>
      <c r="M1858" s="4">
        <v>63</v>
      </c>
      <c r="N1858" s="4">
        <v>99</v>
      </c>
    </row>
    <row r="1859" spans="1:14">
      <c r="A1859" s="3" t="s">
        <v>3705</v>
      </c>
      <c r="B1859" s="2" t="s">
        <v>3706</v>
      </c>
      <c r="C1859" s="4">
        <v>2223</v>
      </c>
      <c r="D1859" s="4">
        <v>2436</v>
      </c>
      <c r="E1859" s="4">
        <v>2541</v>
      </c>
      <c r="F1859" s="4">
        <v>53300</v>
      </c>
      <c r="G1859" s="4">
        <v>68700</v>
      </c>
      <c r="H1859" s="4">
        <v>89200</v>
      </c>
      <c r="I1859" s="4">
        <v>780</v>
      </c>
      <c r="J1859" s="4">
        <v>846</v>
      </c>
      <c r="K1859" s="4">
        <v>915</v>
      </c>
      <c r="L1859" s="4">
        <v>375</v>
      </c>
      <c r="M1859" s="4">
        <v>630</v>
      </c>
      <c r="N1859" s="4">
        <v>804</v>
      </c>
    </row>
    <row r="1860" spans="1:14">
      <c r="A1860" s="3" t="s">
        <v>3707</v>
      </c>
      <c r="B1860" s="2" t="s">
        <v>3708</v>
      </c>
      <c r="C1860" s="4">
        <v>525</v>
      </c>
      <c r="D1860" s="4">
        <v>591</v>
      </c>
      <c r="E1860" s="4">
        <v>687</v>
      </c>
      <c r="F1860" s="4">
        <v>45700</v>
      </c>
      <c r="G1860" s="4">
        <v>51300</v>
      </c>
      <c r="H1860" s="4">
        <v>74000</v>
      </c>
      <c r="I1860" s="4">
        <v>186</v>
      </c>
      <c r="J1860" s="4">
        <v>192</v>
      </c>
      <c r="K1860" s="4">
        <v>222</v>
      </c>
      <c r="L1860" s="4">
        <v>60</v>
      </c>
      <c r="M1860" s="4">
        <v>126</v>
      </c>
      <c r="N1860" s="4">
        <v>183</v>
      </c>
    </row>
    <row r="1861" spans="1:14">
      <c r="A1861" s="3" t="s">
        <v>3709</v>
      </c>
      <c r="B1861" s="2" t="s">
        <v>3710</v>
      </c>
      <c r="C1861" s="4">
        <v>1539</v>
      </c>
      <c r="D1861" s="4">
        <v>1569</v>
      </c>
      <c r="E1861" s="4">
        <v>1656</v>
      </c>
      <c r="F1861" s="4">
        <v>42500</v>
      </c>
      <c r="G1861" s="4">
        <v>48400</v>
      </c>
      <c r="H1861" s="4">
        <v>67200</v>
      </c>
      <c r="I1861" s="4">
        <v>564</v>
      </c>
      <c r="J1861" s="4">
        <v>600</v>
      </c>
      <c r="K1861" s="4">
        <v>642</v>
      </c>
      <c r="L1861" s="4">
        <v>213</v>
      </c>
      <c r="M1861" s="4">
        <v>384</v>
      </c>
      <c r="N1861" s="4">
        <v>453</v>
      </c>
    </row>
    <row r="1862" spans="1:14">
      <c r="A1862" s="3" t="s">
        <v>3711</v>
      </c>
      <c r="B1862" s="2" t="s">
        <v>3712</v>
      </c>
      <c r="C1862" s="4">
        <v>453</v>
      </c>
      <c r="D1862" s="4">
        <v>495</v>
      </c>
      <c r="E1862" s="4">
        <v>567</v>
      </c>
      <c r="F1862" s="4">
        <v>47500</v>
      </c>
      <c r="G1862" s="4">
        <v>57300</v>
      </c>
      <c r="H1862" s="4">
        <v>79600</v>
      </c>
      <c r="I1862" s="4">
        <v>162</v>
      </c>
      <c r="J1862" s="4">
        <v>171</v>
      </c>
      <c r="K1862" s="4">
        <v>204</v>
      </c>
      <c r="L1862" s="4">
        <v>57</v>
      </c>
      <c r="M1862" s="4">
        <v>117</v>
      </c>
      <c r="N1862" s="4">
        <v>156</v>
      </c>
    </row>
    <row r="1863" spans="1:14">
      <c r="A1863" s="3" t="s">
        <v>3713</v>
      </c>
      <c r="B1863" s="2" t="s">
        <v>3714</v>
      </c>
      <c r="C1863" s="4">
        <v>1677</v>
      </c>
      <c r="D1863" s="4">
        <v>1578</v>
      </c>
      <c r="E1863" s="4">
        <v>1653</v>
      </c>
      <c r="F1863" s="4">
        <v>47300</v>
      </c>
      <c r="G1863" s="4">
        <v>53100</v>
      </c>
      <c r="H1863" s="4">
        <v>74800</v>
      </c>
      <c r="I1863" s="4">
        <v>540</v>
      </c>
      <c r="J1863" s="4">
        <v>543</v>
      </c>
      <c r="K1863" s="4">
        <v>597</v>
      </c>
      <c r="L1863" s="4">
        <v>195</v>
      </c>
      <c r="M1863" s="4">
        <v>366</v>
      </c>
      <c r="N1863" s="4">
        <v>480</v>
      </c>
    </row>
    <row r="1864" spans="1:14">
      <c r="A1864" s="3" t="s">
        <v>3715</v>
      </c>
      <c r="B1864" s="2" t="s">
        <v>3716</v>
      </c>
      <c r="C1864" s="4">
        <v>855</v>
      </c>
      <c r="D1864" s="4">
        <v>882</v>
      </c>
      <c r="E1864" s="4">
        <v>831</v>
      </c>
      <c r="F1864" s="4">
        <v>50600</v>
      </c>
      <c r="G1864" s="4">
        <v>57700</v>
      </c>
      <c r="H1864" s="4">
        <v>76200</v>
      </c>
      <c r="I1864" s="4">
        <v>279</v>
      </c>
      <c r="J1864" s="4">
        <v>285</v>
      </c>
      <c r="K1864" s="4">
        <v>291</v>
      </c>
      <c r="L1864" s="4">
        <v>111</v>
      </c>
      <c r="M1864" s="4">
        <v>192</v>
      </c>
      <c r="N1864" s="4">
        <v>234</v>
      </c>
    </row>
    <row r="1865" spans="1:14">
      <c r="A1865" s="3" t="s">
        <v>3717</v>
      </c>
      <c r="B1865" s="2" t="s">
        <v>3718</v>
      </c>
      <c r="C1865" s="4">
        <v>2637</v>
      </c>
      <c r="D1865" s="4">
        <v>2733</v>
      </c>
      <c r="E1865" s="4">
        <v>3087</v>
      </c>
      <c r="F1865" s="4">
        <v>49600</v>
      </c>
      <c r="G1865" s="4">
        <v>58500</v>
      </c>
      <c r="H1865" s="4">
        <v>79400</v>
      </c>
      <c r="I1865" s="4">
        <v>903</v>
      </c>
      <c r="J1865" s="4">
        <v>939</v>
      </c>
      <c r="K1865" s="4">
        <v>1089</v>
      </c>
      <c r="L1865" s="4">
        <v>318</v>
      </c>
      <c r="M1865" s="4">
        <v>606</v>
      </c>
      <c r="N1865" s="4">
        <v>852</v>
      </c>
    </row>
    <row r="1866" spans="1:14">
      <c r="A1866" s="3" t="s">
        <v>3719</v>
      </c>
      <c r="B1866" s="2" t="s">
        <v>3720</v>
      </c>
      <c r="C1866" s="4">
        <v>1920</v>
      </c>
      <c r="D1866" s="4">
        <v>1824</v>
      </c>
      <c r="E1866" s="4">
        <v>1968</v>
      </c>
      <c r="F1866" s="4">
        <v>52200</v>
      </c>
      <c r="G1866" s="4">
        <v>63200</v>
      </c>
      <c r="H1866" s="4">
        <v>77500</v>
      </c>
      <c r="I1866" s="4">
        <v>645</v>
      </c>
      <c r="J1866" s="4">
        <v>648</v>
      </c>
      <c r="K1866" s="4">
        <v>711</v>
      </c>
      <c r="L1866" s="4">
        <v>240</v>
      </c>
      <c r="M1866" s="4">
        <v>417</v>
      </c>
      <c r="N1866" s="4">
        <v>552</v>
      </c>
    </row>
    <row r="1867" spans="1:14">
      <c r="A1867" s="3" t="s">
        <v>3721</v>
      </c>
      <c r="B1867" s="2" t="s">
        <v>3722</v>
      </c>
      <c r="C1867" s="4">
        <v>432</v>
      </c>
      <c r="D1867" s="4">
        <v>468</v>
      </c>
      <c r="E1867" s="4">
        <v>567</v>
      </c>
      <c r="F1867" s="4">
        <v>32500</v>
      </c>
      <c r="G1867" s="4">
        <v>47500</v>
      </c>
      <c r="H1867" s="4">
        <v>70900</v>
      </c>
      <c r="I1867" s="4">
        <v>162</v>
      </c>
      <c r="J1867" s="4">
        <v>192</v>
      </c>
      <c r="K1867" s="4">
        <v>231</v>
      </c>
      <c r="L1867" s="4">
        <v>48</v>
      </c>
      <c r="M1867" s="4">
        <v>87</v>
      </c>
      <c r="N1867" s="4">
        <v>165</v>
      </c>
    </row>
    <row r="1868" spans="1:14">
      <c r="A1868" s="3" t="s">
        <v>3723</v>
      </c>
      <c r="B1868" s="2" t="s">
        <v>3724</v>
      </c>
      <c r="C1868" s="4">
        <v>1494</v>
      </c>
      <c r="D1868" s="4">
        <v>1557</v>
      </c>
      <c r="E1868" s="4">
        <v>1617</v>
      </c>
      <c r="F1868" s="4">
        <v>54800</v>
      </c>
      <c r="G1868" s="4">
        <v>60900</v>
      </c>
      <c r="H1868" s="4">
        <v>84200</v>
      </c>
      <c r="I1868" s="4">
        <v>513</v>
      </c>
      <c r="J1868" s="4">
        <v>534</v>
      </c>
      <c r="K1868" s="4">
        <v>579</v>
      </c>
      <c r="L1868" s="4">
        <v>195</v>
      </c>
      <c r="M1868" s="4">
        <v>342</v>
      </c>
      <c r="N1868" s="4">
        <v>456</v>
      </c>
    </row>
    <row r="1869" spans="1:14">
      <c r="A1869" s="3" t="s">
        <v>3725</v>
      </c>
      <c r="B1869" s="2" t="s">
        <v>3726</v>
      </c>
      <c r="C1869" s="4">
        <v>465</v>
      </c>
      <c r="D1869" s="4">
        <v>549</v>
      </c>
      <c r="E1869" s="4">
        <v>594</v>
      </c>
      <c r="F1869" s="4">
        <v>50900</v>
      </c>
      <c r="G1869" s="4">
        <v>67700</v>
      </c>
      <c r="H1869" s="4">
        <v>85900</v>
      </c>
      <c r="I1869" s="4">
        <v>159</v>
      </c>
      <c r="J1869" s="4">
        <v>177</v>
      </c>
      <c r="K1869" s="4">
        <v>198</v>
      </c>
      <c r="L1869" s="4">
        <v>78</v>
      </c>
      <c r="M1869" s="4">
        <v>138</v>
      </c>
      <c r="N1869" s="4">
        <v>180</v>
      </c>
    </row>
    <row r="1870" spans="1:14">
      <c r="A1870" s="3" t="s">
        <v>3727</v>
      </c>
      <c r="B1870" s="2" t="s">
        <v>3728</v>
      </c>
      <c r="C1870" s="4">
        <v>1644</v>
      </c>
      <c r="D1870" s="4">
        <v>1629</v>
      </c>
      <c r="E1870" s="4">
        <v>1683</v>
      </c>
      <c r="F1870" s="4">
        <v>54500</v>
      </c>
      <c r="G1870" s="4">
        <v>59400</v>
      </c>
      <c r="H1870" s="4">
        <v>77200</v>
      </c>
      <c r="I1870" s="4">
        <v>555</v>
      </c>
      <c r="J1870" s="4">
        <v>555</v>
      </c>
      <c r="K1870" s="4">
        <v>612</v>
      </c>
      <c r="L1870" s="4">
        <v>195</v>
      </c>
      <c r="M1870" s="4">
        <v>336</v>
      </c>
      <c r="N1870" s="4">
        <v>471</v>
      </c>
    </row>
    <row r="1871" spans="1:14">
      <c r="A1871" s="3" t="s">
        <v>3729</v>
      </c>
      <c r="B1871" s="2" t="s">
        <v>3730</v>
      </c>
      <c r="C1871" s="4">
        <v>279</v>
      </c>
      <c r="D1871" s="4">
        <v>255</v>
      </c>
      <c r="E1871" s="4">
        <v>264</v>
      </c>
      <c r="F1871" s="4">
        <v>46000</v>
      </c>
      <c r="G1871" s="4">
        <v>54300</v>
      </c>
      <c r="H1871" s="4">
        <v>65000</v>
      </c>
      <c r="I1871" s="4">
        <v>102</v>
      </c>
      <c r="J1871" s="4">
        <v>108</v>
      </c>
      <c r="K1871" s="4">
        <v>111</v>
      </c>
      <c r="L1871" s="4">
        <v>21</v>
      </c>
      <c r="M1871" s="4">
        <v>60</v>
      </c>
      <c r="N1871" s="4">
        <v>87</v>
      </c>
    </row>
    <row r="1872" spans="1:14">
      <c r="A1872" s="3" t="s">
        <v>3731</v>
      </c>
      <c r="B1872" s="2" t="s">
        <v>3732</v>
      </c>
      <c r="C1872" s="4">
        <v>696</v>
      </c>
      <c r="D1872" s="4">
        <v>738</v>
      </c>
      <c r="E1872" s="4">
        <v>846</v>
      </c>
      <c r="F1872" s="4">
        <v>46500</v>
      </c>
      <c r="G1872" s="4">
        <v>56100</v>
      </c>
      <c r="H1872" s="4">
        <v>69500</v>
      </c>
      <c r="I1872" s="4">
        <v>252</v>
      </c>
      <c r="J1872" s="4">
        <v>276</v>
      </c>
      <c r="K1872" s="4">
        <v>327</v>
      </c>
      <c r="L1872" s="4">
        <v>75</v>
      </c>
      <c r="M1872" s="4">
        <v>150</v>
      </c>
      <c r="N1872" s="4">
        <v>237</v>
      </c>
    </row>
    <row r="1873" spans="1:14">
      <c r="A1873" s="3" t="s">
        <v>3733</v>
      </c>
      <c r="B1873" s="2" t="s">
        <v>3734</v>
      </c>
      <c r="C1873" s="4">
        <v>0</v>
      </c>
      <c r="D1873" s="4">
        <v>0</v>
      </c>
      <c r="E1873" s="4">
        <v>0</v>
      </c>
      <c r="F1873" s="4" t="s">
        <v>4025</v>
      </c>
      <c r="G1873" s="4" t="s">
        <v>4025</v>
      </c>
      <c r="H1873" s="4" t="s">
        <v>4025</v>
      </c>
      <c r="I1873" s="4">
        <v>0</v>
      </c>
      <c r="J1873" s="4">
        <v>0</v>
      </c>
      <c r="K1873" s="4">
        <v>0</v>
      </c>
      <c r="L1873" s="4" t="s">
        <v>4025</v>
      </c>
      <c r="M1873" s="4" t="s">
        <v>4025</v>
      </c>
      <c r="N1873" s="4" t="s">
        <v>4025</v>
      </c>
    </row>
    <row r="1874" spans="1:14">
      <c r="A1874" s="3" t="s">
        <v>3735</v>
      </c>
      <c r="B1874" s="2" t="s">
        <v>3736</v>
      </c>
      <c r="C1874" s="4">
        <v>1659</v>
      </c>
      <c r="D1874" s="4">
        <v>1614</v>
      </c>
      <c r="E1874" s="4">
        <v>1647</v>
      </c>
      <c r="F1874" s="4">
        <v>47400</v>
      </c>
      <c r="G1874" s="4">
        <v>50600</v>
      </c>
      <c r="H1874" s="4">
        <v>64200</v>
      </c>
      <c r="I1874" s="4">
        <v>573</v>
      </c>
      <c r="J1874" s="4">
        <v>579</v>
      </c>
      <c r="K1874" s="4">
        <v>582</v>
      </c>
      <c r="L1874" s="4">
        <v>195</v>
      </c>
      <c r="M1874" s="4">
        <v>345</v>
      </c>
      <c r="N1874" s="4">
        <v>435</v>
      </c>
    </row>
    <row r="1875" spans="1:14">
      <c r="A1875" s="3" t="s">
        <v>3737</v>
      </c>
      <c r="B1875" s="2" t="s">
        <v>3738</v>
      </c>
      <c r="C1875" s="4">
        <v>627</v>
      </c>
      <c r="D1875" s="4">
        <v>591</v>
      </c>
      <c r="E1875" s="4">
        <v>663</v>
      </c>
      <c r="F1875" s="4">
        <v>40200</v>
      </c>
      <c r="G1875" s="4">
        <v>53300</v>
      </c>
      <c r="H1875" s="4">
        <v>71400</v>
      </c>
      <c r="I1875" s="4">
        <v>222</v>
      </c>
      <c r="J1875" s="4">
        <v>225</v>
      </c>
      <c r="K1875" s="4">
        <v>243</v>
      </c>
      <c r="L1875" s="4">
        <v>69</v>
      </c>
      <c r="M1875" s="4">
        <v>120</v>
      </c>
      <c r="N1875" s="4">
        <v>186</v>
      </c>
    </row>
    <row r="1876" spans="1:14">
      <c r="A1876" s="3" t="s">
        <v>3739</v>
      </c>
      <c r="B1876" s="2" t="s">
        <v>3740</v>
      </c>
      <c r="C1876" s="4">
        <v>1719</v>
      </c>
      <c r="D1876" s="4">
        <v>1632</v>
      </c>
      <c r="E1876" s="4">
        <v>1569</v>
      </c>
      <c r="F1876" s="4">
        <v>32400</v>
      </c>
      <c r="G1876" s="4">
        <v>39600</v>
      </c>
      <c r="H1876" s="4">
        <v>52700</v>
      </c>
      <c r="I1876" s="4">
        <v>705</v>
      </c>
      <c r="J1876" s="4">
        <v>714</v>
      </c>
      <c r="K1876" s="4">
        <v>705</v>
      </c>
      <c r="L1876" s="4">
        <v>189</v>
      </c>
      <c r="M1876" s="4">
        <v>357</v>
      </c>
      <c r="N1876" s="4">
        <v>471</v>
      </c>
    </row>
    <row r="1877" spans="1:14">
      <c r="A1877" s="3" t="s">
        <v>3741</v>
      </c>
      <c r="B1877" s="2" t="s">
        <v>3742</v>
      </c>
      <c r="C1877" s="4">
        <v>1479</v>
      </c>
      <c r="D1877" s="4">
        <v>1410</v>
      </c>
      <c r="E1877" s="4">
        <v>1446</v>
      </c>
      <c r="F1877" s="4">
        <v>29700</v>
      </c>
      <c r="G1877" s="4">
        <v>38200</v>
      </c>
      <c r="H1877" s="4">
        <v>49100</v>
      </c>
      <c r="I1877" s="4">
        <v>579</v>
      </c>
      <c r="J1877" s="4">
        <v>576</v>
      </c>
      <c r="K1877" s="4">
        <v>594</v>
      </c>
      <c r="L1877" s="4">
        <v>105</v>
      </c>
      <c r="M1877" s="4">
        <v>252</v>
      </c>
      <c r="N1877" s="4">
        <v>390</v>
      </c>
    </row>
    <row r="1878" spans="1:14">
      <c r="A1878" s="3" t="s">
        <v>3743</v>
      </c>
      <c r="B1878" s="2" t="s">
        <v>3744</v>
      </c>
      <c r="C1878" s="4">
        <v>822</v>
      </c>
      <c r="D1878" s="4">
        <v>837</v>
      </c>
      <c r="E1878" s="4">
        <v>783</v>
      </c>
      <c r="F1878" s="4">
        <v>25400</v>
      </c>
      <c r="G1878" s="4">
        <v>25100</v>
      </c>
      <c r="H1878" s="4">
        <v>32100</v>
      </c>
      <c r="I1878" s="4">
        <v>414</v>
      </c>
      <c r="J1878" s="4">
        <v>420</v>
      </c>
      <c r="K1878" s="4">
        <v>411</v>
      </c>
      <c r="L1878" s="4">
        <v>72</v>
      </c>
      <c r="M1878" s="4">
        <v>141</v>
      </c>
      <c r="N1878" s="4">
        <v>210</v>
      </c>
    </row>
    <row r="1879" spans="1:14">
      <c r="A1879" s="3" t="s">
        <v>3745</v>
      </c>
      <c r="B1879" s="2" t="s">
        <v>3746</v>
      </c>
      <c r="C1879" s="4">
        <v>2805</v>
      </c>
      <c r="D1879" s="4">
        <v>2778</v>
      </c>
      <c r="E1879" s="4">
        <v>2700</v>
      </c>
      <c r="F1879" s="4">
        <v>35100</v>
      </c>
      <c r="G1879" s="4">
        <v>43900</v>
      </c>
      <c r="H1879" s="4">
        <v>55900</v>
      </c>
      <c r="I1879" s="4">
        <v>1071</v>
      </c>
      <c r="J1879" s="4">
        <v>1089</v>
      </c>
      <c r="K1879" s="4">
        <v>1104</v>
      </c>
      <c r="L1879" s="4">
        <v>279</v>
      </c>
      <c r="M1879" s="4">
        <v>588</v>
      </c>
      <c r="N1879" s="4">
        <v>762</v>
      </c>
    </row>
    <row r="1880" spans="1:14">
      <c r="A1880" s="3" t="s">
        <v>3747</v>
      </c>
      <c r="B1880" s="2" t="s">
        <v>3748</v>
      </c>
      <c r="C1880" s="4">
        <v>840</v>
      </c>
      <c r="D1880" s="4">
        <v>840</v>
      </c>
      <c r="E1880" s="4">
        <v>855</v>
      </c>
      <c r="F1880" s="4">
        <v>28600</v>
      </c>
      <c r="G1880" s="4">
        <v>32500</v>
      </c>
      <c r="H1880" s="4">
        <v>43500</v>
      </c>
      <c r="I1880" s="4">
        <v>345</v>
      </c>
      <c r="J1880" s="4">
        <v>342</v>
      </c>
      <c r="K1880" s="4">
        <v>345</v>
      </c>
      <c r="L1880" s="4">
        <v>57</v>
      </c>
      <c r="M1880" s="4">
        <v>135</v>
      </c>
      <c r="N1880" s="4">
        <v>210</v>
      </c>
    </row>
    <row r="1881" spans="1:14">
      <c r="A1881" s="3" t="s">
        <v>3749</v>
      </c>
      <c r="B1881" s="2" t="s">
        <v>3750</v>
      </c>
      <c r="C1881" s="4">
        <v>1737</v>
      </c>
      <c r="D1881" s="4">
        <v>1560</v>
      </c>
      <c r="E1881" s="4">
        <v>1509</v>
      </c>
      <c r="F1881" s="4">
        <v>29900</v>
      </c>
      <c r="G1881" s="4">
        <v>34500</v>
      </c>
      <c r="H1881" s="4">
        <v>42100</v>
      </c>
      <c r="I1881" s="4">
        <v>672</v>
      </c>
      <c r="J1881" s="4">
        <v>651</v>
      </c>
      <c r="K1881" s="4">
        <v>624</v>
      </c>
      <c r="L1881" s="4">
        <v>123</v>
      </c>
      <c r="M1881" s="4">
        <v>249</v>
      </c>
      <c r="N1881" s="4">
        <v>360</v>
      </c>
    </row>
    <row r="1882" spans="1:14">
      <c r="A1882" s="3" t="s">
        <v>3751</v>
      </c>
      <c r="B1882" s="2" t="s">
        <v>3752</v>
      </c>
      <c r="C1882" s="4">
        <v>2100</v>
      </c>
      <c r="D1882" s="4">
        <v>2088</v>
      </c>
      <c r="E1882" s="4">
        <v>2211</v>
      </c>
      <c r="F1882" s="4">
        <v>29200</v>
      </c>
      <c r="G1882" s="4">
        <v>37600</v>
      </c>
      <c r="H1882" s="4">
        <v>52900</v>
      </c>
      <c r="I1882" s="4">
        <v>888</v>
      </c>
      <c r="J1882" s="4">
        <v>909</v>
      </c>
      <c r="K1882" s="4">
        <v>957</v>
      </c>
      <c r="L1882" s="4">
        <v>168</v>
      </c>
      <c r="M1882" s="4">
        <v>378</v>
      </c>
      <c r="N1882" s="4">
        <v>600</v>
      </c>
    </row>
    <row r="1883" spans="1:14">
      <c r="A1883" s="3" t="s">
        <v>3753</v>
      </c>
      <c r="B1883" s="2" t="s">
        <v>3754</v>
      </c>
      <c r="C1883" s="4">
        <v>3339</v>
      </c>
      <c r="D1883" s="4">
        <v>3312</v>
      </c>
      <c r="E1883" s="4">
        <v>3360</v>
      </c>
      <c r="F1883" s="4">
        <v>34700</v>
      </c>
      <c r="G1883" s="4">
        <v>44500</v>
      </c>
      <c r="H1883" s="4">
        <v>56700</v>
      </c>
      <c r="I1883" s="4">
        <v>1296</v>
      </c>
      <c r="J1883" s="4">
        <v>1299</v>
      </c>
      <c r="K1883" s="4">
        <v>1347</v>
      </c>
      <c r="L1883" s="4">
        <v>309</v>
      </c>
      <c r="M1883" s="4">
        <v>660</v>
      </c>
      <c r="N1883" s="4">
        <v>936</v>
      </c>
    </row>
    <row r="1884" spans="1:14">
      <c r="A1884" s="3" t="s">
        <v>3755</v>
      </c>
      <c r="B1884" s="2" t="s">
        <v>3756</v>
      </c>
      <c r="C1884" s="4">
        <v>1989</v>
      </c>
      <c r="D1884" s="4">
        <v>2190</v>
      </c>
      <c r="E1884" s="4">
        <v>2490</v>
      </c>
      <c r="F1884" s="4">
        <v>35400</v>
      </c>
      <c r="G1884" s="4">
        <v>45300</v>
      </c>
      <c r="H1884" s="4">
        <v>65500</v>
      </c>
      <c r="I1884" s="4">
        <v>729</v>
      </c>
      <c r="J1884" s="4">
        <v>810</v>
      </c>
      <c r="K1884" s="4">
        <v>933</v>
      </c>
      <c r="L1884" s="4">
        <v>234</v>
      </c>
      <c r="M1884" s="4">
        <v>441</v>
      </c>
      <c r="N1884" s="4">
        <v>669</v>
      </c>
    </row>
    <row r="1885" spans="1:14">
      <c r="A1885" s="3" t="s">
        <v>3757</v>
      </c>
      <c r="B1885" s="2" t="s">
        <v>3758</v>
      </c>
      <c r="C1885" s="4">
        <v>3855</v>
      </c>
      <c r="D1885" s="4">
        <v>3882</v>
      </c>
      <c r="E1885" s="4">
        <v>3828</v>
      </c>
      <c r="F1885" s="4">
        <v>48800</v>
      </c>
      <c r="G1885" s="4">
        <v>60000</v>
      </c>
      <c r="H1885" s="4">
        <v>77500</v>
      </c>
      <c r="I1885" s="4">
        <v>1437</v>
      </c>
      <c r="J1885" s="4">
        <v>1476</v>
      </c>
      <c r="K1885" s="4">
        <v>1527</v>
      </c>
      <c r="L1885" s="4">
        <v>609</v>
      </c>
      <c r="M1885" s="4">
        <v>978</v>
      </c>
      <c r="N1885" s="4">
        <v>1248</v>
      </c>
    </row>
    <row r="1886" spans="1:14">
      <c r="A1886" s="3" t="s">
        <v>3759</v>
      </c>
      <c r="B1886" s="2" t="s">
        <v>3760</v>
      </c>
      <c r="C1886" s="4">
        <v>3762</v>
      </c>
      <c r="D1886" s="4">
        <v>3765</v>
      </c>
      <c r="E1886" s="4">
        <v>3657</v>
      </c>
      <c r="F1886" s="4">
        <v>43500</v>
      </c>
      <c r="G1886" s="4">
        <v>57200</v>
      </c>
      <c r="H1886" s="4">
        <v>67700</v>
      </c>
      <c r="I1886" s="4">
        <v>1473</v>
      </c>
      <c r="J1886" s="4">
        <v>1446</v>
      </c>
      <c r="K1886" s="4">
        <v>1506</v>
      </c>
      <c r="L1886" s="4">
        <v>567</v>
      </c>
      <c r="M1886" s="4">
        <v>867</v>
      </c>
      <c r="N1886" s="4">
        <v>1131</v>
      </c>
    </row>
    <row r="1887" spans="1:14">
      <c r="A1887" s="3" t="s">
        <v>3761</v>
      </c>
      <c r="B1887" s="2" t="s">
        <v>3762</v>
      </c>
      <c r="C1887" s="4">
        <v>3081</v>
      </c>
      <c r="D1887" s="4">
        <v>3054</v>
      </c>
      <c r="E1887" s="4">
        <v>3051</v>
      </c>
      <c r="F1887" s="4">
        <v>29000</v>
      </c>
      <c r="G1887" s="4">
        <v>36900</v>
      </c>
      <c r="H1887" s="4">
        <v>51000</v>
      </c>
      <c r="I1887" s="4">
        <v>1404</v>
      </c>
      <c r="J1887" s="4">
        <v>1407</v>
      </c>
      <c r="K1887" s="4">
        <v>1470</v>
      </c>
      <c r="L1887" s="4">
        <v>339</v>
      </c>
      <c r="M1887" s="4">
        <v>666</v>
      </c>
      <c r="N1887" s="4">
        <v>945</v>
      </c>
    </row>
    <row r="1888" spans="1:14">
      <c r="A1888" s="3" t="s">
        <v>3763</v>
      </c>
      <c r="B1888" s="2" t="s">
        <v>3764</v>
      </c>
      <c r="C1888" s="4">
        <v>2220</v>
      </c>
      <c r="D1888" s="4">
        <v>2298</v>
      </c>
      <c r="E1888" s="4">
        <v>2289</v>
      </c>
      <c r="F1888" s="4">
        <v>27500</v>
      </c>
      <c r="G1888" s="4">
        <v>37100</v>
      </c>
      <c r="H1888" s="4">
        <v>48300</v>
      </c>
      <c r="I1888" s="4">
        <v>921</v>
      </c>
      <c r="J1888" s="4">
        <v>954</v>
      </c>
      <c r="K1888" s="4">
        <v>966</v>
      </c>
      <c r="L1888" s="4">
        <v>207</v>
      </c>
      <c r="M1888" s="4">
        <v>459</v>
      </c>
      <c r="N1888" s="4">
        <v>621</v>
      </c>
    </row>
    <row r="1889" spans="1:14">
      <c r="A1889" s="3" t="s">
        <v>3765</v>
      </c>
      <c r="B1889" s="2" t="s">
        <v>3766</v>
      </c>
      <c r="C1889" s="4">
        <v>2157</v>
      </c>
      <c r="D1889" s="4">
        <v>2187</v>
      </c>
      <c r="E1889" s="4">
        <v>2247</v>
      </c>
      <c r="F1889" s="4">
        <v>32000</v>
      </c>
      <c r="G1889" s="4">
        <v>45600</v>
      </c>
      <c r="H1889" s="4">
        <v>55300</v>
      </c>
      <c r="I1889" s="4">
        <v>861</v>
      </c>
      <c r="J1889" s="4">
        <v>864</v>
      </c>
      <c r="K1889" s="4">
        <v>900</v>
      </c>
      <c r="L1889" s="4">
        <v>222</v>
      </c>
      <c r="M1889" s="4">
        <v>435</v>
      </c>
      <c r="N1889" s="4">
        <v>618</v>
      </c>
    </row>
    <row r="1890" spans="1:14">
      <c r="A1890" s="3" t="s">
        <v>3767</v>
      </c>
      <c r="B1890" s="2" t="s">
        <v>3768</v>
      </c>
      <c r="C1890" s="4">
        <v>2883</v>
      </c>
      <c r="D1890" s="4">
        <v>2862</v>
      </c>
      <c r="E1890" s="4">
        <v>2787</v>
      </c>
      <c r="F1890" s="4">
        <v>29400</v>
      </c>
      <c r="G1890" s="4">
        <v>39900</v>
      </c>
      <c r="H1890" s="4">
        <v>51100</v>
      </c>
      <c r="I1890" s="4">
        <v>1215</v>
      </c>
      <c r="J1890" s="4">
        <v>1203</v>
      </c>
      <c r="K1890" s="4">
        <v>1206</v>
      </c>
      <c r="L1890" s="4">
        <v>306</v>
      </c>
      <c r="M1890" s="4">
        <v>531</v>
      </c>
      <c r="N1890" s="4">
        <v>795</v>
      </c>
    </row>
    <row r="1891" spans="1:14">
      <c r="A1891" s="3" t="s">
        <v>3769</v>
      </c>
      <c r="B1891" s="2" t="s">
        <v>3770</v>
      </c>
      <c r="C1891" s="4">
        <v>564</v>
      </c>
      <c r="D1891" s="4">
        <v>690</v>
      </c>
      <c r="E1891" s="4">
        <v>693</v>
      </c>
      <c r="F1891" s="4">
        <v>24400</v>
      </c>
      <c r="G1891" s="4">
        <v>31900</v>
      </c>
      <c r="H1891" s="4">
        <v>34600</v>
      </c>
      <c r="I1891" s="4">
        <v>285</v>
      </c>
      <c r="J1891" s="4">
        <v>306</v>
      </c>
      <c r="K1891" s="4">
        <v>297</v>
      </c>
      <c r="L1891" s="4">
        <v>63</v>
      </c>
      <c r="M1891" s="4">
        <v>126</v>
      </c>
      <c r="N1891" s="4">
        <v>156</v>
      </c>
    </row>
    <row r="1892" spans="1:14">
      <c r="A1892" s="3" t="s">
        <v>3771</v>
      </c>
      <c r="B1892" s="2" t="s">
        <v>3772</v>
      </c>
      <c r="C1892" s="4">
        <v>1593</v>
      </c>
      <c r="D1892" s="4">
        <v>1611</v>
      </c>
      <c r="E1892" s="4">
        <v>1755</v>
      </c>
      <c r="F1892" s="4">
        <v>18500</v>
      </c>
      <c r="G1892" s="4">
        <v>24000</v>
      </c>
      <c r="H1892" s="4">
        <v>28300</v>
      </c>
      <c r="I1892" s="4">
        <v>720</v>
      </c>
      <c r="J1892" s="4">
        <v>753</v>
      </c>
      <c r="K1892" s="4">
        <v>786</v>
      </c>
      <c r="L1892" s="4">
        <v>96</v>
      </c>
      <c r="M1892" s="4">
        <v>198</v>
      </c>
      <c r="N1892" s="4">
        <v>384</v>
      </c>
    </row>
    <row r="1893" spans="1:14">
      <c r="A1893" s="3" t="s">
        <v>3773</v>
      </c>
      <c r="B1893" s="2" t="s">
        <v>3774</v>
      </c>
      <c r="C1893" s="4">
        <v>162</v>
      </c>
      <c r="D1893" s="4">
        <v>180</v>
      </c>
      <c r="E1893" s="4">
        <v>126</v>
      </c>
      <c r="F1893" s="4">
        <v>14200</v>
      </c>
      <c r="G1893" s="4">
        <v>27500</v>
      </c>
      <c r="H1893" s="4">
        <v>26300</v>
      </c>
      <c r="I1893" s="4">
        <v>72</v>
      </c>
      <c r="J1893" s="4">
        <v>60</v>
      </c>
      <c r="K1893" s="4">
        <v>54</v>
      </c>
      <c r="L1893" s="4">
        <v>3</v>
      </c>
      <c r="M1893" s="4">
        <v>9</v>
      </c>
      <c r="N1893" s="4">
        <v>24</v>
      </c>
    </row>
    <row r="1894" spans="1:14">
      <c r="A1894" s="3" t="s">
        <v>3775</v>
      </c>
      <c r="B1894" s="2" t="s">
        <v>3776</v>
      </c>
      <c r="C1894" s="4">
        <v>2283</v>
      </c>
      <c r="D1894" s="4">
        <v>2229</v>
      </c>
      <c r="E1894" s="4">
        <v>2289</v>
      </c>
      <c r="F1894" s="4">
        <v>26600</v>
      </c>
      <c r="G1894" s="4">
        <v>33800</v>
      </c>
      <c r="H1894" s="4">
        <v>42500</v>
      </c>
      <c r="I1894" s="4">
        <v>891</v>
      </c>
      <c r="J1894" s="4">
        <v>903</v>
      </c>
      <c r="K1894" s="4">
        <v>945</v>
      </c>
      <c r="L1894" s="4">
        <v>183</v>
      </c>
      <c r="M1894" s="4">
        <v>390</v>
      </c>
      <c r="N1894" s="4">
        <v>597</v>
      </c>
    </row>
    <row r="1895" spans="1:14">
      <c r="A1895" s="3" t="s">
        <v>3777</v>
      </c>
      <c r="B1895" s="2" t="s">
        <v>3778</v>
      </c>
      <c r="C1895" s="4">
        <v>2931</v>
      </c>
      <c r="D1895" s="4">
        <v>2910</v>
      </c>
      <c r="E1895" s="4">
        <v>2907</v>
      </c>
      <c r="F1895" s="4">
        <v>30100</v>
      </c>
      <c r="G1895" s="4">
        <v>38500</v>
      </c>
      <c r="H1895" s="4">
        <v>49500</v>
      </c>
      <c r="I1895" s="4">
        <v>1098</v>
      </c>
      <c r="J1895" s="4">
        <v>1125</v>
      </c>
      <c r="K1895" s="4">
        <v>1179</v>
      </c>
      <c r="L1895" s="4">
        <v>303</v>
      </c>
      <c r="M1895" s="4">
        <v>561</v>
      </c>
      <c r="N1895" s="4">
        <v>777</v>
      </c>
    </row>
    <row r="1896" spans="1:14">
      <c r="A1896" s="3" t="s">
        <v>3779</v>
      </c>
      <c r="B1896" s="2" t="s">
        <v>3780</v>
      </c>
      <c r="C1896" s="4">
        <v>3081</v>
      </c>
      <c r="D1896" s="4">
        <v>3009</v>
      </c>
      <c r="E1896" s="4">
        <v>3216</v>
      </c>
      <c r="F1896" s="4">
        <v>29300</v>
      </c>
      <c r="G1896" s="4">
        <v>35700</v>
      </c>
      <c r="H1896" s="4">
        <v>45100</v>
      </c>
      <c r="I1896" s="4">
        <v>1086</v>
      </c>
      <c r="J1896" s="4">
        <v>1095</v>
      </c>
      <c r="K1896" s="4">
        <v>1191</v>
      </c>
      <c r="L1896" s="4">
        <v>234</v>
      </c>
      <c r="M1896" s="4">
        <v>492</v>
      </c>
      <c r="N1896" s="4">
        <v>804</v>
      </c>
    </row>
    <row r="1897" spans="1:14">
      <c r="A1897" s="3" t="s">
        <v>3781</v>
      </c>
      <c r="B1897" s="2" t="s">
        <v>3782</v>
      </c>
      <c r="C1897" s="4">
        <v>2406</v>
      </c>
      <c r="D1897" s="4">
        <v>2430</v>
      </c>
      <c r="E1897" s="4">
        <v>2409</v>
      </c>
      <c r="F1897" s="4">
        <v>25800</v>
      </c>
      <c r="G1897" s="4">
        <v>30700</v>
      </c>
      <c r="H1897" s="4">
        <v>38700</v>
      </c>
      <c r="I1897" s="4">
        <v>981</v>
      </c>
      <c r="J1897" s="4">
        <v>993</v>
      </c>
      <c r="K1897" s="4">
        <v>1023</v>
      </c>
      <c r="L1897" s="4">
        <v>201</v>
      </c>
      <c r="M1897" s="4">
        <v>402</v>
      </c>
      <c r="N1897" s="4">
        <v>594</v>
      </c>
    </row>
    <row r="1898" spans="1:14">
      <c r="A1898" s="3" t="s">
        <v>3783</v>
      </c>
      <c r="B1898" s="2" t="s">
        <v>3784</v>
      </c>
      <c r="C1898" s="4">
        <v>1953</v>
      </c>
      <c r="D1898" s="4">
        <v>1803</v>
      </c>
      <c r="E1898" s="4">
        <v>1914</v>
      </c>
      <c r="F1898" s="4">
        <v>25400</v>
      </c>
      <c r="G1898" s="4">
        <v>30200</v>
      </c>
      <c r="H1898" s="4">
        <v>39600</v>
      </c>
      <c r="I1898" s="4">
        <v>774</v>
      </c>
      <c r="J1898" s="4">
        <v>756</v>
      </c>
      <c r="K1898" s="4">
        <v>792</v>
      </c>
      <c r="L1898" s="4">
        <v>150</v>
      </c>
      <c r="M1898" s="4">
        <v>273</v>
      </c>
      <c r="N1898" s="4">
        <v>435</v>
      </c>
    </row>
    <row r="1899" spans="1:14">
      <c r="A1899" s="3" t="s">
        <v>3785</v>
      </c>
      <c r="B1899" s="2" t="s">
        <v>3786</v>
      </c>
      <c r="C1899" s="4">
        <v>3495</v>
      </c>
      <c r="D1899" s="4">
        <v>3369</v>
      </c>
      <c r="E1899" s="4">
        <v>3381</v>
      </c>
      <c r="F1899" s="4">
        <v>29600</v>
      </c>
      <c r="G1899" s="4">
        <v>39300</v>
      </c>
      <c r="H1899" s="4">
        <v>46800</v>
      </c>
      <c r="I1899" s="4">
        <v>1257</v>
      </c>
      <c r="J1899" s="4">
        <v>1269</v>
      </c>
      <c r="K1899" s="4">
        <v>1389</v>
      </c>
      <c r="L1899" s="4">
        <v>261</v>
      </c>
      <c r="M1899" s="4">
        <v>555</v>
      </c>
      <c r="N1899" s="4">
        <v>873</v>
      </c>
    </row>
    <row r="1900" spans="1:14">
      <c r="A1900" s="3" t="s">
        <v>3787</v>
      </c>
      <c r="B1900" s="2" t="s">
        <v>3788</v>
      </c>
      <c r="C1900" s="4">
        <v>225</v>
      </c>
      <c r="D1900" s="4">
        <v>249</v>
      </c>
      <c r="E1900" s="4">
        <v>285</v>
      </c>
      <c r="F1900" s="4">
        <v>45000</v>
      </c>
      <c r="G1900" s="4">
        <v>52000</v>
      </c>
      <c r="H1900" s="4">
        <v>68800</v>
      </c>
      <c r="I1900" s="4">
        <v>78</v>
      </c>
      <c r="J1900" s="4">
        <v>87</v>
      </c>
      <c r="K1900" s="4">
        <v>99</v>
      </c>
      <c r="L1900" s="4">
        <v>15</v>
      </c>
      <c r="M1900" s="4">
        <v>54</v>
      </c>
      <c r="N1900" s="4">
        <v>78</v>
      </c>
    </row>
    <row r="1901" spans="1:14">
      <c r="A1901" s="3" t="s">
        <v>3789</v>
      </c>
      <c r="B1901" s="2" t="s">
        <v>3790</v>
      </c>
      <c r="C1901" s="4">
        <v>1932</v>
      </c>
      <c r="D1901" s="4">
        <v>1791</v>
      </c>
      <c r="E1901" s="4">
        <v>1794</v>
      </c>
      <c r="F1901" s="4">
        <v>26600</v>
      </c>
      <c r="G1901" s="4">
        <v>35400</v>
      </c>
      <c r="H1901" s="4">
        <v>47400</v>
      </c>
      <c r="I1901" s="4">
        <v>795</v>
      </c>
      <c r="J1901" s="4">
        <v>762</v>
      </c>
      <c r="K1901" s="4">
        <v>795</v>
      </c>
      <c r="L1901" s="4">
        <v>129</v>
      </c>
      <c r="M1901" s="4">
        <v>300</v>
      </c>
      <c r="N1901" s="4">
        <v>444</v>
      </c>
    </row>
    <row r="1902" spans="1:14">
      <c r="A1902" s="3" t="s">
        <v>3791</v>
      </c>
      <c r="B1902" s="2" t="s">
        <v>3792</v>
      </c>
      <c r="C1902" s="4">
        <v>342</v>
      </c>
      <c r="D1902" s="4">
        <v>309</v>
      </c>
      <c r="E1902" s="4">
        <v>294</v>
      </c>
      <c r="F1902" s="4">
        <v>25600</v>
      </c>
      <c r="G1902" s="4">
        <v>27500</v>
      </c>
      <c r="H1902" s="4">
        <v>33300</v>
      </c>
      <c r="I1902" s="4">
        <v>141</v>
      </c>
      <c r="J1902" s="4">
        <v>135</v>
      </c>
      <c r="K1902" s="4">
        <v>135</v>
      </c>
      <c r="L1902" s="4">
        <v>21</v>
      </c>
      <c r="M1902" s="4">
        <v>42</v>
      </c>
      <c r="N1902" s="4">
        <v>66</v>
      </c>
    </row>
    <row r="1903" spans="1:14">
      <c r="A1903" s="3" t="s">
        <v>3793</v>
      </c>
      <c r="B1903" s="2" t="s">
        <v>3794</v>
      </c>
      <c r="C1903" s="4">
        <v>399</v>
      </c>
      <c r="D1903" s="4">
        <v>357</v>
      </c>
      <c r="E1903" s="4">
        <v>303</v>
      </c>
      <c r="F1903" s="4">
        <v>20800</v>
      </c>
      <c r="G1903" s="4">
        <v>22500</v>
      </c>
      <c r="H1903" s="4">
        <v>27500</v>
      </c>
      <c r="I1903" s="4">
        <v>144</v>
      </c>
      <c r="J1903" s="4">
        <v>135</v>
      </c>
      <c r="K1903" s="4">
        <v>126</v>
      </c>
      <c r="L1903" s="4">
        <v>12</v>
      </c>
      <c r="M1903" s="4">
        <v>30</v>
      </c>
      <c r="N1903" s="4">
        <v>45</v>
      </c>
    </row>
    <row r="1904" spans="1:14">
      <c r="A1904" s="3" t="s">
        <v>3795</v>
      </c>
      <c r="B1904" s="2" t="s">
        <v>3796</v>
      </c>
      <c r="C1904" s="4">
        <v>1854</v>
      </c>
      <c r="D1904" s="4">
        <v>1899</v>
      </c>
      <c r="E1904" s="4">
        <v>1911</v>
      </c>
      <c r="F1904" s="4">
        <v>40200</v>
      </c>
      <c r="G1904" s="4">
        <v>47200</v>
      </c>
      <c r="H1904" s="4">
        <v>56500</v>
      </c>
      <c r="I1904" s="4">
        <v>684</v>
      </c>
      <c r="J1904" s="4">
        <v>708</v>
      </c>
      <c r="K1904" s="4">
        <v>813</v>
      </c>
      <c r="L1904" s="4">
        <v>222</v>
      </c>
      <c r="M1904" s="4">
        <v>423</v>
      </c>
      <c r="N1904" s="4">
        <v>624</v>
      </c>
    </row>
    <row r="1905" spans="1:14">
      <c r="A1905" s="3" t="s">
        <v>3797</v>
      </c>
      <c r="B1905" s="2" t="s">
        <v>3798</v>
      </c>
      <c r="C1905" s="4">
        <v>681</v>
      </c>
      <c r="D1905" s="4">
        <v>582</v>
      </c>
      <c r="E1905" s="4">
        <v>558</v>
      </c>
      <c r="F1905" s="4">
        <v>29700</v>
      </c>
      <c r="G1905" s="4">
        <v>37000</v>
      </c>
      <c r="H1905" s="4">
        <v>42000</v>
      </c>
      <c r="I1905" s="4">
        <v>255</v>
      </c>
      <c r="J1905" s="4">
        <v>240</v>
      </c>
      <c r="K1905" s="4">
        <v>246</v>
      </c>
      <c r="L1905" s="4">
        <v>45</v>
      </c>
      <c r="M1905" s="4">
        <v>84</v>
      </c>
      <c r="N1905" s="4">
        <v>135</v>
      </c>
    </row>
    <row r="1906" spans="1:14">
      <c r="A1906" s="3" t="s">
        <v>3799</v>
      </c>
      <c r="B1906" s="2" t="s">
        <v>3800</v>
      </c>
      <c r="C1906" s="4">
        <v>729</v>
      </c>
      <c r="D1906" s="4">
        <v>753</v>
      </c>
      <c r="E1906" s="4">
        <v>669</v>
      </c>
      <c r="F1906" s="4">
        <v>31700</v>
      </c>
      <c r="G1906" s="4">
        <v>34600</v>
      </c>
      <c r="H1906" s="4">
        <v>47800</v>
      </c>
      <c r="I1906" s="4">
        <v>285</v>
      </c>
      <c r="J1906" s="4">
        <v>291</v>
      </c>
      <c r="K1906" s="4">
        <v>291</v>
      </c>
      <c r="L1906" s="4">
        <v>48</v>
      </c>
      <c r="M1906" s="4">
        <v>144</v>
      </c>
      <c r="N1906" s="4">
        <v>180</v>
      </c>
    </row>
    <row r="1907" spans="1:14">
      <c r="A1907" s="3" t="s">
        <v>3801</v>
      </c>
      <c r="B1907" s="2" t="s">
        <v>3802</v>
      </c>
      <c r="C1907" s="4">
        <v>240</v>
      </c>
      <c r="D1907" s="4">
        <v>306</v>
      </c>
      <c r="E1907" s="4">
        <v>228</v>
      </c>
      <c r="F1907" s="4">
        <v>35000</v>
      </c>
      <c r="G1907" s="4">
        <v>47500</v>
      </c>
      <c r="H1907" s="4">
        <v>50400</v>
      </c>
      <c r="I1907" s="4">
        <v>90</v>
      </c>
      <c r="J1907" s="4">
        <v>96</v>
      </c>
      <c r="K1907" s="4">
        <v>105</v>
      </c>
      <c r="L1907" s="4">
        <v>24</v>
      </c>
      <c r="M1907" s="4">
        <v>57</v>
      </c>
      <c r="N1907" s="4">
        <v>84</v>
      </c>
    </row>
    <row r="1908" spans="1:14">
      <c r="A1908" s="3" t="s">
        <v>3803</v>
      </c>
      <c r="B1908" s="2" t="s">
        <v>3804</v>
      </c>
      <c r="C1908" s="4">
        <v>243</v>
      </c>
      <c r="D1908" s="4">
        <v>237</v>
      </c>
      <c r="E1908" s="4">
        <v>210</v>
      </c>
      <c r="F1908" s="4">
        <v>36700</v>
      </c>
      <c r="G1908" s="4">
        <v>52000</v>
      </c>
      <c r="H1908" s="4">
        <v>53300</v>
      </c>
      <c r="I1908" s="4">
        <v>90</v>
      </c>
      <c r="J1908" s="4">
        <v>87</v>
      </c>
      <c r="K1908" s="4">
        <v>87</v>
      </c>
      <c r="L1908" s="4">
        <v>12</v>
      </c>
      <c r="M1908" s="4">
        <v>45</v>
      </c>
      <c r="N1908" s="4">
        <v>60</v>
      </c>
    </row>
    <row r="1909" spans="1:14">
      <c r="A1909" s="3" t="s">
        <v>3805</v>
      </c>
      <c r="B1909" s="2" t="s">
        <v>3806</v>
      </c>
      <c r="C1909" s="4">
        <v>1263</v>
      </c>
      <c r="D1909" s="4">
        <v>1293</v>
      </c>
      <c r="E1909" s="4">
        <v>1587</v>
      </c>
      <c r="F1909" s="4">
        <v>49400</v>
      </c>
      <c r="G1909" s="4">
        <v>54300</v>
      </c>
      <c r="H1909" s="4">
        <v>75300</v>
      </c>
      <c r="I1909" s="4">
        <v>414</v>
      </c>
      <c r="J1909" s="4">
        <v>459</v>
      </c>
      <c r="K1909" s="4">
        <v>594</v>
      </c>
      <c r="L1909" s="4">
        <v>168</v>
      </c>
      <c r="M1909" s="4">
        <v>309</v>
      </c>
      <c r="N1909" s="4">
        <v>474</v>
      </c>
    </row>
    <row r="1910" spans="1:14">
      <c r="A1910" s="3" t="s">
        <v>3807</v>
      </c>
      <c r="B1910" s="2" t="s">
        <v>3808</v>
      </c>
      <c r="C1910" s="4">
        <v>0</v>
      </c>
      <c r="D1910" s="4">
        <v>6</v>
      </c>
      <c r="E1910" s="4">
        <v>0</v>
      </c>
      <c r="F1910" s="4" t="s">
        <v>4025</v>
      </c>
      <c r="G1910" s="4" t="s">
        <v>4025</v>
      </c>
      <c r="H1910" s="4" t="s">
        <v>4025</v>
      </c>
      <c r="I1910" s="4">
        <v>0</v>
      </c>
      <c r="J1910" s="4">
        <v>0</v>
      </c>
      <c r="K1910" s="4">
        <v>0</v>
      </c>
      <c r="L1910" s="4" t="s">
        <v>4025</v>
      </c>
      <c r="M1910" s="4" t="s">
        <v>4025</v>
      </c>
      <c r="N1910" s="4" t="s">
        <v>4025</v>
      </c>
    </row>
    <row r="1911" spans="1:14">
      <c r="A1911" s="3" t="s">
        <v>3809</v>
      </c>
      <c r="B1911" s="2" t="s">
        <v>3810</v>
      </c>
      <c r="C1911" s="4">
        <v>900</v>
      </c>
      <c r="D1911" s="4">
        <v>906</v>
      </c>
      <c r="E1911" s="4">
        <v>942</v>
      </c>
      <c r="F1911" s="4">
        <v>45000</v>
      </c>
      <c r="G1911" s="4">
        <v>51400</v>
      </c>
      <c r="H1911" s="4">
        <v>64500</v>
      </c>
      <c r="I1911" s="4">
        <v>324</v>
      </c>
      <c r="J1911" s="4">
        <v>333</v>
      </c>
      <c r="K1911" s="4">
        <v>354</v>
      </c>
      <c r="L1911" s="4">
        <v>117</v>
      </c>
      <c r="M1911" s="4">
        <v>198</v>
      </c>
      <c r="N1911" s="4">
        <v>243</v>
      </c>
    </row>
    <row r="1912" spans="1:14">
      <c r="A1912" s="3" t="s">
        <v>3811</v>
      </c>
      <c r="B1912" s="2" t="s">
        <v>3812</v>
      </c>
      <c r="C1912" s="4">
        <v>1326</v>
      </c>
      <c r="D1912" s="4">
        <v>1308</v>
      </c>
      <c r="E1912" s="4">
        <v>1380</v>
      </c>
      <c r="F1912" s="4">
        <v>38200</v>
      </c>
      <c r="G1912" s="4">
        <v>43500</v>
      </c>
      <c r="H1912" s="4">
        <v>58900</v>
      </c>
      <c r="I1912" s="4">
        <v>498</v>
      </c>
      <c r="J1912" s="4">
        <v>495</v>
      </c>
      <c r="K1912" s="4">
        <v>534</v>
      </c>
      <c r="L1912" s="4">
        <v>141</v>
      </c>
      <c r="M1912" s="4">
        <v>264</v>
      </c>
      <c r="N1912" s="4">
        <v>342</v>
      </c>
    </row>
    <row r="1913" spans="1:14">
      <c r="A1913" s="3" t="s">
        <v>3813</v>
      </c>
      <c r="B1913" s="2" t="s">
        <v>3814</v>
      </c>
      <c r="C1913" s="4">
        <v>1779</v>
      </c>
      <c r="D1913" s="4">
        <v>1800</v>
      </c>
      <c r="E1913" s="4">
        <v>1908</v>
      </c>
      <c r="F1913" s="4">
        <v>47800</v>
      </c>
      <c r="G1913" s="4">
        <v>56200</v>
      </c>
      <c r="H1913" s="4">
        <v>76700</v>
      </c>
      <c r="I1913" s="4">
        <v>600</v>
      </c>
      <c r="J1913" s="4">
        <v>630</v>
      </c>
      <c r="K1913" s="4">
        <v>693</v>
      </c>
      <c r="L1913" s="4">
        <v>207</v>
      </c>
      <c r="M1913" s="4">
        <v>372</v>
      </c>
      <c r="N1913" s="4">
        <v>531</v>
      </c>
    </row>
    <row r="1914" spans="1:14">
      <c r="A1914" s="3" t="s">
        <v>3815</v>
      </c>
      <c r="B1914" s="2" t="s">
        <v>3816</v>
      </c>
      <c r="C1914" s="4">
        <v>468</v>
      </c>
      <c r="D1914" s="4">
        <v>483</v>
      </c>
      <c r="E1914" s="4">
        <v>435</v>
      </c>
      <c r="F1914" s="4">
        <v>22500</v>
      </c>
      <c r="G1914" s="4">
        <v>30200</v>
      </c>
      <c r="H1914" s="4">
        <v>35200</v>
      </c>
      <c r="I1914" s="4">
        <v>186</v>
      </c>
      <c r="J1914" s="4">
        <v>195</v>
      </c>
      <c r="K1914" s="4">
        <v>192</v>
      </c>
      <c r="L1914" s="4">
        <v>21</v>
      </c>
      <c r="M1914" s="4">
        <v>63</v>
      </c>
      <c r="N1914" s="4">
        <v>96</v>
      </c>
    </row>
    <row r="1915" spans="1:14">
      <c r="A1915" s="3" t="s">
        <v>3817</v>
      </c>
      <c r="B1915" s="2" t="s">
        <v>3818</v>
      </c>
      <c r="C1915" s="4">
        <v>1182</v>
      </c>
      <c r="D1915" s="4">
        <v>1026</v>
      </c>
      <c r="E1915" s="4">
        <v>999</v>
      </c>
      <c r="F1915" s="4">
        <v>26100</v>
      </c>
      <c r="G1915" s="4">
        <v>40100</v>
      </c>
      <c r="H1915" s="4">
        <v>46600</v>
      </c>
      <c r="I1915" s="4">
        <v>495</v>
      </c>
      <c r="J1915" s="4">
        <v>435</v>
      </c>
      <c r="K1915" s="4">
        <v>459</v>
      </c>
      <c r="L1915" s="4">
        <v>72</v>
      </c>
      <c r="M1915" s="4">
        <v>171</v>
      </c>
      <c r="N1915" s="4">
        <v>291</v>
      </c>
    </row>
    <row r="1916" spans="1:14">
      <c r="A1916" s="3" t="s">
        <v>3819</v>
      </c>
      <c r="B1916" s="2" t="s">
        <v>3820</v>
      </c>
      <c r="C1916" s="4">
        <v>48</v>
      </c>
      <c r="D1916" s="4">
        <v>15</v>
      </c>
      <c r="E1916" s="4">
        <v>9</v>
      </c>
      <c r="F1916" s="4">
        <v>60000</v>
      </c>
      <c r="G1916" s="4" t="s">
        <v>4025</v>
      </c>
      <c r="H1916" s="4" t="s">
        <v>4025</v>
      </c>
      <c r="I1916" s="4">
        <v>9</v>
      </c>
      <c r="J1916" s="4">
        <v>3</v>
      </c>
      <c r="K1916" s="4">
        <v>0</v>
      </c>
      <c r="L1916" s="4" t="s">
        <v>4025</v>
      </c>
      <c r="M1916" s="4" t="s">
        <v>4025</v>
      </c>
      <c r="N1916" s="4" t="s">
        <v>4025</v>
      </c>
    </row>
    <row r="1917" spans="1:14">
      <c r="A1917" s="3" t="s">
        <v>3821</v>
      </c>
      <c r="B1917" s="2" t="s">
        <v>3822</v>
      </c>
      <c r="C1917" s="4">
        <v>0</v>
      </c>
      <c r="D1917" s="4">
        <v>0</v>
      </c>
      <c r="E1917" s="4">
        <v>0</v>
      </c>
      <c r="F1917" s="4" t="s">
        <v>4025</v>
      </c>
      <c r="G1917" s="4" t="s">
        <v>4025</v>
      </c>
      <c r="H1917" s="4" t="s">
        <v>4025</v>
      </c>
      <c r="I1917" s="4">
        <v>0</v>
      </c>
      <c r="J1917" s="4">
        <v>0</v>
      </c>
      <c r="K1917" s="4">
        <v>0</v>
      </c>
      <c r="L1917" s="4" t="s">
        <v>4025</v>
      </c>
      <c r="M1917" s="4" t="s">
        <v>4025</v>
      </c>
      <c r="N1917" s="4" t="s">
        <v>4025</v>
      </c>
    </row>
    <row r="1918" spans="1:14">
      <c r="A1918" s="3" t="s">
        <v>3823</v>
      </c>
      <c r="B1918" s="2" t="s">
        <v>3824</v>
      </c>
      <c r="C1918" s="4">
        <v>0</v>
      </c>
      <c r="D1918" s="4">
        <v>0</v>
      </c>
      <c r="E1918" s="4">
        <v>0</v>
      </c>
      <c r="F1918" s="4" t="s">
        <v>4025</v>
      </c>
      <c r="G1918" s="4" t="s">
        <v>4025</v>
      </c>
      <c r="H1918" s="4" t="s">
        <v>4025</v>
      </c>
      <c r="I1918" s="4">
        <v>0</v>
      </c>
      <c r="J1918" s="4">
        <v>0</v>
      </c>
      <c r="K1918" s="4">
        <v>0</v>
      </c>
      <c r="L1918" s="4" t="s">
        <v>4025</v>
      </c>
      <c r="M1918" s="4" t="s">
        <v>4025</v>
      </c>
      <c r="N1918" s="4" t="s">
        <v>4025</v>
      </c>
    </row>
    <row r="1919" spans="1:14">
      <c r="A1919" s="3" t="s">
        <v>3825</v>
      </c>
      <c r="B1919" s="2" t="s">
        <v>3826</v>
      </c>
      <c r="C1919" s="4">
        <v>387</v>
      </c>
      <c r="D1919" s="4">
        <v>399</v>
      </c>
      <c r="E1919" s="4">
        <v>381</v>
      </c>
      <c r="F1919" s="4">
        <v>40800</v>
      </c>
      <c r="G1919" s="4">
        <v>35400</v>
      </c>
      <c r="H1919" s="4">
        <v>53800</v>
      </c>
      <c r="I1919" s="4">
        <v>168</v>
      </c>
      <c r="J1919" s="4">
        <v>183</v>
      </c>
      <c r="K1919" s="4">
        <v>171</v>
      </c>
      <c r="L1919" s="4">
        <v>48</v>
      </c>
      <c r="M1919" s="4">
        <v>93</v>
      </c>
      <c r="N1919" s="4">
        <v>126</v>
      </c>
    </row>
    <row r="1920" spans="1:14">
      <c r="A1920" s="3" t="s">
        <v>3827</v>
      </c>
      <c r="B1920" s="2" t="s">
        <v>3828</v>
      </c>
      <c r="C1920" s="4">
        <v>0</v>
      </c>
      <c r="D1920" s="4">
        <v>0</v>
      </c>
      <c r="E1920" s="4">
        <v>0</v>
      </c>
      <c r="F1920" s="4" t="s">
        <v>4025</v>
      </c>
      <c r="G1920" s="4" t="s">
        <v>4025</v>
      </c>
      <c r="H1920" s="4" t="s">
        <v>4025</v>
      </c>
      <c r="I1920" s="4">
        <v>0</v>
      </c>
      <c r="J1920" s="4">
        <v>0</v>
      </c>
      <c r="K1920" s="4">
        <v>0</v>
      </c>
      <c r="L1920" s="4" t="s">
        <v>4025</v>
      </c>
      <c r="M1920" s="4" t="s">
        <v>4025</v>
      </c>
      <c r="N1920" s="4" t="s">
        <v>4025</v>
      </c>
    </row>
    <row r="1921" spans="1:14">
      <c r="A1921" s="3" t="s">
        <v>3829</v>
      </c>
      <c r="B1921" s="2" t="s">
        <v>3830</v>
      </c>
      <c r="C1921" s="4">
        <v>3</v>
      </c>
      <c r="D1921" s="4">
        <v>6</v>
      </c>
      <c r="E1921" s="4">
        <v>0</v>
      </c>
      <c r="F1921" s="4" t="s">
        <v>4025</v>
      </c>
      <c r="G1921" s="4" t="s">
        <v>4025</v>
      </c>
      <c r="H1921" s="4" t="s">
        <v>4025</v>
      </c>
      <c r="I1921" s="4">
        <v>3</v>
      </c>
      <c r="J1921" s="4">
        <v>0</v>
      </c>
      <c r="K1921" s="4">
        <v>0</v>
      </c>
      <c r="L1921" s="4" t="s">
        <v>4025</v>
      </c>
      <c r="M1921" s="4" t="s">
        <v>4025</v>
      </c>
      <c r="N1921" s="4" t="s">
        <v>4025</v>
      </c>
    </row>
    <row r="1922" spans="1:14">
      <c r="A1922" s="3" t="s">
        <v>3831</v>
      </c>
      <c r="B1922" s="2" t="s">
        <v>3832</v>
      </c>
      <c r="C1922" s="4">
        <v>3</v>
      </c>
      <c r="D1922" s="4">
        <v>3</v>
      </c>
      <c r="E1922" s="4">
        <v>3</v>
      </c>
      <c r="F1922" s="4" t="s">
        <v>4025</v>
      </c>
      <c r="G1922" s="4" t="s">
        <v>4025</v>
      </c>
      <c r="H1922" s="4" t="s">
        <v>4025</v>
      </c>
      <c r="I1922" s="4">
        <v>0</v>
      </c>
      <c r="J1922" s="4">
        <v>0</v>
      </c>
      <c r="K1922" s="4">
        <v>3</v>
      </c>
      <c r="L1922" s="4" t="s">
        <v>4025</v>
      </c>
      <c r="M1922" s="4" t="s">
        <v>4025</v>
      </c>
      <c r="N1922" s="4" t="s">
        <v>4025</v>
      </c>
    </row>
    <row r="1923" spans="1:14">
      <c r="A1923" s="3" t="s">
        <v>3833</v>
      </c>
      <c r="B1923" s="2" t="s">
        <v>3834</v>
      </c>
      <c r="C1923" s="4">
        <v>0</v>
      </c>
      <c r="D1923" s="4">
        <v>0</v>
      </c>
      <c r="E1923" s="4">
        <v>0</v>
      </c>
      <c r="F1923" s="4" t="s">
        <v>4025</v>
      </c>
      <c r="G1923" s="4" t="s">
        <v>4025</v>
      </c>
      <c r="H1923" s="4" t="s">
        <v>4025</v>
      </c>
      <c r="I1923" s="4">
        <v>0</v>
      </c>
      <c r="J1923" s="4">
        <v>0</v>
      </c>
      <c r="K1923" s="4">
        <v>0</v>
      </c>
      <c r="L1923" s="4" t="s">
        <v>4025</v>
      </c>
      <c r="M1923" s="4" t="s">
        <v>4025</v>
      </c>
      <c r="N1923" s="4" t="s">
        <v>4025</v>
      </c>
    </row>
    <row r="1924" spans="1:14">
      <c r="A1924" s="3" t="s">
        <v>3835</v>
      </c>
      <c r="B1924" s="2" t="s">
        <v>3836</v>
      </c>
      <c r="C1924" s="4">
        <v>3</v>
      </c>
      <c r="D1924" s="4">
        <v>30</v>
      </c>
      <c r="E1924" s="4">
        <v>0</v>
      </c>
      <c r="F1924" s="4" t="s">
        <v>4025</v>
      </c>
      <c r="G1924" s="4">
        <v>34200</v>
      </c>
      <c r="H1924" s="4" t="s">
        <v>4025</v>
      </c>
      <c r="I1924" s="4">
        <v>0</v>
      </c>
      <c r="J1924" s="4">
        <v>15</v>
      </c>
      <c r="K1924" s="4">
        <v>0</v>
      </c>
      <c r="L1924" s="4" t="s">
        <v>4025</v>
      </c>
      <c r="M1924" s="4">
        <v>3</v>
      </c>
      <c r="N1924" s="4" t="s">
        <v>4025</v>
      </c>
    </row>
    <row r="1925" spans="1:14">
      <c r="A1925" s="3" t="s">
        <v>3837</v>
      </c>
      <c r="B1925" s="2" t="s">
        <v>3838</v>
      </c>
      <c r="C1925" s="4">
        <v>0</v>
      </c>
      <c r="D1925" s="4">
        <v>0</v>
      </c>
      <c r="E1925" s="4">
        <v>0</v>
      </c>
      <c r="F1925" s="4" t="s">
        <v>4025</v>
      </c>
      <c r="G1925" s="4" t="s">
        <v>4025</v>
      </c>
      <c r="H1925" s="4" t="s">
        <v>4025</v>
      </c>
      <c r="I1925" s="4">
        <v>0</v>
      </c>
      <c r="J1925" s="4">
        <v>0</v>
      </c>
      <c r="K1925" s="4">
        <v>0</v>
      </c>
      <c r="L1925" s="4" t="s">
        <v>4025</v>
      </c>
      <c r="M1925" s="4" t="s">
        <v>4025</v>
      </c>
      <c r="N1925" s="4" t="s">
        <v>4025</v>
      </c>
    </row>
    <row r="1926" spans="1:14">
      <c r="A1926" s="3" t="s">
        <v>3839</v>
      </c>
      <c r="B1926" s="2" t="s">
        <v>3840</v>
      </c>
      <c r="C1926" s="4">
        <v>0</v>
      </c>
      <c r="D1926" s="4">
        <v>0</v>
      </c>
      <c r="E1926" s="4">
        <v>0</v>
      </c>
      <c r="F1926" s="4" t="s">
        <v>4025</v>
      </c>
      <c r="G1926" s="4" t="s">
        <v>4025</v>
      </c>
      <c r="H1926" s="4" t="s">
        <v>4025</v>
      </c>
      <c r="I1926" s="4">
        <v>0</v>
      </c>
      <c r="J1926" s="4">
        <v>0</v>
      </c>
      <c r="K1926" s="4">
        <v>0</v>
      </c>
      <c r="L1926" s="4" t="s">
        <v>4025</v>
      </c>
      <c r="M1926" s="4" t="s">
        <v>4025</v>
      </c>
      <c r="N1926" s="4" t="s">
        <v>4025</v>
      </c>
    </row>
    <row r="1927" spans="1:14">
      <c r="A1927" s="3" t="s">
        <v>3841</v>
      </c>
      <c r="B1927" s="2" t="s">
        <v>3842</v>
      </c>
      <c r="C1927" s="4">
        <v>6</v>
      </c>
      <c r="D1927" s="4">
        <v>15</v>
      </c>
      <c r="E1927" s="4">
        <v>18</v>
      </c>
      <c r="F1927" s="4" t="s">
        <v>4025</v>
      </c>
      <c r="G1927" s="4" t="s">
        <v>4025</v>
      </c>
      <c r="H1927" s="4">
        <v>25800</v>
      </c>
      <c r="I1927" s="4">
        <v>0</v>
      </c>
      <c r="J1927" s="4">
        <v>6</v>
      </c>
      <c r="K1927" s="4">
        <v>12</v>
      </c>
      <c r="L1927" s="4" t="s">
        <v>4025</v>
      </c>
      <c r="M1927" s="4" t="s">
        <v>4025</v>
      </c>
      <c r="N1927" s="4">
        <v>6</v>
      </c>
    </row>
    <row r="1928" spans="1:14">
      <c r="A1928" s="3" t="s">
        <v>3843</v>
      </c>
      <c r="B1928" s="2" t="s">
        <v>3844</v>
      </c>
      <c r="C1928" s="4">
        <v>36</v>
      </c>
      <c r="D1928" s="4">
        <v>3</v>
      </c>
      <c r="E1928" s="4">
        <v>6</v>
      </c>
      <c r="F1928" s="4">
        <v>27500</v>
      </c>
      <c r="G1928" s="4" t="s">
        <v>4025</v>
      </c>
      <c r="H1928" s="4" t="s">
        <v>4025</v>
      </c>
      <c r="I1928" s="4">
        <v>24</v>
      </c>
      <c r="J1928" s="4">
        <v>3</v>
      </c>
      <c r="K1928" s="4">
        <v>3</v>
      </c>
      <c r="L1928" s="4">
        <v>3</v>
      </c>
      <c r="M1928" s="4" t="s">
        <v>4025</v>
      </c>
      <c r="N1928" s="4" t="s">
        <v>4025</v>
      </c>
    </row>
    <row r="1929" spans="1:14">
      <c r="A1929" s="3" t="s">
        <v>3845</v>
      </c>
      <c r="B1929" s="2" t="s">
        <v>3846</v>
      </c>
      <c r="C1929" s="4">
        <v>24</v>
      </c>
      <c r="D1929" s="4">
        <v>3</v>
      </c>
      <c r="E1929" s="4">
        <v>24</v>
      </c>
      <c r="F1929" s="4">
        <v>22500</v>
      </c>
      <c r="G1929" s="4" t="s">
        <v>4025</v>
      </c>
      <c r="H1929" s="4">
        <v>27500</v>
      </c>
      <c r="I1929" s="4">
        <v>15</v>
      </c>
      <c r="J1929" s="4">
        <v>0</v>
      </c>
      <c r="K1929" s="4">
        <v>18</v>
      </c>
      <c r="L1929" s="4">
        <v>0</v>
      </c>
      <c r="M1929" s="4" t="s">
        <v>4025</v>
      </c>
      <c r="N1929" s="4">
        <v>12</v>
      </c>
    </row>
    <row r="1930" spans="1:14">
      <c r="A1930" s="3" t="s">
        <v>3847</v>
      </c>
      <c r="B1930" s="2" t="s">
        <v>3848</v>
      </c>
      <c r="C1930" s="4">
        <v>3</v>
      </c>
      <c r="D1930" s="4">
        <v>24</v>
      </c>
      <c r="E1930" s="4">
        <v>3</v>
      </c>
      <c r="F1930" s="4" t="s">
        <v>4025</v>
      </c>
      <c r="G1930" s="4" t="s">
        <v>4025</v>
      </c>
      <c r="H1930" s="4" t="s">
        <v>4025</v>
      </c>
      <c r="I1930" s="4">
        <v>3</v>
      </c>
      <c r="J1930" s="4">
        <v>3</v>
      </c>
      <c r="K1930" s="4">
        <v>0</v>
      </c>
      <c r="L1930" s="4" t="s">
        <v>4025</v>
      </c>
      <c r="M1930" s="4" t="s">
        <v>4025</v>
      </c>
      <c r="N1930" s="4" t="s">
        <v>4025</v>
      </c>
    </row>
    <row r="1931" spans="1:14">
      <c r="A1931" s="3" t="s">
        <v>3849</v>
      </c>
      <c r="B1931" s="2" t="s">
        <v>3850</v>
      </c>
      <c r="C1931" s="4">
        <v>9</v>
      </c>
      <c r="D1931" s="4">
        <v>12</v>
      </c>
      <c r="E1931" s="4">
        <v>0</v>
      </c>
      <c r="F1931" s="4" t="s">
        <v>4025</v>
      </c>
      <c r="G1931" s="4" t="s">
        <v>4025</v>
      </c>
      <c r="H1931" s="4" t="s">
        <v>4025</v>
      </c>
      <c r="I1931" s="4">
        <v>3</v>
      </c>
      <c r="J1931" s="4">
        <v>0</v>
      </c>
      <c r="K1931" s="4">
        <v>0</v>
      </c>
      <c r="L1931" s="4" t="s">
        <v>4025</v>
      </c>
      <c r="M1931" s="4" t="s">
        <v>4025</v>
      </c>
      <c r="N1931" s="4" t="s">
        <v>4025</v>
      </c>
    </row>
    <row r="1932" spans="1:14">
      <c r="A1932" s="3" t="s">
        <v>3851</v>
      </c>
      <c r="B1932" s="2" t="s">
        <v>3852</v>
      </c>
      <c r="C1932" s="4">
        <v>0</v>
      </c>
      <c r="D1932" s="4">
        <v>0</v>
      </c>
      <c r="E1932" s="4">
        <v>0</v>
      </c>
      <c r="F1932" s="4" t="s">
        <v>4025</v>
      </c>
      <c r="G1932" s="4" t="s">
        <v>4025</v>
      </c>
      <c r="H1932" s="4" t="s">
        <v>4025</v>
      </c>
      <c r="I1932" s="4">
        <v>0</v>
      </c>
      <c r="J1932" s="4">
        <v>0</v>
      </c>
      <c r="K1932" s="4">
        <v>0</v>
      </c>
      <c r="L1932" s="4" t="s">
        <v>4025</v>
      </c>
      <c r="M1932" s="4" t="s">
        <v>4025</v>
      </c>
      <c r="N1932" s="4" t="s">
        <v>4025</v>
      </c>
    </row>
    <row r="1933" spans="1:14">
      <c r="A1933" s="3" t="s">
        <v>3853</v>
      </c>
      <c r="B1933" s="2" t="s">
        <v>3854</v>
      </c>
      <c r="C1933" s="4">
        <v>0</v>
      </c>
      <c r="D1933" s="4">
        <v>0</v>
      </c>
      <c r="E1933" s="4">
        <v>0</v>
      </c>
      <c r="F1933" s="4" t="s">
        <v>4025</v>
      </c>
      <c r="G1933" s="4" t="s">
        <v>4025</v>
      </c>
      <c r="H1933" s="4" t="s">
        <v>4025</v>
      </c>
      <c r="I1933" s="4">
        <v>0</v>
      </c>
      <c r="J1933" s="4">
        <v>0</v>
      </c>
      <c r="K1933" s="4">
        <v>0</v>
      </c>
      <c r="L1933" s="4" t="s">
        <v>4025</v>
      </c>
      <c r="M1933" s="4" t="s">
        <v>4025</v>
      </c>
      <c r="N1933" s="4" t="s">
        <v>4025</v>
      </c>
    </row>
    <row r="1934" spans="1:14">
      <c r="A1934" s="3" t="s">
        <v>3855</v>
      </c>
      <c r="B1934" s="2" t="s">
        <v>3856</v>
      </c>
      <c r="C1934" s="4">
        <v>0</v>
      </c>
      <c r="D1934" s="4">
        <v>3</v>
      </c>
      <c r="E1934" s="4">
        <v>3</v>
      </c>
      <c r="F1934" s="4" t="s">
        <v>4025</v>
      </c>
      <c r="G1934" s="4" t="s">
        <v>4025</v>
      </c>
      <c r="H1934" s="4" t="s">
        <v>4025</v>
      </c>
      <c r="I1934" s="4">
        <v>0</v>
      </c>
      <c r="J1934" s="4">
        <v>3</v>
      </c>
      <c r="K1934" s="4">
        <v>3</v>
      </c>
      <c r="L1934" s="4" t="s">
        <v>4025</v>
      </c>
      <c r="M1934" s="4" t="s">
        <v>4025</v>
      </c>
      <c r="N1934" s="4" t="s">
        <v>4025</v>
      </c>
    </row>
    <row r="1935" spans="1:14">
      <c r="A1935" s="3" t="s">
        <v>3857</v>
      </c>
      <c r="B1935" s="2" t="s">
        <v>3858</v>
      </c>
      <c r="C1935" s="4">
        <v>6</v>
      </c>
      <c r="D1935" s="4">
        <v>9</v>
      </c>
      <c r="E1935" s="4">
        <v>42</v>
      </c>
      <c r="F1935" s="4" t="s">
        <v>4025</v>
      </c>
      <c r="G1935" s="4" t="s">
        <v>4025</v>
      </c>
      <c r="H1935" s="4">
        <v>44200</v>
      </c>
      <c r="I1935" s="4">
        <v>3</v>
      </c>
      <c r="J1935" s="4">
        <v>6</v>
      </c>
      <c r="K1935" s="4">
        <v>18</v>
      </c>
      <c r="L1935" s="4" t="s">
        <v>4025</v>
      </c>
      <c r="M1935" s="4" t="s">
        <v>4025</v>
      </c>
      <c r="N1935" s="4">
        <v>9</v>
      </c>
    </row>
    <row r="1936" spans="1:14">
      <c r="A1936" s="3" t="s">
        <v>3859</v>
      </c>
      <c r="B1936" s="2" t="s">
        <v>3860</v>
      </c>
      <c r="C1936" s="4">
        <v>36</v>
      </c>
      <c r="D1936" s="4">
        <v>27</v>
      </c>
      <c r="E1936" s="4">
        <v>3</v>
      </c>
      <c r="F1936" s="4">
        <v>27500</v>
      </c>
      <c r="G1936" s="4" t="s">
        <v>4026</v>
      </c>
      <c r="H1936" s="4" t="s">
        <v>4025</v>
      </c>
      <c r="I1936" s="4">
        <v>18</v>
      </c>
      <c r="J1936" s="4">
        <v>12</v>
      </c>
      <c r="K1936" s="4">
        <v>0</v>
      </c>
      <c r="L1936" s="4">
        <v>0</v>
      </c>
      <c r="M1936" s="4" t="s">
        <v>4025</v>
      </c>
      <c r="N1936" s="4" t="s">
        <v>4025</v>
      </c>
    </row>
    <row r="1937" spans="1:14">
      <c r="A1937" s="3" t="s">
        <v>3861</v>
      </c>
      <c r="B1937" s="2" t="s">
        <v>3862</v>
      </c>
      <c r="C1937" s="4">
        <v>0</v>
      </c>
      <c r="D1937" s="4">
        <v>0</v>
      </c>
      <c r="E1937" s="4">
        <v>0</v>
      </c>
      <c r="F1937" s="4" t="s">
        <v>4025</v>
      </c>
      <c r="G1937" s="4" t="s">
        <v>4025</v>
      </c>
      <c r="H1937" s="4" t="s">
        <v>4025</v>
      </c>
      <c r="I1937" s="4">
        <v>0</v>
      </c>
      <c r="J1937" s="4">
        <v>0</v>
      </c>
      <c r="K1937" s="4">
        <v>0</v>
      </c>
      <c r="L1937" s="4" t="s">
        <v>4025</v>
      </c>
      <c r="M1937" s="4" t="s">
        <v>4025</v>
      </c>
      <c r="N1937" s="4" t="s">
        <v>4025</v>
      </c>
    </row>
    <row r="1938" spans="1:14">
      <c r="A1938" s="3" t="s">
        <v>3863</v>
      </c>
      <c r="B1938" s="2" t="s">
        <v>3864</v>
      </c>
      <c r="C1938" s="4">
        <v>6</v>
      </c>
      <c r="D1938" s="4">
        <v>0</v>
      </c>
      <c r="E1938" s="4">
        <v>3</v>
      </c>
      <c r="F1938" s="4" t="s">
        <v>4025</v>
      </c>
      <c r="G1938" s="4" t="s">
        <v>4025</v>
      </c>
      <c r="H1938" s="4" t="s">
        <v>4025</v>
      </c>
      <c r="I1938" s="4">
        <v>3</v>
      </c>
      <c r="J1938" s="4">
        <v>0</v>
      </c>
      <c r="K1938" s="4">
        <v>3</v>
      </c>
      <c r="L1938" s="4" t="s">
        <v>4025</v>
      </c>
      <c r="M1938" s="4" t="s">
        <v>4025</v>
      </c>
      <c r="N1938" s="4" t="s">
        <v>4025</v>
      </c>
    </row>
    <row r="1939" spans="1:14">
      <c r="A1939" s="3" t="s">
        <v>3865</v>
      </c>
      <c r="B1939" s="2" t="s">
        <v>3866</v>
      </c>
      <c r="C1939" s="4">
        <v>0</v>
      </c>
      <c r="D1939" s="4">
        <v>0</v>
      </c>
      <c r="E1939" s="4">
        <v>0</v>
      </c>
      <c r="F1939" s="4" t="s">
        <v>4025</v>
      </c>
      <c r="G1939" s="4" t="s">
        <v>4025</v>
      </c>
      <c r="H1939" s="4" t="s">
        <v>4025</v>
      </c>
      <c r="I1939" s="4">
        <v>0</v>
      </c>
      <c r="J1939" s="4">
        <v>0</v>
      </c>
      <c r="K1939" s="4">
        <v>0</v>
      </c>
      <c r="L1939" s="4" t="s">
        <v>4025</v>
      </c>
      <c r="M1939" s="4" t="s">
        <v>4025</v>
      </c>
      <c r="N1939" s="4" t="s">
        <v>4025</v>
      </c>
    </row>
    <row r="1940" spans="1:14">
      <c r="A1940" s="3" t="s">
        <v>3867</v>
      </c>
      <c r="B1940" s="2" t="s">
        <v>3868</v>
      </c>
      <c r="C1940" s="4">
        <v>0</v>
      </c>
      <c r="D1940" s="4">
        <v>0</v>
      </c>
      <c r="E1940" s="4">
        <v>0</v>
      </c>
      <c r="F1940" s="4" t="s">
        <v>4025</v>
      </c>
      <c r="G1940" s="4" t="s">
        <v>4025</v>
      </c>
      <c r="H1940" s="4" t="s">
        <v>4025</v>
      </c>
      <c r="I1940" s="4">
        <v>0</v>
      </c>
      <c r="J1940" s="4">
        <v>0</v>
      </c>
      <c r="K1940" s="4">
        <v>0</v>
      </c>
      <c r="L1940" s="4" t="s">
        <v>4025</v>
      </c>
      <c r="M1940" s="4" t="s">
        <v>4025</v>
      </c>
      <c r="N1940" s="4" t="s">
        <v>4025</v>
      </c>
    </row>
    <row r="1941" spans="1:14">
      <c r="A1941" s="3" t="s">
        <v>3869</v>
      </c>
      <c r="B1941" s="2" t="s">
        <v>3870</v>
      </c>
      <c r="C1941" s="4">
        <v>3</v>
      </c>
      <c r="D1941" s="4">
        <v>0</v>
      </c>
      <c r="E1941" s="4">
        <v>0</v>
      </c>
      <c r="F1941" s="4" t="s">
        <v>4025</v>
      </c>
      <c r="G1941" s="4" t="s">
        <v>4025</v>
      </c>
      <c r="H1941" s="4" t="s">
        <v>4025</v>
      </c>
      <c r="I1941" s="4">
        <v>3</v>
      </c>
      <c r="J1941" s="4">
        <v>0</v>
      </c>
      <c r="K1941" s="4">
        <v>0</v>
      </c>
      <c r="L1941" s="4" t="s">
        <v>4025</v>
      </c>
      <c r="M1941" s="4" t="s">
        <v>4025</v>
      </c>
      <c r="N1941" s="4" t="s">
        <v>4025</v>
      </c>
    </row>
    <row r="1942" spans="1:14">
      <c r="A1942" s="3" t="s">
        <v>3871</v>
      </c>
      <c r="B1942" s="2" t="s">
        <v>3872</v>
      </c>
      <c r="C1942" s="4">
        <v>0</v>
      </c>
      <c r="D1942" s="4">
        <v>0</v>
      </c>
      <c r="E1942" s="4">
        <v>0</v>
      </c>
      <c r="F1942" s="4" t="s">
        <v>4025</v>
      </c>
      <c r="G1942" s="4" t="s">
        <v>4025</v>
      </c>
      <c r="H1942" s="4" t="s">
        <v>4025</v>
      </c>
      <c r="I1942" s="4">
        <v>0</v>
      </c>
      <c r="J1942" s="4">
        <v>0</v>
      </c>
      <c r="K1942" s="4">
        <v>0</v>
      </c>
      <c r="L1942" s="4" t="s">
        <v>4025</v>
      </c>
      <c r="M1942" s="4" t="s">
        <v>4025</v>
      </c>
      <c r="N1942" s="4" t="s">
        <v>4025</v>
      </c>
    </row>
    <row r="1943" spans="1:14">
      <c r="A1943" s="3" t="s">
        <v>3873</v>
      </c>
      <c r="B1943" s="2" t="s">
        <v>3874</v>
      </c>
      <c r="C1943" s="4">
        <v>0</v>
      </c>
      <c r="D1943" s="4">
        <v>0</v>
      </c>
      <c r="E1943" s="4">
        <v>0</v>
      </c>
      <c r="F1943" s="4" t="s">
        <v>4025</v>
      </c>
      <c r="G1943" s="4" t="s">
        <v>4025</v>
      </c>
      <c r="H1943" s="4" t="s">
        <v>4025</v>
      </c>
      <c r="I1943" s="4">
        <v>0</v>
      </c>
      <c r="J1943" s="4">
        <v>0</v>
      </c>
      <c r="K1943" s="4">
        <v>0</v>
      </c>
      <c r="L1943" s="4" t="s">
        <v>4025</v>
      </c>
      <c r="M1943" s="4" t="s">
        <v>4025</v>
      </c>
      <c r="N1943" s="4" t="s">
        <v>4025</v>
      </c>
    </row>
    <row r="1944" spans="1:14">
      <c r="A1944" s="3" t="s">
        <v>3875</v>
      </c>
      <c r="B1944" s="2" t="s">
        <v>3876</v>
      </c>
      <c r="C1944" s="4">
        <v>0</v>
      </c>
      <c r="D1944" s="4">
        <v>0</v>
      </c>
      <c r="E1944" s="4">
        <v>0</v>
      </c>
      <c r="F1944" s="4" t="s">
        <v>4025</v>
      </c>
      <c r="G1944" s="4" t="s">
        <v>4025</v>
      </c>
      <c r="H1944" s="4" t="s">
        <v>4025</v>
      </c>
      <c r="I1944" s="4">
        <v>0</v>
      </c>
      <c r="J1944" s="4">
        <v>0</v>
      </c>
      <c r="K1944" s="4">
        <v>0</v>
      </c>
      <c r="L1944" s="4" t="s">
        <v>4025</v>
      </c>
      <c r="M1944" s="4" t="s">
        <v>4025</v>
      </c>
      <c r="N1944" s="4" t="s">
        <v>4025</v>
      </c>
    </row>
    <row r="1945" spans="1:14">
      <c r="A1945" s="3" t="s">
        <v>3877</v>
      </c>
      <c r="B1945" s="2" t="s">
        <v>3878</v>
      </c>
      <c r="C1945" s="4">
        <v>0</v>
      </c>
      <c r="D1945" s="4">
        <v>3</v>
      </c>
      <c r="E1945" s="4">
        <v>0</v>
      </c>
      <c r="F1945" s="4" t="s">
        <v>4025</v>
      </c>
      <c r="G1945" s="4" t="s">
        <v>4025</v>
      </c>
      <c r="H1945" s="4" t="s">
        <v>4025</v>
      </c>
      <c r="I1945" s="4">
        <v>0</v>
      </c>
      <c r="J1945" s="4">
        <v>3</v>
      </c>
      <c r="K1945" s="4">
        <v>0</v>
      </c>
      <c r="L1945" s="4" t="s">
        <v>4025</v>
      </c>
      <c r="M1945" s="4" t="s">
        <v>4025</v>
      </c>
      <c r="N1945" s="4" t="s">
        <v>4025</v>
      </c>
    </row>
    <row r="1946" spans="1:14">
      <c r="A1946" s="3" t="s">
        <v>3879</v>
      </c>
      <c r="B1946" s="2" t="s">
        <v>3880</v>
      </c>
      <c r="C1946" s="4">
        <v>0</v>
      </c>
      <c r="D1946" s="4">
        <v>18</v>
      </c>
      <c r="E1946" s="4">
        <v>6</v>
      </c>
      <c r="F1946" s="4" t="s">
        <v>4025</v>
      </c>
      <c r="G1946" s="4">
        <v>27500</v>
      </c>
      <c r="H1946" s="4" t="s">
        <v>4025</v>
      </c>
      <c r="I1946" s="4">
        <v>0</v>
      </c>
      <c r="J1946" s="4">
        <v>6</v>
      </c>
      <c r="K1946" s="4">
        <v>3</v>
      </c>
      <c r="L1946" s="4" t="s">
        <v>4025</v>
      </c>
      <c r="M1946" s="4" t="s">
        <v>4025</v>
      </c>
      <c r="N1946" s="4" t="s">
        <v>4025</v>
      </c>
    </row>
    <row r="1947" spans="1:14">
      <c r="A1947" s="3" t="s">
        <v>3881</v>
      </c>
      <c r="B1947" s="2" t="s">
        <v>3882</v>
      </c>
      <c r="C1947" s="4">
        <v>0</v>
      </c>
      <c r="D1947" s="4">
        <v>0</v>
      </c>
      <c r="E1947" s="4">
        <v>0</v>
      </c>
      <c r="F1947" s="4" t="s">
        <v>4025</v>
      </c>
      <c r="G1947" s="4" t="s">
        <v>4025</v>
      </c>
      <c r="H1947" s="4" t="s">
        <v>4025</v>
      </c>
      <c r="I1947" s="4">
        <v>0</v>
      </c>
      <c r="J1947" s="4">
        <v>0</v>
      </c>
      <c r="K1947" s="4">
        <v>0</v>
      </c>
      <c r="L1947" s="4" t="s">
        <v>4025</v>
      </c>
      <c r="M1947" s="4" t="s">
        <v>4025</v>
      </c>
      <c r="N1947" s="4" t="s">
        <v>4025</v>
      </c>
    </row>
    <row r="1948" spans="1:14">
      <c r="A1948" s="3" t="s">
        <v>3883</v>
      </c>
      <c r="B1948" s="2" t="s">
        <v>3884</v>
      </c>
      <c r="C1948" s="4">
        <v>0</v>
      </c>
      <c r="D1948" s="4">
        <v>0</v>
      </c>
      <c r="E1948" s="4">
        <v>0</v>
      </c>
      <c r="F1948" s="4" t="s">
        <v>4025</v>
      </c>
      <c r="G1948" s="4" t="s">
        <v>4025</v>
      </c>
      <c r="H1948" s="4" t="s">
        <v>4025</v>
      </c>
      <c r="I1948" s="4">
        <v>0</v>
      </c>
      <c r="J1948" s="4">
        <v>0</v>
      </c>
      <c r="K1948" s="4">
        <v>0</v>
      </c>
      <c r="L1948" s="4" t="s">
        <v>4025</v>
      </c>
      <c r="M1948" s="4" t="s">
        <v>4025</v>
      </c>
      <c r="N1948" s="4" t="s">
        <v>4025</v>
      </c>
    </row>
    <row r="1949" spans="1:14">
      <c r="A1949" s="3" t="s">
        <v>3885</v>
      </c>
      <c r="B1949" s="2" t="s">
        <v>3886</v>
      </c>
      <c r="C1949" s="4">
        <v>0</v>
      </c>
      <c r="D1949" s="4">
        <v>3</v>
      </c>
      <c r="E1949" s="4">
        <v>0</v>
      </c>
      <c r="F1949" s="4" t="s">
        <v>4025</v>
      </c>
      <c r="G1949" s="4" t="s">
        <v>4025</v>
      </c>
      <c r="H1949" s="4" t="s">
        <v>4025</v>
      </c>
      <c r="I1949" s="4">
        <v>0</v>
      </c>
      <c r="J1949" s="4">
        <v>0</v>
      </c>
      <c r="K1949" s="4">
        <v>0</v>
      </c>
      <c r="L1949" s="4" t="s">
        <v>4025</v>
      </c>
      <c r="M1949" s="4" t="s">
        <v>4025</v>
      </c>
      <c r="N1949" s="4" t="s">
        <v>4025</v>
      </c>
    </row>
    <row r="1950" spans="1:14">
      <c r="A1950" s="3" t="s">
        <v>3887</v>
      </c>
      <c r="B1950" s="2" t="s">
        <v>3888</v>
      </c>
      <c r="C1950" s="4">
        <v>0</v>
      </c>
      <c r="D1950" s="4">
        <v>0</v>
      </c>
      <c r="E1950" s="4">
        <v>15</v>
      </c>
      <c r="F1950" s="4" t="s">
        <v>4025</v>
      </c>
      <c r="G1950" s="4" t="s">
        <v>4025</v>
      </c>
      <c r="H1950" s="4">
        <v>75000</v>
      </c>
      <c r="I1950" s="4">
        <v>0</v>
      </c>
      <c r="J1950" s="4">
        <v>0</v>
      </c>
      <c r="K1950" s="4">
        <v>6</v>
      </c>
      <c r="L1950" s="4" t="s">
        <v>4025</v>
      </c>
      <c r="M1950" s="4" t="s">
        <v>4025</v>
      </c>
      <c r="N1950" s="4" t="s">
        <v>4025</v>
      </c>
    </row>
    <row r="1951" spans="1:14">
      <c r="A1951" s="3" t="s">
        <v>3889</v>
      </c>
      <c r="B1951" s="2" t="s">
        <v>3890</v>
      </c>
      <c r="C1951" s="4">
        <v>3</v>
      </c>
      <c r="D1951" s="4">
        <v>0</v>
      </c>
      <c r="E1951" s="4">
        <v>0</v>
      </c>
      <c r="F1951" s="4" t="s">
        <v>4025</v>
      </c>
      <c r="G1951" s="4" t="s">
        <v>4025</v>
      </c>
      <c r="H1951" s="4" t="s">
        <v>4025</v>
      </c>
      <c r="I1951" s="4">
        <v>0</v>
      </c>
      <c r="J1951" s="4">
        <v>0</v>
      </c>
      <c r="K1951" s="4">
        <v>0</v>
      </c>
      <c r="L1951" s="4" t="s">
        <v>4025</v>
      </c>
      <c r="M1951" s="4" t="s">
        <v>4025</v>
      </c>
      <c r="N1951" s="4" t="s">
        <v>4025</v>
      </c>
    </row>
    <row r="1952" spans="1:14">
      <c r="A1952" s="3" t="s">
        <v>3891</v>
      </c>
      <c r="B1952" s="2" t="s">
        <v>3892</v>
      </c>
      <c r="C1952" s="4">
        <v>0</v>
      </c>
      <c r="D1952" s="4">
        <v>0</v>
      </c>
      <c r="E1952" s="4">
        <v>0</v>
      </c>
      <c r="F1952" s="4" t="s">
        <v>4025</v>
      </c>
      <c r="G1952" s="4" t="s">
        <v>4025</v>
      </c>
      <c r="H1952" s="4" t="s">
        <v>4025</v>
      </c>
      <c r="I1952" s="4">
        <v>0</v>
      </c>
      <c r="J1952" s="4">
        <v>0</v>
      </c>
      <c r="K1952" s="4">
        <v>0</v>
      </c>
      <c r="L1952" s="4" t="s">
        <v>4025</v>
      </c>
      <c r="M1952" s="4" t="s">
        <v>4025</v>
      </c>
      <c r="N1952" s="4" t="s">
        <v>4025</v>
      </c>
    </row>
    <row r="1953" spans="1:14">
      <c r="A1953" s="3" t="s">
        <v>3893</v>
      </c>
      <c r="B1953" s="2" t="s">
        <v>3894</v>
      </c>
      <c r="C1953" s="4">
        <v>0</v>
      </c>
      <c r="D1953" s="4">
        <v>3</v>
      </c>
      <c r="E1953" s="4">
        <v>3</v>
      </c>
      <c r="F1953" s="4" t="s">
        <v>4025</v>
      </c>
      <c r="G1953" s="4" t="s">
        <v>4025</v>
      </c>
      <c r="H1953" s="4" t="s">
        <v>4025</v>
      </c>
      <c r="I1953" s="4">
        <v>0</v>
      </c>
      <c r="J1953" s="4">
        <v>0</v>
      </c>
      <c r="K1953" s="4">
        <v>0</v>
      </c>
      <c r="L1953" s="4" t="s">
        <v>4025</v>
      </c>
      <c r="M1953" s="4" t="s">
        <v>4025</v>
      </c>
      <c r="N1953" s="4" t="s">
        <v>4025</v>
      </c>
    </row>
    <row r="1954" spans="1:14">
      <c r="A1954" s="3" t="s">
        <v>3895</v>
      </c>
      <c r="B1954" s="2" t="s">
        <v>3896</v>
      </c>
      <c r="C1954" s="4">
        <v>15</v>
      </c>
      <c r="D1954" s="4">
        <v>18</v>
      </c>
      <c r="E1954" s="4">
        <v>18</v>
      </c>
      <c r="F1954" s="4">
        <v>0</v>
      </c>
      <c r="G1954" s="4">
        <v>18300</v>
      </c>
      <c r="H1954" s="4">
        <v>45000</v>
      </c>
      <c r="I1954" s="4">
        <v>6</v>
      </c>
      <c r="J1954" s="4">
        <v>15</v>
      </c>
      <c r="K1954" s="4">
        <v>12</v>
      </c>
      <c r="L1954" s="4" t="s">
        <v>4025</v>
      </c>
      <c r="M1954" s="4">
        <v>0</v>
      </c>
      <c r="N1954" s="4" t="s">
        <v>4025</v>
      </c>
    </row>
    <row r="1955" spans="1:14">
      <c r="A1955" s="3" t="s">
        <v>3897</v>
      </c>
      <c r="B1955" s="2" t="s">
        <v>3898</v>
      </c>
      <c r="C1955" s="4">
        <v>0</v>
      </c>
      <c r="D1955" s="4">
        <v>12</v>
      </c>
      <c r="E1955" s="4">
        <v>0</v>
      </c>
      <c r="F1955" s="4" t="s">
        <v>4025</v>
      </c>
      <c r="G1955" s="4">
        <v>34200</v>
      </c>
      <c r="H1955" s="4" t="s">
        <v>4025</v>
      </c>
      <c r="I1955" s="4">
        <v>0</v>
      </c>
      <c r="J1955" s="4">
        <v>9</v>
      </c>
      <c r="K1955" s="4">
        <v>0</v>
      </c>
      <c r="L1955" s="4" t="s">
        <v>4025</v>
      </c>
      <c r="M1955" s="4" t="s">
        <v>4025</v>
      </c>
      <c r="N1955" s="4" t="s">
        <v>4025</v>
      </c>
    </row>
    <row r="1956" spans="1:14">
      <c r="A1956" s="3" t="s">
        <v>3899</v>
      </c>
      <c r="B1956" s="2" t="s">
        <v>3900</v>
      </c>
      <c r="C1956" s="4">
        <v>0</v>
      </c>
      <c r="D1956" s="4">
        <v>0</v>
      </c>
      <c r="E1956" s="4">
        <v>0</v>
      </c>
      <c r="F1956" s="4" t="s">
        <v>4025</v>
      </c>
      <c r="G1956" s="4" t="s">
        <v>4025</v>
      </c>
      <c r="H1956" s="4" t="s">
        <v>4025</v>
      </c>
      <c r="I1956" s="4">
        <v>0</v>
      </c>
      <c r="J1956" s="4">
        <v>0</v>
      </c>
      <c r="K1956" s="4">
        <v>0</v>
      </c>
      <c r="L1956" s="4" t="s">
        <v>4025</v>
      </c>
      <c r="M1956" s="4" t="s">
        <v>4025</v>
      </c>
      <c r="N1956" s="4" t="s">
        <v>4025</v>
      </c>
    </row>
    <row r="1957" spans="1:14">
      <c r="A1957" s="3" t="s">
        <v>3901</v>
      </c>
      <c r="B1957" s="2" t="s">
        <v>3902</v>
      </c>
      <c r="C1957" s="4">
        <v>228</v>
      </c>
      <c r="D1957" s="4">
        <v>165</v>
      </c>
      <c r="E1957" s="4">
        <v>168</v>
      </c>
      <c r="F1957" s="4">
        <v>40800</v>
      </c>
      <c r="G1957" s="4">
        <v>67500</v>
      </c>
      <c r="H1957" s="4">
        <v>47500</v>
      </c>
      <c r="I1957" s="4">
        <v>105</v>
      </c>
      <c r="J1957" s="4">
        <v>90</v>
      </c>
      <c r="K1957" s="4">
        <v>102</v>
      </c>
      <c r="L1957" s="4">
        <v>27</v>
      </c>
      <c r="M1957" s="4">
        <v>48</v>
      </c>
      <c r="N1957" s="4">
        <v>66</v>
      </c>
    </row>
    <row r="1958" spans="1:14">
      <c r="A1958" s="3" t="s">
        <v>3903</v>
      </c>
      <c r="B1958" s="2" t="s">
        <v>3904</v>
      </c>
      <c r="C1958" s="4">
        <v>0</v>
      </c>
      <c r="D1958" s="4">
        <v>0</v>
      </c>
      <c r="E1958" s="4">
        <v>0</v>
      </c>
      <c r="F1958" s="4" t="s">
        <v>4025</v>
      </c>
      <c r="G1958" s="4" t="s">
        <v>4025</v>
      </c>
      <c r="H1958" s="4" t="s">
        <v>4025</v>
      </c>
      <c r="I1958" s="4">
        <v>0</v>
      </c>
      <c r="J1958" s="4">
        <v>0</v>
      </c>
      <c r="K1958" s="4">
        <v>0</v>
      </c>
      <c r="L1958" s="4" t="s">
        <v>4025</v>
      </c>
      <c r="M1958" s="4" t="s">
        <v>4025</v>
      </c>
      <c r="N1958" s="4" t="s">
        <v>4025</v>
      </c>
    </row>
    <row r="1959" spans="1:14">
      <c r="A1959" s="3" t="s">
        <v>3905</v>
      </c>
      <c r="B1959" s="2" t="s">
        <v>3906</v>
      </c>
      <c r="C1959" s="4">
        <v>15</v>
      </c>
      <c r="D1959" s="4">
        <v>30</v>
      </c>
      <c r="E1959" s="4">
        <v>42</v>
      </c>
      <c r="F1959" s="4" t="s">
        <v>4025</v>
      </c>
      <c r="G1959" s="4">
        <v>65000</v>
      </c>
      <c r="H1959" s="4">
        <v>85000</v>
      </c>
      <c r="I1959" s="4">
        <v>0</v>
      </c>
      <c r="J1959" s="4">
        <v>15</v>
      </c>
      <c r="K1959" s="4">
        <v>27</v>
      </c>
      <c r="L1959" s="4" t="s">
        <v>4025</v>
      </c>
      <c r="M1959" s="4">
        <v>6</v>
      </c>
      <c r="N1959" s="4">
        <v>15</v>
      </c>
    </row>
    <row r="1960" spans="1:14">
      <c r="A1960" s="3" t="s">
        <v>3907</v>
      </c>
      <c r="B1960" s="2" t="s">
        <v>3908</v>
      </c>
      <c r="C1960" s="4">
        <v>0</v>
      </c>
      <c r="D1960" s="4">
        <v>0</v>
      </c>
      <c r="E1960" s="4">
        <v>0</v>
      </c>
      <c r="F1960" s="4" t="s">
        <v>4025</v>
      </c>
      <c r="G1960" s="4" t="s">
        <v>4025</v>
      </c>
      <c r="H1960" s="4" t="s">
        <v>4025</v>
      </c>
      <c r="I1960" s="4">
        <v>0</v>
      </c>
      <c r="J1960" s="4">
        <v>0</v>
      </c>
      <c r="K1960" s="4">
        <v>0</v>
      </c>
      <c r="L1960" s="4" t="s">
        <v>4025</v>
      </c>
      <c r="M1960" s="4" t="s">
        <v>4025</v>
      </c>
      <c r="N1960" s="4" t="s">
        <v>4025</v>
      </c>
    </row>
    <row r="1961" spans="1:14">
      <c r="A1961" s="3" t="s">
        <v>3909</v>
      </c>
      <c r="B1961" s="2" t="s">
        <v>3910</v>
      </c>
      <c r="C1961" s="4">
        <v>30</v>
      </c>
      <c r="D1961" s="4">
        <v>27</v>
      </c>
      <c r="E1961" s="4">
        <v>27</v>
      </c>
      <c r="F1961" s="4">
        <v>15800</v>
      </c>
      <c r="G1961" s="4">
        <v>12500</v>
      </c>
      <c r="H1961" s="4">
        <v>12500</v>
      </c>
      <c r="I1961" s="4">
        <v>12</v>
      </c>
      <c r="J1961" s="4">
        <v>15</v>
      </c>
      <c r="K1961" s="4">
        <v>15</v>
      </c>
      <c r="L1961" s="4">
        <v>3</v>
      </c>
      <c r="M1961" s="4">
        <v>3</v>
      </c>
      <c r="N1961" s="4">
        <v>3</v>
      </c>
    </row>
    <row r="1962" spans="1:14">
      <c r="A1962" s="3" t="s">
        <v>3911</v>
      </c>
      <c r="B1962" s="2" t="s">
        <v>3912</v>
      </c>
      <c r="C1962" s="4">
        <v>6</v>
      </c>
      <c r="D1962" s="4">
        <v>0</v>
      </c>
      <c r="E1962" s="4">
        <v>0</v>
      </c>
      <c r="F1962" s="4" t="s">
        <v>4025</v>
      </c>
      <c r="G1962" s="4" t="s">
        <v>4025</v>
      </c>
      <c r="H1962" s="4" t="s">
        <v>4025</v>
      </c>
      <c r="I1962" s="4">
        <v>0</v>
      </c>
      <c r="J1962" s="4">
        <v>0</v>
      </c>
      <c r="K1962" s="4">
        <v>0</v>
      </c>
      <c r="L1962" s="4" t="s">
        <v>4025</v>
      </c>
      <c r="M1962" s="4" t="s">
        <v>4025</v>
      </c>
      <c r="N1962" s="4" t="s">
        <v>4025</v>
      </c>
    </row>
    <row r="1963" spans="1:14">
      <c r="A1963" s="3" t="s">
        <v>3913</v>
      </c>
      <c r="B1963" s="2" t="s">
        <v>3914</v>
      </c>
      <c r="C1963" s="4">
        <v>0</v>
      </c>
      <c r="D1963" s="4">
        <v>0</v>
      </c>
      <c r="E1963" s="4">
        <v>0</v>
      </c>
      <c r="F1963" s="4" t="s">
        <v>4025</v>
      </c>
      <c r="G1963" s="4" t="s">
        <v>4025</v>
      </c>
      <c r="H1963" s="4" t="s">
        <v>4025</v>
      </c>
      <c r="I1963" s="4">
        <v>0</v>
      </c>
      <c r="J1963" s="4">
        <v>0</v>
      </c>
      <c r="K1963" s="4">
        <v>0</v>
      </c>
      <c r="L1963" s="4" t="s">
        <v>4025</v>
      </c>
      <c r="M1963" s="4" t="s">
        <v>4025</v>
      </c>
      <c r="N1963" s="4" t="s">
        <v>4025</v>
      </c>
    </row>
    <row r="1964" spans="1:14">
      <c r="A1964" s="3" t="s">
        <v>3915</v>
      </c>
      <c r="B1964" s="2" t="s">
        <v>3916</v>
      </c>
      <c r="C1964" s="4">
        <v>0</v>
      </c>
      <c r="D1964" s="4">
        <v>0</v>
      </c>
      <c r="E1964" s="4">
        <v>0</v>
      </c>
      <c r="F1964" s="4" t="s">
        <v>4025</v>
      </c>
      <c r="G1964" s="4" t="s">
        <v>4025</v>
      </c>
      <c r="H1964" s="4" t="s">
        <v>4025</v>
      </c>
      <c r="I1964" s="4">
        <v>0</v>
      </c>
      <c r="J1964" s="4">
        <v>0</v>
      </c>
      <c r="K1964" s="4">
        <v>0</v>
      </c>
      <c r="L1964" s="4" t="s">
        <v>4025</v>
      </c>
      <c r="M1964" s="4" t="s">
        <v>4025</v>
      </c>
      <c r="N1964" s="4" t="s">
        <v>4025</v>
      </c>
    </row>
    <row r="1965" spans="1:14">
      <c r="A1965" s="3" t="s">
        <v>3917</v>
      </c>
      <c r="B1965" s="2" t="s">
        <v>3918</v>
      </c>
      <c r="C1965" s="4">
        <v>3</v>
      </c>
      <c r="D1965" s="4">
        <v>0</v>
      </c>
      <c r="E1965" s="4">
        <v>0</v>
      </c>
      <c r="F1965" s="4" t="s">
        <v>4025</v>
      </c>
      <c r="G1965" s="4" t="s">
        <v>4025</v>
      </c>
      <c r="H1965" s="4" t="s">
        <v>4025</v>
      </c>
      <c r="I1965" s="4">
        <v>3</v>
      </c>
      <c r="J1965" s="4">
        <v>0</v>
      </c>
      <c r="K1965" s="4">
        <v>0</v>
      </c>
      <c r="L1965" s="4" t="s">
        <v>4025</v>
      </c>
      <c r="M1965" s="4" t="s">
        <v>4025</v>
      </c>
      <c r="N1965" s="4" t="s">
        <v>4025</v>
      </c>
    </row>
    <row r="1966" spans="1:14">
      <c r="A1966" s="3" t="s">
        <v>3919</v>
      </c>
      <c r="B1966" s="2" t="s">
        <v>3920</v>
      </c>
      <c r="C1966" s="4">
        <v>0</v>
      </c>
      <c r="D1966" s="4">
        <v>0</v>
      </c>
      <c r="E1966" s="4">
        <v>0</v>
      </c>
      <c r="F1966" s="4" t="s">
        <v>4025</v>
      </c>
      <c r="G1966" s="4" t="s">
        <v>4025</v>
      </c>
      <c r="H1966" s="4" t="s">
        <v>4025</v>
      </c>
      <c r="I1966" s="4">
        <v>0</v>
      </c>
      <c r="J1966" s="4">
        <v>0</v>
      </c>
      <c r="K1966" s="4">
        <v>0</v>
      </c>
      <c r="L1966" s="4" t="s">
        <v>4025</v>
      </c>
      <c r="M1966" s="4" t="s">
        <v>4025</v>
      </c>
      <c r="N1966" s="4" t="s">
        <v>4025</v>
      </c>
    </row>
    <row r="1967" spans="1:14">
      <c r="A1967" s="3" t="s">
        <v>3921</v>
      </c>
      <c r="B1967" s="2" t="s">
        <v>3922</v>
      </c>
      <c r="C1967" s="4">
        <v>3</v>
      </c>
      <c r="D1967" s="4">
        <v>0</v>
      </c>
      <c r="E1967" s="4">
        <v>0</v>
      </c>
      <c r="F1967" s="4" t="s">
        <v>4025</v>
      </c>
      <c r="G1967" s="4" t="s">
        <v>4025</v>
      </c>
      <c r="H1967" s="4" t="s">
        <v>4025</v>
      </c>
      <c r="I1967" s="4">
        <v>0</v>
      </c>
      <c r="J1967" s="4">
        <v>0</v>
      </c>
      <c r="K1967" s="4">
        <v>0</v>
      </c>
      <c r="L1967" s="4" t="s">
        <v>4025</v>
      </c>
      <c r="M1967" s="4" t="s">
        <v>4025</v>
      </c>
      <c r="N1967" s="4" t="s">
        <v>4025</v>
      </c>
    </row>
    <row r="1968" spans="1:14">
      <c r="A1968" s="3" t="s">
        <v>3923</v>
      </c>
      <c r="B1968" s="2" t="s">
        <v>3924</v>
      </c>
      <c r="C1968" s="4">
        <v>6</v>
      </c>
      <c r="D1968" s="4">
        <v>0</v>
      </c>
      <c r="E1968" s="4">
        <v>12</v>
      </c>
      <c r="F1968" s="4" t="s">
        <v>4025</v>
      </c>
      <c r="G1968" s="4" t="s">
        <v>4025</v>
      </c>
      <c r="H1968" s="4">
        <v>57500</v>
      </c>
      <c r="I1968" s="4">
        <v>0</v>
      </c>
      <c r="J1968" s="4">
        <v>0</v>
      </c>
      <c r="K1968" s="4">
        <v>6</v>
      </c>
      <c r="L1968" s="4" t="s">
        <v>4025</v>
      </c>
      <c r="M1968" s="4" t="s">
        <v>4025</v>
      </c>
      <c r="N1968" s="4" t="s">
        <v>4025</v>
      </c>
    </row>
    <row r="1969" spans="1:14">
      <c r="A1969" s="3" t="s">
        <v>3925</v>
      </c>
      <c r="B1969" s="2" t="s">
        <v>3926</v>
      </c>
      <c r="C1969" s="4">
        <v>6</v>
      </c>
      <c r="D1969" s="4">
        <v>12</v>
      </c>
      <c r="E1969" s="4">
        <v>6</v>
      </c>
      <c r="F1969" s="4" t="s">
        <v>4025</v>
      </c>
      <c r="G1969" s="4" t="s">
        <v>4025</v>
      </c>
      <c r="H1969" s="4" t="s">
        <v>4025</v>
      </c>
      <c r="I1969" s="4">
        <v>0</v>
      </c>
      <c r="J1969" s="4">
        <v>3</v>
      </c>
      <c r="K1969" s="4">
        <v>0</v>
      </c>
      <c r="L1969" s="4" t="s">
        <v>4025</v>
      </c>
      <c r="M1969" s="4" t="s">
        <v>4025</v>
      </c>
      <c r="N1969" s="4" t="s">
        <v>4025</v>
      </c>
    </row>
    <row r="1970" spans="1:14">
      <c r="A1970" s="3" t="s">
        <v>3927</v>
      </c>
      <c r="B1970" s="2" t="s">
        <v>3928</v>
      </c>
      <c r="C1970" s="4">
        <v>0</v>
      </c>
      <c r="D1970" s="4">
        <v>0</v>
      </c>
      <c r="E1970" s="4">
        <v>0</v>
      </c>
      <c r="F1970" s="4" t="s">
        <v>4025</v>
      </c>
      <c r="G1970" s="4" t="s">
        <v>4025</v>
      </c>
      <c r="H1970" s="4" t="s">
        <v>4025</v>
      </c>
      <c r="I1970" s="4">
        <v>0</v>
      </c>
      <c r="J1970" s="4">
        <v>0</v>
      </c>
      <c r="K1970" s="4">
        <v>0</v>
      </c>
      <c r="L1970" s="4" t="s">
        <v>4025</v>
      </c>
      <c r="M1970" s="4" t="s">
        <v>4025</v>
      </c>
      <c r="N1970" s="4" t="s">
        <v>4025</v>
      </c>
    </row>
    <row r="1971" spans="1:14">
      <c r="A1971" s="3" t="s">
        <v>3929</v>
      </c>
      <c r="B1971" s="2" t="s">
        <v>3930</v>
      </c>
      <c r="C1971" s="4">
        <v>0</v>
      </c>
      <c r="D1971" s="4">
        <v>3</v>
      </c>
      <c r="E1971" s="4">
        <v>0</v>
      </c>
      <c r="F1971" s="4" t="s">
        <v>4025</v>
      </c>
      <c r="G1971" s="4" t="s">
        <v>4025</v>
      </c>
      <c r="H1971" s="4" t="s">
        <v>4025</v>
      </c>
      <c r="I1971" s="4">
        <v>0</v>
      </c>
      <c r="J1971" s="4">
        <v>3</v>
      </c>
      <c r="K1971" s="4">
        <v>0</v>
      </c>
      <c r="L1971" s="4" t="s">
        <v>4025</v>
      </c>
      <c r="M1971" s="4" t="s">
        <v>4025</v>
      </c>
      <c r="N1971" s="4" t="s">
        <v>4025</v>
      </c>
    </row>
    <row r="1972" spans="1:14">
      <c r="A1972" s="3" t="s">
        <v>3931</v>
      </c>
      <c r="B1972" s="2" t="s">
        <v>3932</v>
      </c>
      <c r="C1972" s="4">
        <v>0</v>
      </c>
      <c r="D1972" s="4">
        <v>0</v>
      </c>
      <c r="E1972" s="4">
        <v>0</v>
      </c>
      <c r="F1972" s="4" t="s">
        <v>4025</v>
      </c>
      <c r="G1972" s="4" t="s">
        <v>4025</v>
      </c>
      <c r="H1972" s="4" t="s">
        <v>4025</v>
      </c>
      <c r="I1972" s="4">
        <v>0</v>
      </c>
      <c r="J1972" s="4">
        <v>0</v>
      </c>
      <c r="K1972" s="4">
        <v>0</v>
      </c>
      <c r="L1972" s="4" t="s">
        <v>4025</v>
      </c>
      <c r="M1972" s="4" t="s">
        <v>4025</v>
      </c>
      <c r="N1972" s="4" t="s">
        <v>4025</v>
      </c>
    </row>
    <row r="1973" spans="1:14">
      <c r="A1973" s="3" t="s">
        <v>3933</v>
      </c>
      <c r="B1973" s="2" t="s">
        <v>3934</v>
      </c>
      <c r="C1973" s="4">
        <v>0</v>
      </c>
      <c r="D1973" s="4">
        <v>0</v>
      </c>
      <c r="E1973" s="4">
        <v>0</v>
      </c>
      <c r="F1973" s="4" t="s">
        <v>4025</v>
      </c>
      <c r="G1973" s="4" t="s">
        <v>4025</v>
      </c>
      <c r="H1973" s="4" t="s">
        <v>4025</v>
      </c>
      <c r="I1973" s="4">
        <v>0</v>
      </c>
      <c r="J1973" s="4">
        <v>0</v>
      </c>
      <c r="K1973" s="4">
        <v>0</v>
      </c>
      <c r="L1973" s="4" t="s">
        <v>4025</v>
      </c>
      <c r="M1973" s="4" t="s">
        <v>4025</v>
      </c>
      <c r="N1973" s="4" t="s">
        <v>4025</v>
      </c>
    </row>
    <row r="1974" spans="1:14">
      <c r="A1974" s="3" t="s">
        <v>3935</v>
      </c>
      <c r="B1974" s="2" t="s">
        <v>3936</v>
      </c>
      <c r="C1974" s="4">
        <v>9</v>
      </c>
      <c r="D1974" s="4">
        <v>0</v>
      </c>
      <c r="E1974" s="4">
        <v>0</v>
      </c>
      <c r="F1974" s="4" t="s">
        <v>4025</v>
      </c>
      <c r="G1974" s="4" t="s">
        <v>4025</v>
      </c>
      <c r="H1974" s="4" t="s">
        <v>4025</v>
      </c>
      <c r="I1974" s="4">
        <v>3</v>
      </c>
      <c r="J1974" s="4">
        <v>0</v>
      </c>
      <c r="K1974" s="4">
        <v>0</v>
      </c>
      <c r="L1974" s="4" t="s">
        <v>4025</v>
      </c>
      <c r="M1974" s="4" t="s">
        <v>4025</v>
      </c>
      <c r="N1974" s="4" t="s">
        <v>4025</v>
      </c>
    </row>
    <row r="1975" spans="1:14">
      <c r="A1975" s="3" t="s">
        <v>3937</v>
      </c>
      <c r="B1975" s="2" t="s">
        <v>3938</v>
      </c>
      <c r="C1975" s="4">
        <v>15</v>
      </c>
      <c r="D1975" s="4">
        <v>0</v>
      </c>
      <c r="E1975" s="4">
        <v>0</v>
      </c>
      <c r="F1975" s="4" t="s">
        <v>4025</v>
      </c>
      <c r="G1975" s="4" t="s">
        <v>4025</v>
      </c>
      <c r="H1975" s="4" t="s">
        <v>4025</v>
      </c>
      <c r="I1975" s="4">
        <v>0</v>
      </c>
      <c r="J1975" s="4">
        <v>0</v>
      </c>
      <c r="K1975" s="4">
        <v>0</v>
      </c>
      <c r="L1975" s="4" t="s">
        <v>4025</v>
      </c>
      <c r="M1975" s="4" t="s">
        <v>4025</v>
      </c>
      <c r="N1975" s="4" t="s">
        <v>4025</v>
      </c>
    </row>
    <row r="1976" spans="1:14">
      <c r="A1976" s="3" t="s">
        <v>3939</v>
      </c>
      <c r="B1976" s="2" t="s">
        <v>3940</v>
      </c>
      <c r="C1976" s="4">
        <v>6</v>
      </c>
      <c r="D1976" s="4">
        <v>0</v>
      </c>
      <c r="E1976" s="4">
        <v>0</v>
      </c>
      <c r="F1976" s="4" t="s">
        <v>4025</v>
      </c>
      <c r="G1976" s="4" t="s">
        <v>4025</v>
      </c>
      <c r="H1976" s="4" t="s">
        <v>4025</v>
      </c>
      <c r="I1976" s="4">
        <v>0</v>
      </c>
      <c r="J1976" s="4">
        <v>0</v>
      </c>
      <c r="K1976" s="4">
        <v>0</v>
      </c>
      <c r="L1976" s="4" t="s">
        <v>4025</v>
      </c>
      <c r="M1976" s="4" t="s">
        <v>4025</v>
      </c>
      <c r="N1976" s="4" t="s">
        <v>4025</v>
      </c>
    </row>
    <row r="1977" spans="1:14">
      <c r="A1977" s="3" t="s">
        <v>3941</v>
      </c>
      <c r="B1977" s="2" t="s">
        <v>3942</v>
      </c>
      <c r="C1977" s="4">
        <v>0</v>
      </c>
      <c r="D1977" s="4">
        <v>39</v>
      </c>
      <c r="E1977" s="4">
        <v>0</v>
      </c>
      <c r="F1977" s="4" t="s">
        <v>4025</v>
      </c>
      <c r="G1977" s="4" t="s">
        <v>4025</v>
      </c>
      <c r="H1977" s="4" t="s">
        <v>4025</v>
      </c>
      <c r="I1977" s="4">
        <v>0</v>
      </c>
      <c r="J1977" s="4">
        <v>0</v>
      </c>
      <c r="K1977" s="4">
        <v>0</v>
      </c>
      <c r="L1977" s="4" t="s">
        <v>4025</v>
      </c>
      <c r="M1977" s="4" t="s">
        <v>4025</v>
      </c>
      <c r="N1977" s="4" t="s">
        <v>4025</v>
      </c>
    </row>
    <row r="1978" spans="1:14">
      <c r="A1978" s="3" t="s">
        <v>3943</v>
      </c>
      <c r="B1978" s="2" t="s">
        <v>3944</v>
      </c>
      <c r="C1978" s="4">
        <v>6</v>
      </c>
      <c r="D1978" s="4">
        <v>24</v>
      </c>
      <c r="E1978" s="4">
        <v>0</v>
      </c>
      <c r="F1978" s="4" t="s">
        <v>4025</v>
      </c>
      <c r="G1978" s="4" t="s">
        <v>4025</v>
      </c>
      <c r="H1978" s="4" t="s">
        <v>4025</v>
      </c>
      <c r="I1978" s="4">
        <v>0</v>
      </c>
      <c r="J1978" s="4">
        <v>3</v>
      </c>
      <c r="K1978" s="4">
        <v>0</v>
      </c>
      <c r="L1978" s="4" t="s">
        <v>4025</v>
      </c>
      <c r="M1978" s="4" t="s">
        <v>4025</v>
      </c>
      <c r="N1978" s="4" t="s">
        <v>4025</v>
      </c>
    </row>
    <row r="1979" spans="1:14">
      <c r="A1979" s="3" t="s">
        <v>3945</v>
      </c>
      <c r="B1979" s="2" t="s">
        <v>3946</v>
      </c>
      <c r="C1979" s="4">
        <v>0</v>
      </c>
      <c r="D1979" s="4">
        <v>0</v>
      </c>
      <c r="E1979" s="4">
        <v>0</v>
      </c>
      <c r="F1979" s="4" t="s">
        <v>4025</v>
      </c>
      <c r="G1979" s="4" t="s">
        <v>4025</v>
      </c>
      <c r="H1979" s="4" t="s">
        <v>4025</v>
      </c>
      <c r="I1979" s="4">
        <v>0</v>
      </c>
      <c r="J1979" s="4">
        <v>0</v>
      </c>
      <c r="K1979" s="4">
        <v>0</v>
      </c>
      <c r="L1979" s="4" t="s">
        <v>4025</v>
      </c>
      <c r="M1979" s="4" t="s">
        <v>4025</v>
      </c>
      <c r="N1979" s="4" t="s">
        <v>4025</v>
      </c>
    </row>
    <row r="1980" spans="1:14">
      <c r="A1980" s="3" t="s">
        <v>3947</v>
      </c>
      <c r="B1980" s="2" t="s">
        <v>3948</v>
      </c>
      <c r="C1980" s="4">
        <v>0</v>
      </c>
      <c r="D1980" s="4">
        <v>0</v>
      </c>
      <c r="E1980" s="4">
        <v>0</v>
      </c>
      <c r="F1980" s="4" t="s">
        <v>4025</v>
      </c>
      <c r="G1980" s="4" t="s">
        <v>4025</v>
      </c>
      <c r="H1980" s="4" t="s">
        <v>4025</v>
      </c>
      <c r="I1980" s="4">
        <v>0</v>
      </c>
      <c r="J1980" s="4">
        <v>0</v>
      </c>
      <c r="K1980" s="4">
        <v>0</v>
      </c>
      <c r="L1980" s="4" t="s">
        <v>4025</v>
      </c>
      <c r="M1980" s="4" t="s">
        <v>4025</v>
      </c>
      <c r="N1980" s="4" t="s">
        <v>4025</v>
      </c>
    </row>
    <row r="1981" spans="1:14">
      <c r="A1981" s="3" t="s">
        <v>3949</v>
      </c>
      <c r="B1981" s="2" t="s">
        <v>3950</v>
      </c>
      <c r="C1981" s="4">
        <v>3</v>
      </c>
      <c r="D1981" s="4">
        <v>0</v>
      </c>
      <c r="E1981" s="4">
        <v>0</v>
      </c>
      <c r="F1981" s="4" t="s">
        <v>4025</v>
      </c>
      <c r="G1981" s="4" t="s">
        <v>4025</v>
      </c>
      <c r="H1981" s="4" t="s">
        <v>4025</v>
      </c>
      <c r="I1981" s="4">
        <v>0</v>
      </c>
      <c r="J1981" s="4">
        <v>0</v>
      </c>
      <c r="K1981" s="4">
        <v>0</v>
      </c>
      <c r="L1981" s="4" t="s">
        <v>4025</v>
      </c>
      <c r="M1981" s="4" t="s">
        <v>4025</v>
      </c>
      <c r="N1981" s="4" t="s">
        <v>4025</v>
      </c>
    </row>
    <row r="1982" spans="1:14">
      <c r="A1982" s="3" t="s">
        <v>3951</v>
      </c>
      <c r="B1982" s="2" t="s">
        <v>3952</v>
      </c>
      <c r="C1982" s="4">
        <v>3</v>
      </c>
      <c r="D1982" s="4">
        <v>21</v>
      </c>
      <c r="E1982" s="4">
        <v>6</v>
      </c>
      <c r="F1982" s="4" t="s">
        <v>4025</v>
      </c>
      <c r="G1982" s="4" t="s">
        <v>4025</v>
      </c>
      <c r="H1982" s="4" t="s">
        <v>4025</v>
      </c>
      <c r="I1982" s="4">
        <v>0</v>
      </c>
      <c r="J1982" s="4">
        <v>0</v>
      </c>
      <c r="K1982" s="4">
        <v>0</v>
      </c>
      <c r="L1982" s="4" t="s">
        <v>4025</v>
      </c>
      <c r="M1982" s="4" t="s">
        <v>4025</v>
      </c>
      <c r="N1982" s="4" t="s">
        <v>4025</v>
      </c>
    </row>
    <row r="1983" spans="1:14">
      <c r="A1983" s="3" t="s">
        <v>3953</v>
      </c>
      <c r="B1983" s="2" t="s">
        <v>3954</v>
      </c>
      <c r="C1983" s="4">
        <v>3</v>
      </c>
      <c r="D1983" s="4">
        <v>0</v>
      </c>
      <c r="E1983" s="4">
        <v>0</v>
      </c>
      <c r="F1983" s="4" t="s">
        <v>4025</v>
      </c>
      <c r="G1983" s="4" t="s">
        <v>4025</v>
      </c>
      <c r="H1983" s="4" t="s">
        <v>4025</v>
      </c>
      <c r="I1983" s="4">
        <v>0</v>
      </c>
      <c r="J1983" s="4">
        <v>0</v>
      </c>
      <c r="K1983" s="4">
        <v>0</v>
      </c>
      <c r="L1983" s="4" t="s">
        <v>4025</v>
      </c>
      <c r="M1983" s="4" t="s">
        <v>4025</v>
      </c>
      <c r="N1983" s="4" t="s">
        <v>4025</v>
      </c>
    </row>
    <row r="1984" spans="1:14">
      <c r="A1984" s="3" t="s">
        <v>3955</v>
      </c>
      <c r="B1984" s="2" t="s">
        <v>3956</v>
      </c>
      <c r="C1984" s="4">
        <v>0</v>
      </c>
      <c r="D1984" s="4">
        <v>0</v>
      </c>
      <c r="E1984" s="4">
        <v>0</v>
      </c>
      <c r="F1984" s="4" t="s">
        <v>4025</v>
      </c>
      <c r="G1984" s="4" t="s">
        <v>4025</v>
      </c>
      <c r="H1984" s="4" t="s">
        <v>4025</v>
      </c>
      <c r="I1984" s="4">
        <v>0</v>
      </c>
      <c r="J1984" s="4">
        <v>0</v>
      </c>
      <c r="K1984" s="4">
        <v>0</v>
      </c>
      <c r="L1984" s="4" t="s">
        <v>4025</v>
      </c>
      <c r="M1984" s="4" t="s">
        <v>4025</v>
      </c>
      <c r="N1984" s="4" t="s">
        <v>4025</v>
      </c>
    </row>
    <row r="1985" spans="1:14">
      <c r="A1985" s="3" t="s">
        <v>3957</v>
      </c>
      <c r="B1985" s="2" t="s">
        <v>3958</v>
      </c>
      <c r="C1985" s="4">
        <v>48</v>
      </c>
      <c r="D1985" s="4">
        <v>12</v>
      </c>
      <c r="E1985" s="4">
        <v>0</v>
      </c>
      <c r="F1985" s="4" t="s">
        <v>4025</v>
      </c>
      <c r="G1985" s="4" t="s">
        <v>4025</v>
      </c>
      <c r="H1985" s="4" t="s">
        <v>4025</v>
      </c>
      <c r="I1985" s="4">
        <v>3</v>
      </c>
      <c r="J1985" s="4">
        <v>0</v>
      </c>
      <c r="K1985" s="4">
        <v>0</v>
      </c>
      <c r="L1985" s="4" t="s">
        <v>4025</v>
      </c>
      <c r="M1985" s="4" t="s">
        <v>4025</v>
      </c>
      <c r="N1985" s="4" t="s">
        <v>4025</v>
      </c>
    </row>
    <row r="1986" spans="1:14">
      <c r="A1986" s="3" t="s">
        <v>3959</v>
      </c>
      <c r="B1986" s="2" t="s">
        <v>3960</v>
      </c>
      <c r="C1986" s="4">
        <v>12</v>
      </c>
      <c r="D1986" s="4">
        <v>18</v>
      </c>
      <c r="E1986" s="4">
        <v>42</v>
      </c>
      <c r="F1986" s="4">
        <v>34200</v>
      </c>
      <c r="G1986" s="4">
        <v>30800</v>
      </c>
      <c r="H1986" s="4">
        <v>51700</v>
      </c>
      <c r="I1986" s="4">
        <v>6</v>
      </c>
      <c r="J1986" s="4">
        <v>12</v>
      </c>
      <c r="K1986" s="4">
        <v>24</v>
      </c>
      <c r="L1986" s="4" t="s">
        <v>4025</v>
      </c>
      <c r="M1986" s="4" t="s">
        <v>4025</v>
      </c>
      <c r="N1986" s="4">
        <v>12</v>
      </c>
    </row>
    <row r="1987" spans="1:14">
      <c r="A1987" s="3" t="s">
        <v>3961</v>
      </c>
      <c r="B1987" s="2" t="s">
        <v>3962</v>
      </c>
      <c r="C1987" s="4">
        <v>30</v>
      </c>
      <c r="D1987" s="4">
        <v>21</v>
      </c>
      <c r="E1987" s="4">
        <v>27</v>
      </c>
      <c r="F1987" s="4">
        <v>41700</v>
      </c>
      <c r="G1987" s="4">
        <v>42500</v>
      </c>
      <c r="H1987" s="4">
        <v>20800</v>
      </c>
      <c r="I1987" s="4">
        <v>21</v>
      </c>
      <c r="J1987" s="4">
        <v>12</v>
      </c>
      <c r="K1987" s="4">
        <v>21</v>
      </c>
      <c r="L1987" s="4">
        <v>0</v>
      </c>
      <c r="M1987" s="4">
        <v>3</v>
      </c>
      <c r="N1987" s="4">
        <v>15</v>
      </c>
    </row>
    <row r="1988" spans="1:14">
      <c r="A1988" s="3" t="s">
        <v>3963</v>
      </c>
      <c r="B1988" s="2" t="s">
        <v>3964</v>
      </c>
      <c r="C1988" s="4">
        <v>0</v>
      </c>
      <c r="D1988" s="4">
        <v>0</v>
      </c>
      <c r="E1988" s="4">
        <v>0</v>
      </c>
      <c r="F1988" s="4" t="s">
        <v>4025</v>
      </c>
      <c r="G1988" s="4" t="s">
        <v>4025</v>
      </c>
      <c r="H1988" s="4" t="s">
        <v>4025</v>
      </c>
      <c r="I1988" s="4">
        <v>0</v>
      </c>
      <c r="J1988" s="4">
        <v>0</v>
      </c>
      <c r="K1988" s="4">
        <v>0</v>
      </c>
      <c r="L1988" s="4" t="s">
        <v>4025</v>
      </c>
      <c r="M1988" s="4" t="s">
        <v>4025</v>
      </c>
      <c r="N1988" s="4" t="s">
        <v>4025</v>
      </c>
    </row>
    <row r="1989" spans="1:14">
      <c r="A1989" s="3" t="s">
        <v>3965</v>
      </c>
      <c r="B1989" s="2" t="s">
        <v>3966</v>
      </c>
      <c r="C1989" s="4">
        <v>0</v>
      </c>
      <c r="D1989" s="4">
        <v>0</v>
      </c>
      <c r="E1989" s="4">
        <v>0</v>
      </c>
      <c r="F1989" s="4" t="s">
        <v>4025</v>
      </c>
      <c r="G1989" s="4" t="s">
        <v>4025</v>
      </c>
      <c r="H1989" s="4" t="s">
        <v>4025</v>
      </c>
      <c r="I1989" s="4">
        <v>0</v>
      </c>
      <c r="J1989" s="4">
        <v>0</v>
      </c>
      <c r="K1989" s="4">
        <v>0</v>
      </c>
      <c r="L1989" s="4" t="s">
        <v>4025</v>
      </c>
      <c r="M1989" s="4" t="s">
        <v>4025</v>
      </c>
      <c r="N1989" s="4" t="s">
        <v>4025</v>
      </c>
    </row>
    <row r="1990" spans="1:14">
      <c r="A1990" s="3" t="s">
        <v>3967</v>
      </c>
      <c r="B1990" s="2" t="s">
        <v>3968</v>
      </c>
      <c r="C1990" s="4">
        <v>114</v>
      </c>
      <c r="D1990" s="4">
        <v>3</v>
      </c>
      <c r="E1990" s="4">
        <v>0</v>
      </c>
      <c r="F1990" s="4">
        <v>36700</v>
      </c>
      <c r="G1990" s="4" t="s">
        <v>4025</v>
      </c>
      <c r="H1990" s="4" t="s">
        <v>4025</v>
      </c>
      <c r="I1990" s="4">
        <v>33</v>
      </c>
      <c r="J1990" s="4">
        <v>0</v>
      </c>
      <c r="K1990" s="4">
        <v>0</v>
      </c>
      <c r="L1990" s="4">
        <v>0</v>
      </c>
      <c r="M1990" s="4" t="s">
        <v>4025</v>
      </c>
      <c r="N1990" s="4" t="s">
        <v>4025</v>
      </c>
    </row>
    <row r="1991" spans="1:14">
      <c r="A1991" s="3" t="s">
        <v>3969</v>
      </c>
      <c r="B1991" s="2" t="s">
        <v>3970</v>
      </c>
      <c r="C1991" s="4">
        <v>0</v>
      </c>
      <c r="D1991" s="4">
        <v>0</v>
      </c>
      <c r="E1991" s="4">
        <v>0</v>
      </c>
      <c r="F1991" s="4" t="s">
        <v>4025</v>
      </c>
      <c r="G1991" s="4" t="s">
        <v>4025</v>
      </c>
      <c r="H1991" s="4" t="s">
        <v>4025</v>
      </c>
      <c r="I1991" s="4">
        <v>0</v>
      </c>
      <c r="J1991" s="4">
        <v>0</v>
      </c>
      <c r="K1991" s="4">
        <v>0</v>
      </c>
      <c r="L1991" s="4" t="s">
        <v>4025</v>
      </c>
      <c r="M1991" s="4" t="s">
        <v>4025</v>
      </c>
      <c r="N1991" s="4" t="s">
        <v>4025</v>
      </c>
    </row>
    <row r="1992" spans="1:14">
      <c r="A1992" s="3" t="s">
        <v>3971</v>
      </c>
      <c r="B1992" s="2" t="s">
        <v>3972</v>
      </c>
      <c r="C1992" s="4">
        <v>0</v>
      </c>
      <c r="D1992" s="4">
        <v>0</v>
      </c>
      <c r="E1992" s="4">
        <v>0</v>
      </c>
      <c r="F1992" s="4" t="s">
        <v>4025</v>
      </c>
      <c r="G1992" s="4" t="s">
        <v>4025</v>
      </c>
      <c r="H1992" s="4" t="s">
        <v>4025</v>
      </c>
      <c r="I1992" s="4">
        <v>0</v>
      </c>
      <c r="J1992" s="4">
        <v>0</v>
      </c>
      <c r="K1992" s="4">
        <v>0</v>
      </c>
      <c r="L1992" s="4" t="s">
        <v>4025</v>
      </c>
      <c r="M1992" s="4" t="s">
        <v>4025</v>
      </c>
      <c r="N1992" s="4" t="s">
        <v>4025</v>
      </c>
    </row>
    <row r="1993" spans="1:14">
      <c r="A1993" s="3" t="s">
        <v>3973</v>
      </c>
      <c r="B1993" s="2" t="s">
        <v>3974</v>
      </c>
      <c r="C1993" s="4">
        <v>3</v>
      </c>
      <c r="D1993" s="4">
        <v>12</v>
      </c>
      <c r="E1993" s="4">
        <v>0</v>
      </c>
      <c r="F1993" s="4" t="s">
        <v>4025</v>
      </c>
      <c r="G1993" s="4" t="s">
        <v>4025</v>
      </c>
      <c r="H1993" s="4" t="s">
        <v>4025</v>
      </c>
      <c r="I1993" s="4">
        <v>0</v>
      </c>
      <c r="J1993" s="4">
        <v>0</v>
      </c>
      <c r="K1993" s="4">
        <v>0</v>
      </c>
      <c r="L1993" s="4" t="s">
        <v>4025</v>
      </c>
      <c r="M1993" s="4" t="s">
        <v>4025</v>
      </c>
      <c r="N1993" s="4" t="s">
        <v>4025</v>
      </c>
    </row>
    <row r="1994" spans="1:14">
      <c r="A1994" s="3" t="s">
        <v>3975</v>
      </c>
      <c r="B1994" s="2" t="s">
        <v>3976</v>
      </c>
      <c r="C1994" s="4">
        <v>0</v>
      </c>
      <c r="D1994" s="4">
        <v>0</v>
      </c>
      <c r="E1994" s="4">
        <v>0</v>
      </c>
      <c r="F1994" s="4" t="s">
        <v>4025</v>
      </c>
      <c r="G1994" s="4" t="s">
        <v>4025</v>
      </c>
      <c r="H1994" s="4" t="s">
        <v>4025</v>
      </c>
      <c r="I1994" s="4">
        <v>0</v>
      </c>
      <c r="J1994" s="4">
        <v>0</v>
      </c>
      <c r="K1994" s="4">
        <v>0</v>
      </c>
      <c r="L1994" s="4" t="s">
        <v>4025</v>
      </c>
      <c r="M1994" s="4" t="s">
        <v>4025</v>
      </c>
      <c r="N1994" s="4" t="s">
        <v>4025</v>
      </c>
    </row>
    <row r="1995" spans="1:14">
      <c r="A1995" s="3" t="s">
        <v>3977</v>
      </c>
      <c r="B1995" s="2" t="s">
        <v>3978</v>
      </c>
      <c r="C1995" s="4">
        <v>0</v>
      </c>
      <c r="D1995" s="4">
        <v>0</v>
      </c>
      <c r="E1995" s="4">
        <v>12</v>
      </c>
      <c r="F1995" s="4" t="s">
        <v>4025</v>
      </c>
      <c r="G1995" s="4" t="s">
        <v>4025</v>
      </c>
      <c r="H1995" s="4" t="s">
        <v>4026</v>
      </c>
      <c r="I1995" s="4">
        <v>0</v>
      </c>
      <c r="J1995" s="4">
        <v>0</v>
      </c>
      <c r="K1995" s="4">
        <v>9</v>
      </c>
      <c r="L1995" s="4" t="s">
        <v>4025</v>
      </c>
      <c r="M1995" s="4" t="s">
        <v>4025</v>
      </c>
      <c r="N1995" s="4" t="s">
        <v>4025</v>
      </c>
    </row>
    <row r="1996" spans="1:14">
      <c r="A1996" s="3" t="s">
        <v>3979</v>
      </c>
      <c r="B1996" s="2" t="s">
        <v>3980</v>
      </c>
      <c r="C1996" s="4">
        <v>0</v>
      </c>
      <c r="D1996" s="4">
        <v>0</v>
      </c>
      <c r="E1996" s="4">
        <v>3</v>
      </c>
      <c r="F1996" s="4" t="s">
        <v>4025</v>
      </c>
      <c r="G1996" s="4" t="s">
        <v>4025</v>
      </c>
      <c r="H1996" s="4" t="s">
        <v>4025</v>
      </c>
      <c r="I1996" s="4">
        <v>0</v>
      </c>
      <c r="J1996" s="4">
        <v>0</v>
      </c>
      <c r="K1996" s="4">
        <v>0</v>
      </c>
      <c r="L1996" s="4" t="s">
        <v>4025</v>
      </c>
      <c r="M1996" s="4" t="s">
        <v>4025</v>
      </c>
      <c r="N1996" s="4" t="s">
        <v>4025</v>
      </c>
    </row>
    <row r="1997" spans="1:14">
      <c r="A1997" s="3" t="s">
        <v>3981</v>
      </c>
      <c r="B1997" s="2" t="s">
        <v>3982</v>
      </c>
      <c r="C1997" s="4">
        <v>9</v>
      </c>
      <c r="D1997" s="4">
        <v>0</v>
      </c>
      <c r="E1997" s="4">
        <v>0</v>
      </c>
      <c r="F1997" s="4" t="s">
        <v>4025</v>
      </c>
      <c r="G1997" s="4" t="s">
        <v>4025</v>
      </c>
      <c r="H1997" s="4" t="s">
        <v>4025</v>
      </c>
      <c r="I1997" s="4">
        <v>6</v>
      </c>
      <c r="J1997" s="4">
        <v>0</v>
      </c>
      <c r="K1997" s="4">
        <v>0</v>
      </c>
      <c r="L1997" s="4" t="s">
        <v>4025</v>
      </c>
      <c r="M1997" s="4" t="s">
        <v>4025</v>
      </c>
      <c r="N1997" s="4" t="s">
        <v>4025</v>
      </c>
    </row>
    <row r="1998" spans="1:14">
      <c r="A1998" s="3" t="s">
        <v>3983</v>
      </c>
      <c r="B1998" s="2" t="s">
        <v>3984</v>
      </c>
      <c r="C1998" s="4">
        <v>15</v>
      </c>
      <c r="D1998" s="4">
        <v>12</v>
      </c>
      <c r="E1998" s="4">
        <v>0</v>
      </c>
      <c r="F1998" s="4" t="s">
        <v>4025</v>
      </c>
      <c r="G1998" s="4">
        <v>37500</v>
      </c>
      <c r="H1998" s="4" t="s">
        <v>4025</v>
      </c>
      <c r="I1998" s="4">
        <v>3</v>
      </c>
      <c r="J1998" s="4">
        <v>6</v>
      </c>
      <c r="K1998" s="4">
        <v>0</v>
      </c>
      <c r="L1998" s="4" t="s">
        <v>4025</v>
      </c>
      <c r="M1998" s="4" t="s">
        <v>4025</v>
      </c>
      <c r="N1998" s="4" t="s">
        <v>4025</v>
      </c>
    </row>
    <row r="1999" spans="1:14">
      <c r="A1999" s="3" t="s">
        <v>3985</v>
      </c>
      <c r="B1999" s="2" t="s">
        <v>3986</v>
      </c>
      <c r="C1999" s="4">
        <v>3</v>
      </c>
      <c r="D1999" s="4">
        <v>0</v>
      </c>
      <c r="E1999" s="4">
        <v>3</v>
      </c>
      <c r="F1999" s="4" t="s">
        <v>4025</v>
      </c>
      <c r="G1999" s="4" t="s">
        <v>4025</v>
      </c>
      <c r="H1999" s="4" t="s">
        <v>4025</v>
      </c>
      <c r="I1999" s="4">
        <v>0</v>
      </c>
      <c r="J1999" s="4">
        <v>0</v>
      </c>
      <c r="K1999" s="4">
        <v>3</v>
      </c>
      <c r="L1999" s="4" t="s">
        <v>4025</v>
      </c>
      <c r="M1999" s="4" t="s">
        <v>4025</v>
      </c>
      <c r="N1999" s="4" t="s">
        <v>4025</v>
      </c>
    </row>
    <row r="2000" spans="1:14">
      <c r="A2000" s="3" t="s">
        <v>3987</v>
      </c>
      <c r="B2000" s="2" t="s">
        <v>3988</v>
      </c>
      <c r="C2000" s="4">
        <v>0</v>
      </c>
      <c r="D2000" s="4">
        <v>3</v>
      </c>
      <c r="E2000" s="4">
        <v>15</v>
      </c>
      <c r="F2000" s="4" t="s">
        <v>4025</v>
      </c>
      <c r="G2000" s="4" t="s">
        <v>4025</v>
      </c>
      <c r="H2000" s="4">
        <v>35800</v>
      </c>
      <c r="I2000" s="4">
        <v>0</v>
      </c>
      <c r="J2000" s="4">
        <v>0</v>
      </c>
      <c r="K2000" s="4">
        <v>12</v>
      </c>
      <c r="L2000" s="4" t="s">
        <v>4025</v>
      </c>
      <c r="M2000" s="4" t="s">
        <v>4025</v>
      </c>
      <c r="N2000" s="4">
        <v>6</v>
      </c>
    </row>
    <row r="2001" spans="1:14">
      <c r="A2001" s="3" t="s">
        <v>3989</v>
      </c>
      <c r="B2001" s="2" t="s">
        <v>3990</v>
      </c>
      <c r="C2001" s="4">
        <v>0</v>
      </c>
      <c r="D2001" s="4">
        <v>0</v>
      </c>
      <c r="E2001" s="4">
        <v>0</v>
      </c>
      <c r="F2001" s="4" t="s">
        <v>4025</v>
      </c>
      <c r="G2001" s="4" t="s">
        <v>4025</v>
      </c>
      <c r="H2001" s="4" t="s">
        <v>4025</v>
      </c>
      <c r="I2001" s="4">
        <v>0</v>
      </c>
      <c r="J2001" s="4">
        <v>0</v>
      </c>
      <c r="K2001" s="4">
        <v>0</v>
      </c>
      <c r="L2001" s="4" t="s">
        <v>4025</v>
      </c>
      <c r="M2001" s="4" t="s">
        <v>4025</v>
      </c>
      <c r="N2001" s="4" t="s">
        <v>4025</v>
      </c>
    </row>
    <row r="2002" spans="1:14">
      <c r="A2002" s="3" t="s">
        <v>3991</v>
      </c>
      <c r="B2002" s="2" t="s">
        <v>3992</v>
      </c>
      <c r="C2002" s="4">
        <v>99</v>
      </c>
      <c r="D2002" s="4">
        <v>3</v>
      </c>
      <c r="E2002" s="4">
        <v>3</v>
      </c>
      <c r="F2002" s="4" t="s">
        <v>4025</v>
      </c>
      <c r="G2002" s="4" t="s">
        <v>4025</v>
      </c>
      <c r="H2002" s="4" t="s">
        <v>4025</v>
      </c>
      <c r="I2002" s="4">
        <v>3</v>
      </c>
      <c r="J2002" s="4">
        <v>0</v>
      </c>
      <c r="K2002" s="4">
        <v>0</v>
      </c>
      <c r="L2002" s="4" t="s">
        <v>4025</v>
      </c>
      <c r="M2002" s="4" t="s">
        <v>4025</v>
      </c>
      <c r="N2002" s="4" t="s">
        <v>4025</v>
      </c>
    </row>
    <row r="2003" spans="1:14">
      <c r="A2003" s="3" t="s">
        <v>3993</v>
      </c>
      <c r="B2003" s="2" t="s">
        <v>3994</v>
      </c>
      <c r="C2003" s="4">
        <v>24</v>
      </c>
      <c r="D2003" s="4">
        <v>18</v>
      </c>
      <c r="E2003" s="4">
        <v>6</v>
      </c>
      <c r="F2003" s="4">
        <v>75000</v>
      </c>
      <c r="G2003" s="4">
        <v>30800</v>
      </c>
      <c r="H2003" s="4" t="s">
        <v>4025</v>
      </c>
      <c r="I2003" s="4">
        <v>6</v>
      </c>
      <c r="J2003" s="4">
        <v>9</v>
      </c>
      <c r="K2003" s="4">
        <v>6</v>
      </c>
      <c r="L2003" s="4" t="s">
        <v>4025</v>
      </c>
      <c r="M2003" s="4" t="s">
        <v>4025</v>
      </c>
      <c r="N2003" s="4" t="s">
        <v>4025</v>
      </c>
    </row>
    <row r="2004" spans="1:14">
      <c r="A2004" s="3" t="s">
        <v>3995</v>
      </c>
      <c r="B2004" s="2" t="s">
        <v>3996</v>
      </c>
      <c r="C2004" s="4">
        <v>0</v>
      </c>
      <c r="D2004" s="4">
        <v>18</v>
      </c>
      <c r="E2004" s="4">
        <v>0</v>
      </c>
      <c r="F2004" s="4" t="s">
        <v>4025</v>
      </c>
      <c r="G2004" s="4" t="s">
        <v>4026</v>
      </c>
      <c r="H2004" s="4" t="s">
        <v>4025</v>
      </c>
      <c r="I2004" s="4">
        <v>0</v>
      </c>
      <c r="J2004" s="4">
        <v>12</v>
      </c>
      <c r="K2004" s="4">
        <v>0</v>
      </c>
      <c r="L2004" s="4" t="s">
        <v>4025</v>
      </c>
      <c r="M2004" s="4" t="s">
        <v>4025</v>
      </c>
      <c r="N2004" s="4" t="s">
        <v>4025</v>
      </c>
    </row>
    <row r="2005" spans="1:14">
      <c r="A2005" s="3" t="s">
        <v>3997</v>
      </c>
      <c r="B2005" s="2" t="s">
        <v>3998</v>
      </c>
      <c r="C2005" s="4">
        <v>0</v>
      </c>
      <c r="D2005" s="4">
        <v>0</v>
      </c>
      <c r="E2005" s="4">
        <v>6</v>
      </c>
      <c r="F2005" s="4" t="s">
        <v>4025</v>
      </c>
      <c r="G2005" s="4" t="s">
        <v>4025</v>
      </c>
      <c r="H2005" s="4" t="s">
        <v>4025</v>
      </c>
      <c r="I2005" s="4">
        <v>0</v>
      </c>
      <c r="J2005" s="4">
        <v>0</v>
      </c>
      <c r="K2005" s="4">
        <v>3</v>
      </c>
      <c r="L2005" s="4" t="s">
        <v>4025</v>
      </c>
      <c r="M2005" s="4" t="s">
        <v>4025</v>
      </c>
      <c r="N2005" s="4" t="s">
        <v>4025</v>
      </c>
    </row>
    <row r="2006" spans="1:14">
      <c r="A2006" s="3" t="s">
        <v>3999</v>
      </c>
      <c r="B2006" s="2" t="s">
        <v>4000</v>
      </c>
      <c r="C2006" s="4">
        <v>0</v>
      </c>
      <c r="D2006" s="4">
        <v>3</v>
      </c>
      <c r="E2006" s="4">
        <v>0</v>
      </c>
      <c r="F2006" s="4" t="s">
        <v>4025</v>
      </c>
      <c r="G2006" s="4" t="s">
        <v>4025</v>
      </c>
      <c r="H2006" s="4" t="s">
        <v>4025</v>
      </c>
      <c r="I2006" s="4">
        <v>0</v>
      </c>
      <c r="J2006" s="4">
        <v>3</v>
      </c>
      <c r="K2006" s="4">
        <v>0</v>
      </c>
      <c r="L2006" s="4" t="s">
        <v>4025</v>
      </c>
      <c r="M2006" s="4" t="s">
        <v>4025</v>
      </c>
      <c r="N2006" s="4" t="s">
        <v>4025</v>
      </c>
    </row>
    <row r="2007" spans="1:14">
      <c r="A2007" s="3" t="s">
        <v>4001</v>
      </c>
      <c r="B2007" s="2" t="s">
        <v>4002</v>
      </c>
      <c r="C2007" s="4">
        <v>9</v>
      </c>
      <c r="D2007" s="4">
        <v>9</v>
      </c>
      <c r="E2007" s="4">
        <v>9</v>
      </c>
      <c r="F2007" s="4" t="s">
        <v>4025</v>
      </c>
      <c r="G2007" s="4" t="s">
        <v>4025</v>
      </c>
      <c r="H2007" s="4" t="s">
        <v>4025</v>
      </c>
      <c r="I2007" s="4">
        <v>3</v>
      </c>
      <c r="J2007" s="4">
        <v>3</v>
      </c>
      <c r="K2007" s="4">
        <v>0</v>
      </c>
      <c r="L2007" s="4" t="s">
        <v>4025</v>
      </c>
      <c r="M2007" s="4" t="s">
        <v>4025</v>
      </c>
      <c r="N2007" s="4" t="s">
        <v>4025</v>
      </c>
    </row>
    <row r="2008" spans="1:14">
      <c r="A2008" s="3" t="s">
        <v>4003</v>
      </c>
      <c r="B2008" s="2" t="s">
        <v>4004</v>
      </c>
      <c r="C2008" s="4">
        <v>0</v>
      </c>
      <c r="D2008" s="4">
        <v>0</v>
      </c>
      <c r="E2008" s="4">
        <v>0</v>
      </c>
      <c r="F2008" s="4" t="s">
        <v>4025</v>
      </c>
      <c r="G2008" s="4" t="s">
        <v>4025</v>
      </c>
      <c r="H2008" s="4" t="s">
        <v>4025</v>
      </c>
      <c r="I2008" s="4">
        <v>0</v>
      </c>
      <c r="J2008" s="4">
        <v>0</v>
      </c>
      <c r="K2008" s="4">
        <v>0</v>
      </c>
      <c r="L2008" s="4" t="s">
        <v>4025</v>
      </c>
      <c r="M2008" s="4" t="s">
        <v>4025</v>
      </c>
      <c r="N2008" s="4" t="s">
        <v>4025</v>
      </c>
    </row>
    <row r="2009" spans="1:14">
      <c r="A2009" s="3" t="s">
        <v>4005</v>
      </c>
      <c r="B2009" s="2" t="s">
        <v>4006</v>
      </c>
      <c r="C2009" s="4">
        <v>0</v>
      </c>
      <c r="D2009" s="4">
        <v>0</v>
      </c>
      <c r="E2009" s="4">
        <v>0</v>
      </c>
      <c r="F2009" s="4" t="s">
        <v>4025</v>
      </c>
      <c r="G2009" s="4" t="s">
        <v>4025</v>
      </c>
      <c r="H2009" s="4" t="s">
        <v>4025</v>
      </c>
      <c r="I2009" s="4">
        <v>0</v>
      </c>
      <c r="J2009" s="4">
        <v>0</v>
      </c>
      <c r="K2009" s="4">
        <v>0</v>
      </c>
      <c r="L2009" s="4" t="s">
        <v>4025</v>
      </c>
      <c r="M2009" s="4" t="s">
        <v>4025</v>
      </c>
      <c r="N2009" s="4" t="s">
        <v>4025</v>
      </c>
    </row>
    <row r="2010" spans="1:14">
      <c r="A2010" s="3" t="s">
        <v>4007</v>
      </c>
      <c r="B2010" s="2" t="s">
        <v>4008</v>
      </c>
      <c r="C2010" s="4">
        <v>0</v>
      </c>
      <c r="D2010" s="4">
        <v>0</v>
      </c>
      <c r="E2010" s="4">
        <v>0</v>
      </c>
      <c r="F2010" s="4" t="s">
        <v>4025</v>
      </c>
      <c r="G2010" s="4" t="s">
        <v>4025</v>
      </c>
      <c r="H2010" s="4" t="s">
        <v>4025</v>
      </c>
      <c r="I2010" s="4">
        <v>0</v>
      </c>
      <c r="J2010" s="4">
        <v>0</v>
      </c>
      <c r="K2010" s="4">
        <v>0</v>
      </c>
      <c r="L2010" s="4" t="s">
        <v>4025</v>
      </c>
      <c r="M2010" s="4" t="s">
        <v>4025</v>
      </c>
      <c r="N2010" s="4" t="s">
        <v>4025</v>
      </c>
    </row>
    <row r="2011" spans="1:14">
      <c r="A2011" s="3" t="s">
        <v>4009</v>
      </c>
      <c r="B2011" s="2" t="s">
        <v>4010</v>
      </c>
      <c r="C2011" s="4">
        <v>0</v>
      </c>
      <c r="D2011" s="4">
        <v>0</v>
      </c>
      <c r="E2011" s="4">
        <v>0</v>
      </c>
      <c r="F2011" s="4" t="s">
        <v>4025</v>
      </c>
      <c r="G2011" s="4" t="s">
        <v>4025</v>
      </c>
      <c r="H2011" s="4" t="s">
        <v>4025</v>
      </c>
      <c r="I2011" s="4">
        <v>0</v>
      </c>
      <c r="J2011" s="4">
        <v>0</v>
      </c>
      <c r="K2011" s="4">
        <v>0</v>
      </c>
      <c r="L2011" s="4" t="s">
        <v>4025</v>
      </c>
      <c r="M2011" s="4" t="s">
        <v>4025</v>
      </c>
      <c r="N2011" s="4" t="s">
        <v>4025</v>
      </c>
    </row>
    <row r="2012" spans="1:14">
      <c r="A2012" s="3" t="s">
        <v>4011</v>
      </c>
      <c r="B2012" s="2" t="s">
        <v>4012</v>
      </c>
      <c r="C2012" s="4">
        <v>3</v>
      </c>
      <c r="D2012" s="4">
        <v>3</v>
      </c>
      <c r="E2012" s="4">
        <v>3</v>
      </c>
      <c r="F2012" s="4" t="s">
        <v>4025</v>
      </c>
      <c r="G2012" s="4" t="s">
        <v>4025</v>
      </c>
      <c r="H2012" s="4" t="s">
        <v>4025</v>
      </c>
      <c r="I2012" s="4">
        <v>3</v>
      </c>
      <c r="J2012" s="4">
        <v>3</v>
      </c>
      <c r="K2012" s="4">
        <v>0</v>
      </c>
      <c r="L2012" s="4" t="s">
        <v>4025</v>
      </c>
      <c r="M2012" s="4" t="s">
        <v>4025</v>
      </c>
      <c r="N2012" s="4" t="s">
        <v>4025</v>
      </c>
    </row>
    <row r="2013" spans="1:14">
      <c r="A2013" s="3" t="s">
        <v>4013</v>
      </c>
      <c r="B2013" s="2" t="s">
        <v>4014</v>
      </c>
      <c r="C2013" s="4">
        <v>0</v>
      </c>
      <c r="D2013" s="4">
        <v>0</v>
      </c>
      <c r="E2013" s="4">
        <v>0</v>
      </c>
      <c r="F2013" s="4" t="s">
        <v>4025</v>
      </c>
      <c r="G2013" s="4" t="s">
        <v>4025</v>
      </c>
      <c r="H2013" s="4" t="s">
        <v>4025</v>
      </c>
      <c r="I2013" s="4">
        <v>0</v>
      </c>
      <c r="J2013" s="4">
        <v>0</v>
      </c>
      <c r="K2013" s="4">
        <v>0</v>
      </c>
      <c r="L2013" s="4" t="s">
        <v>4025</v>
      </c>
      <c r="M2013" s="4" t="s">
        <v>4025</v>
      </c>
      <c r="N2013" s="4" t="s">
        <v>4025</v>
      </c>
    </row>
    <row r="2014" spans="1:14">
      <c r="A2014" s="3" t="s">
        <v>4015</v>
      </c>
      <c r="B2014" s="2" t="s">
        <v>4016</v>
      </c>
      <c r="C2014" s="4">
        <v>3</v>
      </c>
      <c r="D2014" s="4">
        <v>3</v>
      </c>
      <c r="E2014" s="4">
        <v>0</v>
      </c>
      <c r="F2014" s="4" t="s">
        <v>4025</v>
      </c>
      <c r="G2014" s="4" t="s">
        <v>4025</v>
      </c>
      <c r="H2014" s="4" t="s">
        <v>4025</v>
      </c>
      <c r="I2014" s="4">
        <v>3</v>
      </c>
      <c r="J2014" s="4">
        <v>3</v>
      </c>
      <c r="K2014" s="4">
        <v>0</v>
      </c>
      <c r="L2014" s="4" t="s">
        <v>4025</v>
      </c>
      <c r="M2014" s="4" t="s">
        <v>4025</v>
      </c>
      <c r="N2014" s="4" t="s">
        <v>4025</v>
      </c>
    </row>
    <row r="2015" spans="1:14">
      <c r="A2015" s="3" t="s">
        <v>4017</v>
      </c>
      <c r="B2015" s="2" t="s">
        <v>4018</v>
      </c>
      <c r="C2015" s="4">
        <v>0</v>
      </c>
      <c r="D2015" s="4">
        <v>0</v>
      </c>
      <c r="E2015" s="4">
        <v>0</v>
      </c>
      <c r="F2015" s="4" t="s">
        <v>4025</v>
      </c>
      <c r="G2015" s="4" t="s">
        <v>4025</v>
      </c>
      <c r="H2015" s="4" t="s">
        <v>4025</v>
      </c>
      <c r="I2015" s="4">
        <v>0</v>
      </c>
      <c r="J2015" s="4">
        <v>0</v>
      </c>
      <c r="K2015" s="4">
        <v>0</v>
      </c>
      <c r="L2015" s="4" t="s">
        <v>4025</v>
      </c>
      <c r="M2015" s="4" t="s">
        <v>4025</v>
      </c>
      <c r="N2015" s="4" t="s">
        <v>4025</v>
      </c>
    </row>
    <row r="2016" spans="1:14">
      <c r="A2016" s="3" t="s">
        <v>4019</v>
      </c>
      <c r="B2016" s="2" t="s">
        <v>4020</v>
      </c>
      <c r="C2016" s="4">
        <v>0</v>
      </c>
      <c r="D2016" s="4">
        <v>0</v>
      </c>
      <c r="E2016" s="4">
        <v>0</v>
      </c>
      <c r="F2016" s="4" t="s">
        <v>4025</v>
      </c>
      <c r="G2016" s="4" t="s">
        <v>4025</v>
      </c>
      <c r="H2016" s="4" t="s">
        <v>4025</v>
      </c>
      <c r="I2016" s="4">
        <v>0</v>
      </c>
      <c r="J2016" s="4">
        <v>0</v>
      </c>
      <c r="K2016" s="4">
        <v>0</v>
      </c>
      <c r="L2016" s="4" t="s">
        <v>4025</v>
      </c>
      <c r="M2016" s="4" t="s">
        <v>4025</v>
      </c>
      <c r="N2016" s="4" t="s">
        <v>4025</v>
      </c>
    </row>
    <row r="2017" spans="1:14">
      <c r="A2017" s="3" t="s">
        <v>4021</v>
      </c>
      <c r="B2017" s="2" t="s">
        <v>4022</v>
      </c>
      <c r="C2017" s="4">
        <v>0</v>
      </c>
      <c r="D2017" s="4">
        <v>0</v>
      </c>
      <c r="E2017" s="4">
        <v>0</v>
      </c>
      <c r="F2017" s="4" t="s">
        <v>4025</v>
      </c>
      <c r="G2017" s="4" t="s">
        <v>4025</v>
      </c>
      <c r="H2017" s="4" t="s">
        <v>4025</v>
      </c>
      <c r="I2017" s="4">
        <v>0</v>
      </c>
      <c r="J2017" s="4">
        <v>0</v>
      </c>
      <c r="K2017" s="4">
        <v>0</v>
      </c>
      <c r="L2017" s="4" t="s">
        <v>4025</v>
      </c>
      <c r="M2017" s="4" t="s">
        <v>4025</v>
      </c>
      <c r="N2017" s="4" t="s">
        <v>4025</v>
      </c>
    </row>
    <row r="2018" spans="1:14">
      <c r="A2018" s="3" t="s">
        <v>4023</v>
      </c>
      <c r="B2018" s="2" t="s">
        <v>4024</v>
      </c>
      <c r="C2018" s="4">
        <v>0</v>
      </c>
      <c r="D2018" s="4">
        <v>0</v>
      </c>
      <c r="E2018" s="4">
        <v>0</v>
      </c>
      <c r="F2018" s="4" t="s">
        <v>4025</v>
      </c>
      <c r="G2018" s="4" t="s">
        <v>4025</v>
      </c>
      <c r="H2018" s="4" t="s">
        <v>4025</v>
      </c>
      <c r="I2018" s="4">
        <v>0</v>
      </c>
      <c r="J2018" s="4">
        <v>0</v>
      </c>
      <c r="K2018" s="4">
        <v>0</v>
      </c>
      <c r="L2018" s="4" t="s">
        <v>4025</v>
      </c>
      <c r="M2018" s="4" t="s">
        <v>4025</v>
      </c>
      <c r="N2018" s="4" t="s">
        <v>4025</v>
      </c>
    </row>
    <row r="2019" spans="1:14">
      <c r="C2019" s="4">
        <v>3737277</v>
      </c>
      <c r="D2019" s="4">
        <v>4027947</v>
      </c>
      <c r="E2019" s="4">
        <v>4242048</v>
      </c>
      <c r="F2019" s="4">
        <v>39600</v>
      </c>
      <c r="G2019" s="4">
        <v>51400</v>
      </c>
      <c r="H2019" s="4">
        <v>63800</v>
      </c>
      <c r="I2019" s="4">
        <v>1344267</v>
      </c>
      <c r="J2019" s="4">
        <v>1454175</v>
      </c>
      <c r="K2019" s="4">
        <v>1549890</v>
      </c>
      <c r="L2019" s="4">
        <v>482361</v>
      </c>
      <c r="M2019" s="4">
        <v>843735</v>
      </c>
      <c r="N2019" s="4">
        <v>1128738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4:M2016"/>
  <sheetViews>
    <sheetView topLeftCell="A1994" workbookViewId="0">
      <selection activeCell="F1043" sqref="F1043"/>
    </sheetView>
  </sheetViews>
  <sheetFormatPr defaultRowHeight="15"/>
  <cols>
    <col min="2" max="2" width="27.7109375" bestFit="1" customWidth="1"/>
  </cols>
  <sheetData>
    <row r="4" spans="1:13" ht="33.75">
      <c r="A4" s="1" t="s">
        <v>0</v>
      </c>
      <c r="B4" s="1" t="s">
        <v>1</v>
      </c>
      <c r="C4" s="1" t="s">
        <v>4027</v>
      </c>
    </row>
    <row r="5" spans="1:13">
      <c r="A5" s="3" t="s">
        <v>2</v>
      </c>
      <c r="B5" s="2" t="s">
        <v>3</v>
      </c>
      <c r="C5" t="str">
        <f>VLOOKUP(VALUE(A5),'[1]Key regional'!$A$2:$B$2021,2,FALSE)</f>
        <v>001</v>
      </c>
    </row>
    <row r="6" spans="1:13">
      <c r="A6" s="3" t="s">
        <v>4</v>
      </c>
      <c r="B6" s="2" t="s">
        <v>5</v>
      </c>
      <c r="C6" t="str">
        <f>VLOOKUP(VALUE(A6),'[1]Key regional'!$A$2:$B$2021,2,FALSE)</f>
        <v>001</v>
      </c>
      <c r="F6" t="s">
        <v>4030</v>
      </c>
      <c r="G6">
        <v>12</v>
      </c>
      <c r="H6" t="s">
        <v>4031</v>
      </c>
      <c r="I6" t="s">
        <v>2923</v>
      </c>
      <c r="L6">
        <v>2000</v>
      </c>
      <c r="M6">
        <v>2001</v>
      </c>
    </row>
    <row r="7" spans="1:13">
      <c r="A7" s="3" t="s">
        <v>6</v>
      </c>
      <c r="B7" s="2" t="s">
        <v>7</v>
      </c>
      <c r="C7" t="str">
        <f>VLOOKUP(VALUE(A7),'[1]Key regional'!$A$2:$B$2021,2,FALSE)</f>
        <v>001</v>
      </c>
      <c r="F7" t="s">
        <v>4030</v>
      </c>
      <c r="G7">
        <v>12</v>
      </c>
      <c r="H7" t="s">
        <v>4031</v>
      </c>
      <c r="I7" t="s">
        <v>2921</v>
      </c>
      <c r="L7">
        <v>2001</v>
      </c>
      <c r="M7">
        <v>2006</v>
      </c>
    </row>
    <row r="8" spans="1:13">
      <c r="A8" s="3" t="s">
        <v>8</v>
      </c>
      <c r="B8" s="2" t="s">
        <v>9</v>
      </c>
      <c r="C8" t="str">
        <f>VLOOKUP(VALUE(A8),'[1]Key regional'!$A$2:$B$2021,2,FALSE)</f>
        <v>001</v>
      </c>
      <c r="F8" t="s">
        <v>4030</v>
      </c>
      <c r="G8">
        <v>12</v>
      </c>
      <c r="H8" t="s">
        <v>4031</v>
      </c>
      <c r="I8" t="s">
        <v>2919</v>
      </c>
      <c r="L8">
        <v>2002</v>
      </c>
      <c r="M8">
        <v>2013</v>
      </c>
    </row>
    <row r="9" spans="1:13">
      <c r="A9" s="3" t="s">
        <v>10</v>
      </c>
      <c r="B9" s="2" t="s">
        <v>11</v>
      </c>
      <c r="C9" t="str">
        <f>VLOOKUP(VALUE(A9),'[1]Key regional'!$A$2:$B$2021,2,FALSE)</f>
        <v>001</v>
      </c>
      <c r="F9" t="s">
        <v>4030</v>
      </c>
      <c r="G9">
        <v>12</v>
      </c>
      <c r="H9" t="s">
        <v>4031</v>
      </c>
      <c r="I9" t="s">
        <v>2899</v>
      </c>
      <c r="L9">
        <v>2003</v>
      </c>
    </row>
    <row r="10" spans="1:13">
      <c r="A10" s="3" t="s">
        <v>12</v>
      </c>
      <c r="B10" s="2" t="s">
        <v>13</v>
      </c>
      <c r="C10" t="str">
        <f>VLOOKUP(VALUE(A10),'[1]Key regional'!$A$2:$B$2021,2,FALSE)</f>
        <v>001</v>
      </c>
      <c r="F10" t="s">
        <v>4030</v>
      </c>
      <c r="G10">
        <v>12</v>
      </c>
      <c r="H10" t="s">
        <v>4031</v>
      </c>
      <c r="I10" t="s">
        <v>2915</v>
      </c>
      <c r="L10">
        <v>2004</v>
      </c>
    </row>
    <row r="11" spans="1:13">
      <c r="A11" s="3" t="s">
        <v>14</v>
      </c>
      <c r="B11" s="2" t="s">
        <v>15</v>
      </c>
      <c r="C11" t="str">
        <f>VLOOKUP(VALUE(A11),'[1]Key regional'!$A$2:$B$2021,2,FALSE)</f>
        <v>001</v>
      </c>
      <c r="F11" t="s">
        <v>4030</v>
      </c>
      <c r="G11">
        <v>12</v>
      </c>
      <c r="H11" t="s">
        <v>4031</v>
      </c>
      <c r="I11" t="s">
        <v>2897</v>
      </c>
      <c r="L11">
        <v>2005</v>
      </c>
    </row>
    <row r="12" spans="1:13">
      <c r="A12" s="3" t="s">
        <v>16</v>
      </c>
      <c r="B12" s="2" t="s">
        <v>17</v>
      </c>
      <c r="C12" t="str">
        <f>VLOOKUP(VALUE(A12),'[1]Key regional'!$A$2:$B$2021,2,FALSE)</f>
        <v>001</v>
      </c>
      <c r="F12" t="s">
        <v>4030</v>
      </c>
      <c r="G12">
        <v>12</v>
      </c>
      <c r="H12" t="s">
        <v>4031</v>
      </c>
      <c r="I12" t="s">
        <v>2917</v>
      </c>
      <c r="L12">
        <v>2006</v>
      </c>
    </row>
    <row r="13" spans="1:13">
      <c r="A13" s="3" t="s">
        <v>18</v>
      </c>
      <c r="B13" s="2" t="s">
        <v>19</v>
      </c>
      <c r="C13" t="str">
        <f>VLOOKUP(VALUE(A13),'[1]Key regional'!$A$2:$B$2021,2,FALSE)</f>
        <v>001</v>
      </c>
      <c r="F13" t="s">
        <v>4030</v>
      </c>
      <c r="G13">
        <v>12</v>
      </c>
      <c r="H13" t="s">
        <v>4031</v>
      </c>
      <c r="I13" t="s">
        <v>2913</v>
      </c>
      <c r="L13">
        <v>2007</v>
      </c>
    </row>
    <row r="14" spans="1:13">
      <c r="A14" s="3" t="s">
        <v>20</v>
      </c>
      <c r="B14" s="2" t="s">
        <v>21</v>
      </c>
      <c r="C14" t="str">
        <f>VLOOKUP(VALUE(A14),'[1]Key regional'!$A$2:$B$2021,2,FALSE)</f>
        <v>001</v>
      </c>
      <c r="F14" t="s">
        <v>4030</v>
      </c>
      <c r="G14">
        <v>12</v>
      </c>
      <c r="H14" t="s">
        <v>4031</v>
      </c>
      <c r="I14" t="s">
        <v>2895</v>
      </c>
      <c r="L14">
        <v>2008</v>
      </c>
    </row>
    <row r="15" spans="1:13">
      <c r="A15" s="3" t="s">
        <v>22</v>
      </c>
      <c r="B15" s="2" t="s">
        <v>23</v>
      </c>
      <c r="C15" t="str">
        <f>VLOOKUP(VALUE(A15),'[1]Key regional'!$A$2:$B$2021,2,FALSE)</f>
        <v>001</v>
      </c>
      <c r="F15" t="s">
        <v>4030</v>
      </c>
      <c r="G15">
        <v>12</v>
      </c>
      <c r="H15" t="s">
        <v>4031</v>
      </c>
      <c r="I15" t="s">
        <v>2893</v>
      </c>
      <c r="L15">
        <v>2009</v>
      </c>
    </row>
    <row r="16" spans="1:13">
      <c r="A16" s="3" t="s">
        <v>24</v>
      </c>
      <c r="B16" s="2" t="s">
        <v>25</v>
      </c>
      <c r="C16" t="str">
        <f>VLOOKUP(VALUE(A16),'[1]Key regional'!$A$2:$B$2021,2,FALSE)</f>
        <v>001</v>
      </c>
      <c r="F16" t="s">
        <v>4030</v>
      </c>
      <c r="G16">
        <v>12</v>
      </c>
      <c r="H16" t="s">
        <v>4031</v>
      </c>
      <c r="I16" t="s">
        <v>2911</v>
      </c>
      <c r="L16">
        <v>2010</v>
      </c>
    </row>
    <row r="17" spans="1:12">
      <c r="A17" s="3" t="s">
        <v>26</v>
      </c>
      <c r="B17" s="2" t="s">
        <v>27</v>
      </c>
      <c r="C17" t="str">
        <f>VLOOKUP(VALUE(A17),'[1]Key regional'!$A$2:$B$2021,2,FALSE)</f>
        <v>001</v>
      </c>
      <c r="F17" t="s">
        <v>4030</v>
      </c>
      <c r="G17">
        <v>12</v>
      </c>
      <c r="H17" t="s">
        <v>4031</v>
      </c>
      <c r="I17" t="s">
        <v>2907</v>
      </c>
      <c r="L17">
        <v>2011</v>
      </c>
    </row>
    <row r="18" spans="1:12">
      <c r="A18" s="3" t="s">
        <v>28</v>
      </c>
      <c r="B18" s="2" t="s">
        <v>29</v>
      </c>
      <c r="C18" t="str">
        <f>VLOOKUP(VALUE(A18),'[1]Key regional'!$A$2:$B$2021,2,FALSE)</f>
        <v>001</v>
      </c>
      <c r="F18" t="s">
        <v>4030</v>
      </c>
      <c r="G18">
        <v>12</v>
      </c>
      <c r="H18" t="s">
        <v>4031</v>
      </c>
      <c r="I18" t="s">
        <v>2909</v>
      </c>
      <c r="L18">
        <v>2012</v>
      </c>
    </row>
    <row r="19" spans="1:12">
      <c r="A19" s="3" t="s">
        <v>30</v>
      </c>
      <c r="B19" s="2" t="s">
        <v>31</v>
      </c>
      <c r="C19" t="str">
        <f>VLOOKUP(VALUE(A19),'[1]Key regional'!$A$2:$B$2021,2,FALSE)</f>
        <v>001</v>
      </c>
      <c r="F19" t="s">
        <v>4030</v>
      </c>
      <c r="G19">
        <v>12</v>
      </c>
      <c r="H19" t="s">
        <v>4031</v>
      </c>
      <c r="I19" t="s">
        <v>2891</v>
      </c>
      <c r="L19">
        <v>2013</v>
      </c>
    </row>
    <row r="20" spans="1:12">
      <c r="A20" s="3" t="s">
        <v>32</v>
      </c>
      <c r="B20" s="2" t="s">
        <v>33</v>
      </c>
      <c r="C20" t="str">
        <f>VLOOKUP(VALUE(A20),'[1]Key regional'!$A$2:$B$2021,2,FALSE)</f>
        <v>001</v>
      </c>
      <c r="F20" t="s">
        <v>4030</v>
      </c>
      <c r="G20">
        <v>12</v>
      </c>
      <c r="H20" t="s">
        <v>4031</v>
      </c>
      <c r="I20" t="s">
        <v>2905</v>
      </c>
      <c r="L20">
        <v>2014</v>
      </c>
    </row>
    <row r="21" spans="1:12">
      <c r="A21" s="3" t="s">
        <v>34</v>
      </c>
      <c r="B21" s="2" t="s">
        <v>35</v>
      </c>
      <c r="C21" t="str">
        <f>VLOOKUP(VALUE(A21),'[1]Key regional'!$A$2:$B$2021,2,FALSE)</f>
        <v>001</v>
      </c>
      <c r="F21" t="s">
        <v>4030</v>
      </c>
      <c r="G21">
        <v>12</v>
      </c>
      <c r="H21" t="s">
        <v>4031</v>
      </c>
      <c r="I21" t="s">
        <v>2889</v>
      </c>
    </row>
    <row r="22" spans="1:12">
      <c r="A22" s="3" t="s">
        <v>36</v>
      </c>
      <c r="B22" s="2" t="s">
        <v>37</v>
      </c>
      <c r="C22" t="str">
        <f>VLOOKUP(VALUE(A22),'[1]Key regional'!$A$2:$B$2021,2,FALSE)</f>
        <v>001</v>
      </c>
      <c r="F22" t="s">
        <v>4030</v>
      </c>
      <c r="G22">
        <v>12</v>
      </c>
      <c r="H22" t="s">
        <v>4031</v>
      </c>
      <c r="I22" t="s">
        <v>2901</v>
      </c>
    </row>
    <row r="23" spans="1:12">
      <c r="A23" s="3" t="s">
        <v>38</v>
      </c>
      <c r="B23" s="2" t="s">
        <v>39</v>
      </c>
      <c r="C23" t="str">
        <f>VLOOKUP(VALUE(A23),'[1]Key regional'!$A$2:$B$2021,2,FALSE)</f>
        <v>001</v>
      </c>
      <c r="F23" t="s">
        <v>4030</v>
      </c>
      <c r="G23">
        <v>12</v>
      </c>
      <c r="H23" t="s">
        <v>4031</v>
      </c>
      <c r="I23" t="s">
        <v>2903</v>
      </c>
    </row>
    <row r="24" spans="1:12">
      <c r="A24" s="3" t="s">
        <v>40</v>
      </c>
      <c r="B24" s="2" t="s">
        <v>41</v>
      </c>
      <c r="C24" t="str">
        <f>VLOOKUP(VALUE(A24),'[1]Key regional'!$A$2:$B$2021,2,FALSE)</f>
        <v>001</v>
      </c>
      <c r="F24" t="s">
        <v>4030</v>
      </c>
      <c r="G24">
        <v>12</v>
      </c>
      <c r="H24" t="s">
        <v>4031</v>
      </c>
      <c r="I24" t="s">
        <v>4033</v>
      </c>
    </row>
    <row r="25" spans="1:12">
      <c r="A25" s="3" t="s">
        <v>42</v>
      </c>
      <c r="B25" s="2" t="s">
        <v>43</v>
      </c>
      <c r="C25" t="str">
        <f>VLOOKUP(VALUE(A25),'[1]Key regional'!$A$2:$B$2021,2,FALSE)</f>
        <v>001</v>
      </c>
    </row>
    <row r="26" spans="1:12">
      <c r="A26" s="3" t="s">
        <v>44</v>
      </c>
      <c r="B26" s="2" t="s">
        <v>45</v>
      </c>
      <c r="C26" t="str">
        <f>VLOOKUP(VALUE(A26),'[1]Key regional'!$A$2:$B$2021,2,FALSE)</f>
        <v>001</v>
      </c>
    </row>
    <row r="27" spans="1:12">
      <c r="A27" s="3" t="s">
        <v>46</v>
      </c>
      <c r="B27" s="2" t="s">
        <v>47</v>
      </c>
      <c r="C27" t="str">
        <f>VLOOKUP(VALUE(A27),'[1]Key regional'!$A$2:$B$2021,2,FALSE)</f>
        <v>001</v>
      </c>
    </row>
    <row r="28" spans="1:12">
      <c r="A28" s="3" t="s">
        <v>48</v>
      </c>
      <c r="B28" s="2" t="s">
        <v>49</v>
      </c>
      <c r="C28" t="str">
        <f>VLOOKUP(VALUE(A28),'[1]Key regional'!$A$2:$B$2021,2,FALSE)</f>
        <v>001</v>
      </c>
    </row>
    <row r="29" spans="1:12">
      <c r="A29" s="3" t="s">
        <v>50</v>
      </c>
      <c r="B29" s="2" t="s">
        <v>51</v>
      </c>
      <c r="C29" t="str">
        <f>VLOOKUP(VALUE(A29),'[1]Key regional'!$A$2:$B$2021,2,FALSE)</f>
        <v>001</v>
      </c>
    </row>
    <row r="30" spans="1:12">
      <c r="A30" s="3" t="s">
        <v>52</v>
      </c>
      <c r="B30" s="2" t="s">
        <v>53</v>
      </c>
      <c r="C30" t="str">
        <f>VLOOKUP(VALUE(A30),'[1]Key regional'!$A$2:$B$2021,2,FALSE)</f>
        <v>001</v>
      </c>
    </row>
    <row r="31" spans="1:12">
      <c r="A31" s="3" t="s">
        <v>54</v>
      </c>
      <c r="B31" s="2" t="s">
        <v>55</v>
      </c>
      <c r="C31" t="str">
        <f>VLOOKUP(VALUE(A31),'[1]Key regional'!$A$2:$B$2021,2,FALSE)</f>
        <v>001</v>
      </c>
    </row>
    <row r="32" spans="1:12">
      <c r="A32" s="3" t="s">
        <v>56</v>
      </c>
      <c r="B32" s="2" t="s">
        <v>57</v>
      </c>
      <c r="C32" t="str">
        <f>VLOOKUP(VALUE(A32),'[1]Key regional'!$A$2:$B$2021,2,FALSE)</f>
        <v>001</v>
      </c>
    </row>
    <row r="33" spans="1:3">
      <c r="A33" s="3" t="s">
        <v>58</v>
      </c>
      <c r="B33" s="2" t="s">
        <v>59</v>
      </c>
      <c r="C33" t="str">
        <f>VLOOKUP(VALUE(A33),'[1]Key regional'!$A$2:$B$2021,2,FALSE)</f>
        <v>001</v>
      </c>
    </row>
    <row r="34" spans="1:3">
      <c r="A34" s="3" t="s">
        <v>60</v>
      </c>
      <c r="B34" s="2" t="s">
        <v>61</v>
      </c>
      <c r="C34" t="str">
        <f>VLOOKUP(VALUE(A34),'[1]Key regional'!$A$2:$B$2021,2,FALSE)</f>
        <v>001</v>
      </c>
    </row>
    <row r="35" spans="1:3">
      <c r="A35" s="3" t="s">
        <v>62</v>
      </c>
      <c r="B35" s="2" t="s">
        <v>63</v>
      </c>
      <c r="C35" t="str">
        <f>VLOOKUP(VALUE(A35),'[1]Key regional'!$A$2:$B$2021,2,FALSE)</f>
        <v>001</v>
      </c>
    </row>
    <row r="36" spans="1:3">
      <c r="A36" s="3" t="s">
        <v>64</v>
      </c>
      <c r="B36" s="2" t="s">
        <v>65</v>
      </c>
      <c r="C36" t="str">
        <f>VLOOKUP(VALUE(A36),'[1]Key regional'!$A$2:$B$2021,2,FALSE)</f>
        <v>001</v>
      </c>
    </row>
    <row r="37" spans="1:3">
      <c r="A37" s="3" t="s">
        <v>66</v>
      </c>
      <c r="B37" s="2" t="s">
        <v>67</v>
      </c>
      <c r="C37" t="str">
        <f>VLOOKUP(VALUE(A37),'[1]Key regional'!$A$2:$B$2021,2,FALSE)</f>
        <v>001</v>
      </c>
    </row>
    <row r="38" spans="1:3">
      <c r="A38" s="3" t="s">
        <v>68</v>
      </c>
      <c r="B38" s="2" t="s">
        <v>69</v>
      </c>
      <c r="C38" t="str">
        <f>VLOOKUP(VALUE(A38),'[1]Key regional'!$A$2:$B$2021,2,FALSE)</f>
        <v>001</v>
      </c>
    </row>
    <row r="39" spans="1:3">
      <c r="A39" s="3" t="s">
        <v>70</v>
      </c>
      <c r="B39" s="2" t="s">
        <v>71</v>
      </c>
      <c r="C39" t="str">
        <f>VLOOKUP(VALUE(A39),'[1]Key regional'!$A$2:$B$2021,2,FALSE)</f>
        <v>002</v>
      </c>
    </row>
    <row r="40" spans="1:3">
      <c r="A40" s="3" t="s">
        <v>72</v>
      </c>
      <c r="B40" s="2" t="s">
        <v>73</v>
      </c>
      <c r="C40" t="str">
        <f>VLOOKUP(VALUE(A40),'[1]Key regional'!$A$2:$B$2021,2,FALSE)</f>
        <v>002</v>
      </c>
    </row>
    <row r="41" spans="1:3">
      <c r="A41" s="3" t="s">
        <v>74</v>
      </c>
      <c r="B41" s="2" t="s">
        <v>75</v>
      </c>
      <c r="C41" t="str">
        <f>VLOOKUP(VALUE(A41),'[1]Key regional'!$A$2:$B$2021,2,FALSE)</f>
        <v>002</v>
      </c>
    </row>
    <row r="42" spans="1:3">
      <c r="A42" s="3" t="s">
        <v>76</v>
      </c>
      <c r="B42" s="2" t="s">
        <v>77</v>
      </c>
      <c r="C42" t="str">
        <f>VLOOKUP(VALUE(A42),'[1]Key regional'!$A$2:$B$2021,2,FALSE)</f>
        <v>002</v>
      </c>
    </row>
    <row r="43" spans="1:3">
      <c r="A43" s="3" t="s">
        <v>78</v>
      </c>
      <c r="B43" s="2" t="s">
        <v>79</v>
      </c>
      <c r="C43" t="str">
        <f>VLOOKUP(VALUE(A43),'[1]Key regional'!$A$2:$B$2021,2,FALSE)</f>
        <v>002</v>
      </c>
    </row>
    <row r="44" spans="1:3">
      <c r="A44" s="3" t="s">
        <v>80</v>
      </c>
      <c r="B44" s="2" t="s">
        <v>81</v>
      </c>
      <c r="C44" t="str">
        <f>VLOOKUP(VALUE(A44),'[1]Key regional'!$A$2:$B$2021,2,FALSE)</f>
        <v>002</v>
      </c>
    </row>
    <row r="45" spans="1:3">
      <c r="A45" s="3" t="s">
        <v>82</v>
      </c>
      <c r="B45" s="2" t="s">
        <v>83</v>
      </c>
      <c r="C45" t="str">
        <f>VLOOKUP(VALUE(A45),'[1]Key regional'!$A$2:$B$2021,2,FALSE)</f>
        <v>002</v>
      </c>
    </row>
    <row r="46" spans="1:3">
      <c r="A46" s="3" t="s">
        <v>84</v>
      </c>
      <c r="B46" s="2" t="s">
        <v>85</v>
      </c>
      <c r="C46" t="str">
        <f>VLOOKUP(VALUE(A46),'[1]Key regional'!$A$2:$B$2021,2,FALSE)</f>
        <v>002</v>
      </c>
    </row>
    <row r="47" spans="1:3">
      <c r="A47" s="3" t="s">
        <v>86</v>
      </c>
      <c r="B47" s="2" t="s">
        <v>87</v>
      </c>
      <c r="C47" t="str">
        <f>VLOOKUP(VALUE(A47),'[1]Key regional'!$A$2:$B$2021,2,FALSE)</f>
        <v>002</v>
      </c>
    </row>
    <row r="48" spans="1:3">
      <c r="A48" s="3" t="s">
        <v>88</v>
      </c>
      <c r="B48" s="2" t="s">
        <v>89</v>
      </c>
      <c r="C48" t="str">
        <f>VLOOKUP(VALUE(A48),'[1]Key regional'!$A$2:$B$2021,2,FALSE)</f>
        <v>002</v>
      </c>
    </row>
    <row r="49" spans="1:3">
      <c r="A49" s="3" t="s">
        <v>90</v>
      </c>
      <c r="B49" s="2" t="s">
        <v>91</v>
      </c>
      <c r="C49" t="str">
        <f>VLOOKUP(VALUE(A49),'[1]Key regional'!$A$2:$B$2021,2,FALSE)</f>
        <v>002</v>
      </c>
    </row>
    <row r="50" spans="1:3">
      <c r="A50" s="3" t="s">
        <v>92</v>
      </c>
      <c r="B50" s="2" t="s">
        <v>93</v>
      </c>
      <c r="C50" t="str">
        <f>VLOOKUP(VALUE(A50),'[1]Key regional'!$A$2:$B$2021,2,FALSE)</f>
        <v>002</v>
      </c>
    </row>
    <row r="51" spans="1:3">
      <c r="A51" s="3" t="s">
        <v>94</v>
      </c>
      <c r="B51" s="2" t="s">
        <v>95</v>
      </c>
      <c r="C51" t="str">
        <f>VLOOKUP(VALUE(A51),'[1]Key regional'!$A$2:$B$2021,2,FALSE)</f>
        <v>002</v>
      </c>
    </row>
    <row r="52" spans="1:3">
      <c r="A52" s="3" t="s">
        <v>96</v>
      </c>
      <c r="B52" s="2" t="s">
        <v>97</v>
      </c>
      <c r="C52" t="str">
        <f>VLOOKUP(VALUE(A52),'[1]Key regional'!$A$2:$B$2021,2,FALSE)</f>
        <v>002</v>
      </c>
    </row>
    <row r="53" spans="1:3">
      <c r="A53" s="3" t="s">
        <v>98</v>
      </c>
      <c r="B53" s="2" t="s">
        <v>99</v>
      </c>
      <c r="C53" t="str">
        <f>VLOOKUP(VALUE(A53),'[1]Key regional'!$A$2:$B$2021,2,FALSE)</f>
        <v>002</v>
      </c>
    </row>
    <row r="54" spans="1:3">
      <c r="A54" s="3" t="s">
        <v>100</v>
      </c>
      <c r="B54" s="2" t="s">
        <v>101</v>
      </c>
      <c r="C54" t="str">
        <f>VLOOKUP(VALUE(A54),'[1]Key regional'!$A$2:$B$2021,2,FALSE)</f>
        <v>002</v>
      </c>
    </row>
    <row r="55" spans="1:3">
      <c r="A55" s="3" t="s">
        <v>102</v>
      </c>
      <c r="B55" s="2" t="s">
        <v>103</v>
      </c>
      <c r="C55" t="str">
        <f>VLOOKUP(VALUE(A55),'[1]Key regional'!$A$2:$B$2021,2,FALSE)</f>
        <v>002</v>
      </c>
    </row>
    <row r="56" spans="1:3">
      <c r="A56" s="3" t="s">
        <v>104</v>
      </c>
      <c r="B56" s="2" t="s">
        <v>105</v>
      </c>
      <c r="C56" t="str">
        <f>VLOOKUP(VALUE(A56),'[1]Key regional'!$A$2:$B$2021,2,FALSE)</f>
        <v>002</v>
      </c>
    </row>
    <row r="57" spans="1:3">
      <c r="A57" s="3" t="s">
        <v>106</v>
      </c>
      <c r="B57" s="2" t="s">
        <v>107</v>
      </c>
      <c r="C57" t="str">
        <f>VLOOKUP(VALUE(A57),'[1]Key regional'!$A$2:$B$2021,2,FALSE)</f>
        <v>002</v>
      </c>
    </row>
    <row r="58" spans="1:3">
      <c r="A58" s="3" t="s">
        <v>108</v>
      </c>
      <c r="B58" s="2" t="s">
        <v>109</v>
      </c>
      <c r="C58" t="str">
        <f>VLOOKUP(VALUE(A58),'[1]Key regional'!$A$2:$B$2021,2,FALSE)</f>
        <v>002</v>
      </c>
    </row>
    <row r="59" spans="1:3">
      <c r="A59" s="3" t="s">
        <v>110</v>
      </c>
      <c r="B59" s="2" t="s">
        <v>111</v>
      </c>
      <c r="C59" t="str">
        <f>VLOOKUP(VALUE(A59),'[1]Key regional'!$A$2:$B$2021,2,FALSE)</f>
        <v>002</v>
      </c>
    </row>
    <row r="60" spans="1:3">
      <c r="A60" s="3" t="s">
        <v>112</v>
      </c>
      <c r="B60" s="2" t="s">
        <v>113</v>
      </c>
      <c r="C60" t="str">
        <f>VLOOKUP(VALUE(A60),'[1]Key regional'!$A$2:$B$2021,2,FALSE)</f>
        <v>002</v>
      </c>
    </row>
    <row r="61" spans="1:3">
      <c r="A61" s="3" t="s">
        <v>114</v>
      </c>
      <c r="B61" s="2" t="s">
        <v>115</v>
      </c>
      <c r="C61" t="str">
        <f>VLOOKUP(VALUE(A61),'[1]Key regional'!$A$2:$B$2021,2,FALSE)</f>
        <v>002</v>
      </c>
    </row>
    <row r="62" spans="1:3">
      <c r="A62" s="3" t="s">
        <v>116</v>
      </c>
      <c r="B62" s="2" t="s">
        <v>117</v>
      </c>
      <c r="C62" t="str">
        <f>VLOOKUP(VALUE(A62),'[1]Key regional'!$A$2:$B$2021,2,FALSE)</f>
        <v>002</v>
      </c>
    </row>
    <row r="63" spans="1:3">
      <c r="A63" s="3" t="s">
        <v>118</v>
      </c>
      <c r="B63" s="2" t="s">
        <v>119</v>
      </c>
      <c r="C63" t="str">
        <f>VLOOKUP(VALUE(A63),'[1]Key regional'!$A$2:$B$2021,2,FALSE)</f>
        <v>002</v>
      </c>
    </row>
    <row r="64" spans="1:3">
      <c r="A64" s="3" t="s">
        <v>120</v>
      </c>
      <c r="B64" s="2" t="s">
        <v>121</v>
      </c>
      <c r="C64" t="str">
        <f>VLOOKUP(VALUE(A64),'[1]Key regional'!$A$2:$B$2021,2,FALSE)</f>
        <v>002</v>
      </c>
    </row>
    <row r="65" spans="1:3">
      <c r="A65" s="3" t="s">
        <v>122</v>
      </c>
      <c r="B65" s="2" t="s">
        <v>123</v>
      </c>
      <c r="C65" t="str">
        <f>VLOOKUP(VALUE(A65),'[1]Key regional'!$A$2:$B$2021,2,FALSE)</f>
        <v>002</v>
      </c>
    </row>
    <row r="66" spans="1:3">
      <c r="A66" s="3" t="s">
        <v>124</v>
      </c>
      <c r="B66" s="2" t="s">
        <v>125</v>
      </c>
      <c r="C66" t="str">
        <f>VLOOKUP(VALUE(A66),'[1]Key regional'!$A$2:$B$2021,2,FALSE)</f>
        <v>002</v>
      </c>
    </row>
    <row r="67" spans="1:3">
      <c r="A67" s="3" t="s">
        <v>126</v>
      </c>
      <c r="B67" s="2" t="s">
        <v>127</v>
      </c>
      <c r="C67" t="str">
        <f>VLOOKUP(VALUE(A67),'[1]Key regional'!$A$2:$B$2021,2,FALSE)</f>
        <v>002</v>
      </c>
    </row>
    <row r="68" spans="1:3">
      <c r="A68" s="3" t="s">
        <v>128</v>
      </c>
      <c r="B68" s="2" t="s">
        <v>129</v>
      </c>
      <c r="C68" t="str">
        <f>VLOOKUP(VALUE(A68),'[1]Key regional'!$A$2:$B$2021,2,FALSE)</f>
        <v>002</v>
      </c>
    </row>
    <row r="69" spans="1:3">
      <c r="A69" s="3" t="s">
        <v>130</v>
      </c>
      <c r="B69" s="2" t="s">
        <v>131</v>
      </c>
      <c r="C69" t="str">
        <f>VLOOKUP(VALUE(A69),'[1]Key regional'!$A$2:$B$2021,2,FALSE)</f>
        <v>002</v>
      </c>
    </row>
    <row r="70" spans="1:3">
      <c r="A70" s="3" t="s">
        <v>132</v>
      </c>
      <c r="B70" s="2" t="s">
        <v>133</v>
      </c>
      <c r="C70" t="str">
        <f>VLOOKUP(VALUE(A70),'[1]Key regional'!$A$2:$B$2021,2,FALSE)</f>
        <v>002</v>
      </c>
    </row>
    <row r="71" spans="1:3">
      <c r="A71" s="3" t="s">
        <v>134</v>
      </c>
      <c r="B71" s="2" t="s">
        <v>135</v>
      </c>
      <c r="C71" t="str">
        <f>VLOOKUP(VALUE(A71),'[1]Key regional'!$A$2:$B$2021,2,FALSE)</f>
        <v>002</v>
      </c>
    </row>
    <row r="72" spans="1:3">
      <c r="A72" s="3" t="s">
        <v>136</v>
      </c>
      <c r="B72" s="2" t="s">
        <v>137</v>
      </c>
      <c r="C72" t="str">
        <f>VLOOKUP(VALUE(A72),'[1]Key regional'!$A$2:$B$2021,2,FALSE)</f>
        <v>002</v>
      </c>
    </row>
    <row r="73" spans="1:3">
      <c r="A73" s="3" t="s">
        <v>138</v>
      </c>
      <c r="B73" s="2" t="s">
        <v>139</v>
      </c>
      <c r="C73" t="str">
        <f>VLOOKUP(VALUE(A73),'[1]Key regional'!$A$2:$B$2021,2,FALSE)</f>
        <v>002</v>
      </c>
    </row>
    <row r="74" spans="1:3">
      <c r="A74" s="3" t="s">
        <v>140</v>
      </c>
      <c r="B74" s="2" t="s">
        <v>141</v>
      </c>
      <c r="C74" t="str">
        <f>VLOOKUP(VALUE(A74),'[1]Key regional'!$A$2:$B$2021,2,FALSE)</f>
        <v>002</v>
      </c>
    </row>
    <row r="75" spans="1:3">
      <c r="A75" s="3" t="s">
        <v>142</v>
      </c>
      <c r="B75" s="2" t="s">
        <v>143</v>
      </c>
      <c r="C75" t="str">
        <f>VLOOKUP(VALUE(A75),'[1]Key regional'!$A$2:$B$2021,2,FALSE)</f>
        <v>002</v>
      </c>
    </row>
    <row r="76" spans="1:3">
      <c r="A76" s="3" t="s">
        <v>144</v>
      </c>
      <c r="B76" s="2" t="s">
        <v>145</v>
      </c>
      <c r="C76" t="str">
        <f>VLOOKUP(VALUE(A76),'[1]Key regional'!$A$2:$B$2021,2,FALSE)</f>
        <v>002</v>
      </c>
    </row>
    <row r="77" spans="1:3">
      <c r="A77" s="3" t="s">
        <v>146</v>
      </c>
      <c r="B77" s="2" t="s">
        <v>147</v>
      </c>
      <c r="C77" t="str">
        <f>VLOOKUP(VALUE(A77),'[1]Key regional'!$A$2:$B$2021,2,FALSE)</f>
        <v>002</v>
      </c>
    </row>
    <row r="78" spans="1:3">
      <c r="A78" s="3" t="s">
        <v>148</v>
      </c>
      <c r="B78" s="2" t="s">
        <v>149</v>
      </c>
      <c r="C78" t="str">
        <f>VLOOKUP(VALUE(A78),'[1]Key regional'!$A$2:$B$2021,2,FALSE)</f>
        <v>002</v>
      </c>
    </row>
    <row r="79" spans="1:3">
      <c r="A79" s="3" t="s">
        <v>150</v>
      </c>
      <c r="B79" s="2" t="s">
        <v>151</v>
      </c>
      <c r="C79" t="str">
        <f>VLOOKUP(VALUE(A79),'[1]Key regional'!$A$2:$B$2021,2,FALSE)</f>
        <v>002</v>
      </c>
    </row>
    <row r="80" spans="1:3">
      <c r="A80" s="3" t="s">
        <v>152</v>
      </c>
      <c r="B80" s="2" t="s">
        <v>153</v>
      </c>
      <c r="C80" t="str">
        <f>VLOOKUP(VALUE(A80),'[1]Key regional'!$A$2:$B$2021,2,FALSE)</f>
        <v>002</v>
      </c>
    </row>
    <row r="81" spans="1:3">
      <c r="A81" s="3" t="s">
        <v>154</v>
      </c>
      <c r="B81" s="2" t="s">
        <v>155</v>
      </c>
      <c r="C81" t="str">
        <f>VLOOKUP(VALUE(A81),'[1]Key regional'!$A$2:$B$2021,2,FALSE)</f>
        <v>003</v>
      </c>
    </row>
    <row r="82" spans="1:3">
      <c r="A82" s="3" t="s">
        <v>156</v>
      </c>
      <c r="B82" s="2" t="s">
        <v>157</v>
      </c>
      <c r="C82" t="str">
        <f>VLOOKUP(VALUE(A82),'[1]Key regional'!$A$2:$B$2021,2,FALSE)</f>
        <v>003</v>
      </c>
    </row>
    <row r="83" spans="1:3">
      <c r="A83" s="3" t="s">
        <v>158</v>
      </c>
      <c r="B83" s="2" t="s">
        <v>159</v>
      </c>
      <c r="C83" t="str">
        <f>VLOOKUP(VALUE(A83),'[1]Key regional'!$A$2:$B$2021,2,FALSE)</f>
        <v>003</v>
      </c>
    </row>
    <row r="84" spans="1:3">
      <c r="A84" s="3" t="s">
        <v>160</v>
      </c>
      <c r="B84" s="2" t="s">
        <v>161</v>
      </c>
      <c r="C84" t="str">
        <f>VLOOKUP(VALUE(A84),'[1]Key regional'!$A$2:$B$2021,2,FALSE)</f>
        <v>003</v>
      </c>
    </row>
    <row r="85" spans="1:3">
      <c r="A85" s="3" t="s">
        <v>162</v>
      </c>
      <c r="B85" s="2" t="s">
        <v>163</v>
      </c>
      <c r="C85" t="str">
        <f>VLOOKUP(VALUE(A85),'[1]Key regional'!$A$2:$B$2021,2,FALSE)</f>
        <v>003</v>
      </c>
    </row>
    <row r="86" spans="1:3">
      <c r="A86" s="3" t="s">
        <v>164</v>
      </c>
      <c r="B86" s="2" t="s">
        <v>165</v>
      </c>
      <c r="C86" t="str">
        <f>VLOOKUP(VALUE(A86),'[1]Key regional'!$A$2:$B$2021,2,FALSE)</f>
        <v>003</v>
      </c>
    </row>
    <row r="87" spans="1:3">
      <c r="A87" s="3" t="s">
        <v>166</v>
      </c>
      <c r="B87" s="2" t="s">
        <v>167</v>
      </c>
      <c r="C87" t="str">
        <f>VLOOKUP(VALUE(A87),'[1]Key regional'!$A$2:$B$2021,2,FALSE)</f>
        <v>003</v>
      </c>
    </row>
    <row r="88" spans="1:3">
      <c r="A88" s="3" t="s">
        <v>168</v>
      </c>
      <c r="B88" s="2" t="s">
        <v>169</v>
      </c>
      <c r="C88" t="str">
        <f>VLOOKUP(VALUE(A88),'[1]Key regional'!$A$2:$B$2021,2,FALSE)</f>
        <v>003</v>
      </c>
    </row>
    <row r="89" spans="1:3">
      <c r="A89" s="3" t="s">
        <v>170</v>
      </c>
      <c r="B89" s="2" t="s">
        <v>171</v>
      </c>
      <c r="C89" t="str">
        <f>VLOOKUP(VALUE(A89),'[1]Key regional'!$A$2:$B$2021,2,FALSE)</f>
        <v>003</v>
      </c>
    </row>
    <row r="90" spans="1:3">
      <c r="A90" s="3" t="s">
        <v>172</v>
      </c>
      <c r="B90" s="2" t="s">
        <v>173</v>
      </c>
      <c r="C90" t="str">
        <f>VLOOKUP(VALUE(A90),'[1]Key regional'!$A$2:$B$2021,2,FALSE)</f>
        <v>003</v>
      </c>
    </row>
    <row r="91" spans="1:3">
      <c r="A91" s="3" t="s">
        <v>174</v>
      </c>
      <c r="B91" s="2" t="s">
        <v>175</v>
      </c>
      <c r="C91" t="str">
        <f>VLOOKUP(VALUE(A91),'[1]Key regional'!$A$2:$B$2021,2,FALSE)</f>
        <v>076</v>
      </c>
    </row>
    <row r="92" spans="1:3">
      <c r="A92" s="3" t="s">
        <v>176</v>
      </c>
      <c r="B92" s="2" t="s">
        <v>177</v>
      </c>
      <c r="C92" t="str">
        <f>VLOOKUP(VALUE(A92),'[1]Key regional'!$A$2:$B$2021,2,FALSE)</f>
        <v>076</v>
      </c>
    </row>
    <row r="93" spans="1:3">
      <c r="A93" s="3" t="s">
        <v>178</v>
      </c>
      <c r="B93" s="2" t="s">
        <v>179</v>
      </c>
      <c r="C93" t="str">
        <f>VLOOKUP(VALUE(A93),'[1]Key regional'!$A$2:$B$2021,2,FALSE)</f>
        <v>076</v>
      </c>
    </row>
    <row r="94" spans="1:3">
      <c r="A94" s="3" t="s">
        <v>180</v>
      </c>
      <c r="B94" s="2" t="s">
        <v>181</v>
      </c>
      <c r="C94" t="str">
        <f>VLOOKUP(VALUE(A94),'[1]Key regional'!$A$2:$B$2021,2,FALSE)</f>
        <v>076</v>
      </c>
    </row>
    <row r="95" spans="1:3">
      <c r="A95" s="3" t="s">
        <v>182</v>
      </c>
      <c r="B95" s="2" t="s">
        <v>183</v>
      </c>
      <c r="C95" t="str">
        <f>VLOOKUP(VALUE(A95),'[1]Key regional'!$A$2:$B$2021,2,FALSE)</f>
        <v>076</v>
      </c>
    </row>
    <row r="96" spans="1:3">
      <c r="A96" s="3" t="s">
        <v>184</v>
      </c>
      <c r="B96" s="2" t="s">
        <v>185</v>
      </c>
      <c r="C96" t="str">
        <f>VLOOKUP(VALUE(A96),'[1]Key regional'!$A$2:$B$2021,2,FALSE)</f>
        <v>076</v>
      </c>
    </row>
    <row r="97" spans="1:3">
      <c r="A97" s="3" t="s">
        <v>186</v>
      </c>
      <c r="B97" s="2" t="s">
        <v>187</v>
      </c>
      <c r="C97" t="str">
        <f>VLOOKUP(VALUE(A97),'[1]Key regional'!$A$2:$B$2021,2,FALSE)</f>
        <v>076</v>
      </c>
    </row>
    <row r="98" spans="1:3">
      <c r="A98" s="3" t="s">
        <v>188</v>
      </c>
      <c r="B98" s="2" t="s">
        <v>189</v>
      </c>
      <c r="C98" t="str">
        <f>VLOOKUP(VALUE(A98),'[1]Key regional'!$A$2:$B$2021,2,FALSE)</f>
        <v>076</v>
      </c>
    </row>
    <row r="99" spans="1:3">
      <c r="A99" s="3" t="s">
        <v>190</v>
      </c>
      <c r="B99" s="2" t="s">
        <v>191</v>
      </c>
      <c r="C99" t="str">
        <f>VLOOKUP(VALUE(A99),'[1]Key regional'!$A$2:$B$2021,2,FALSE)</f>
        <v>076</v>
      </c>
    </row>
    <row r="100" spans="1:3">
      <c r="A100" s="3" t="s">
        <v>192</v>
      </c>
      <c r="B100" s="2" t="s">
        <v>193</v>
      </c>
      <c r="C100" t="str">
        <f>VLOOKUP(VALUE(A100),'[1]Key regional'!$A$2:$B$2021,2,FALSE)</f>
        <v>076</v>
      </c>
    </row>
    <row r="101" spans="1:3">
      <c r="A101" s="3" t="s">
        <v>194</v>
      </c>
      <c r="B101" s="2" t="s">
        <v>195</v>
      </c>
      <c r="C101" t="str">
        <f>VLOOKUP(VALUE(A101),'[1]Key regional'!$A$2:$B$2021,2,FALSE)</f>
        <v>076</v>
      </c>
    </row>
    <row r="102" spans="1:3">
      <c r="A102" s="3" t="s">
        <v>196</v>
      </c>
      <c r="B102" s="2" t="s">
        <v>197</v>
      </c>
      <c r="C102" t="str">
        <f>VLOOKUP(VALUE(A102),'[1]Key regional'!$A$2:$B$2021,2,FALSE)</f>
        <v>076</v>
      </c>
    </row>
    <row r="103" spans="1:3">
      <c r="A103" s="3" t="s">
        <v>198</v>
      </c>
      <c r="B103" s="2" t="s">
        <v>199</v>
      </c>
      <c r="C103" t="str">
        <f>VLOOKUP(VALUE(A103),'[1]Key regional'!$A$2:$B$2021,2,FALSE)</f>
        <v>076</v>
      </c>
    </row>
    <row r="104" spans="1:3">
      <c r="A104" s="3" t="s">
        <v>200</v>
      </c>
      <c r="B104" s="2" t="s">
        <v>201</v>
      </c>
      <c r="C104" t="str">
        <f>VLOOKUP(VALUE(A104),'[1]Key regional'!$A$2:$B$2021,2,FALSE)</f>
        <v>076</v>
      </c>
    </row>
    <row r="105" spans="1:3">
      <c r="A105" s="3" t="s">
        <v>202</v>
      </c>
      <c r="B105" s="2" t="s">
        <v>203</v>
      </c>
      <c r="C105" t="str">
        <f>VLOOKUP(VALUE(A105),'[1]Key regional'!$A$2:$B$2021,2,FALSE)</f>
        <v>076</v>
      </c>
    </row>
    <row r="106" spans="1:3">
      <c r="A106" s="3" t="s">
        <v>204</v>
      </c>
      <c r="B106" s="2" t="s">
        <v>205</v>
      </c>
      <c r="C106" t="str">
        <f>VLOOKUP(VALUE(A106),'[1]Key regional'!$A$2:$B$2021,2,FALSE)</f>
        <v>076</v>
      </c>
    </row>
    <row r="107" spans="1:3">
      <c r="A107" s="3" t="s">
        <v>206</v>
      </c>
      <c r="B107" s="2" t="s">
        <v>207</v>
      </c>
      <c r="C107" t="str">
        <f>VLOOKUP(VALUE(A107),'[1]Key regional'!$A$2:$B$2021,2,FALSE)</f>
        <v>076</v>
      </c>
    </row>
    <row r="108" spans="1:3">
      <c r="A108" s="3" t="s">
        <v>208</v>
      </c>
      <c r="B108" s="2" t="s">
        <v>209</v>
      </c>
      <c r="C108" t="str">
        <f>VLOOKUP(VALUE(A108),'[1]Key regional'!$A$2:$B$2021,2,FALSE)</f>
        <v>076</v>
      </c>
    </row>
    <row r="109" spans="1:3">
      <c r="A109" s="3" t="s">
        <v>210</v>
      </c>
      <c r="B109" s="2" t="s">
        <v>211</v>
      </c>
      <c r="C109" t="str">
        <f>VLOOKUP(VALUE(A109),'[1]Key regional'!$A$2:$B$2021,2,FALSE)</f>
        <v>076</v>
      </c>
    </row>
    <row r="110" spans="1:3">
      <c r="A110" s="3" t="s">
        <v>212</v>
      </c>
      <c r="B110" s="2" t="s">
        <v>213</v>
      </c>
      <c r="C110" t="str">
        <f>VLOOKUP(VALUE(A110),'[1]Key regional'!$A$2:$B$2021,2,FALSE)</f>
        <v>076</v>
      </c>
    </row>
    <row r="111" spans="1:3">
      <c r="A111" s="3" t="s">
        <v>214</v>
      </c>
      <c r="B111" s="2" t="s">
        <v>215</v>
      </c>
      <c r="C111" t="str">
        <f>VLOOKUP(VALUE(A111),'[1]Key regional'!$A$2:$B$2021,2,FALSE)</f>
        <v>076</v>
      </c>
    </row>
    <row r="112" spans="1:3">
      <c r="A112" s="3" t="s">
        <v>216</v>
      </c>
      <c r="B112" s="2" t="s">
        <v>217</v>
      </c>
      <c r="C112" t="str">
        <f>VLOOKUP(VALUE(A112),'[1]Key regional'!$A$2:$B$2021,2,FALSE)</f>
        <v>076</v>
      </c>
    </row>
    <row r="113" spans="1:3">
      <c r="A113" s="3" t="s">
        <v>218</v>
      </c>
      <c r="B113" s="2" t="s">
        <v>219</v>
      </c>
      <c r="C113" t="str">
        <f>VLOOKUP(VALUE(A113),'[1]Key regional'!$A$2:$B$2021,2,FALSE)</f>
        <v>076</v>
      </c>
    </row>
    <row r="114" spans="1:3">
      <c r="A114" s="3" t="s">
        <v>220</v>
      </c>
      <c r="B114" s="2" t="s">
        <v>221</v>
      </c>
      <c r="C114" t="str">
        <f>VLOOKUP(VALUE(A114),'[1]Key regional'!$A$2:$B$2021,2,FALSE)</f>
        <v>076</v>
      </c>
    </row>
    <row r="115" spans="1:3">
      <c r="A115" s="3" t="s">
        <v>222</v>
      </c>
      <c r="B115" s="2" t="s">
        <v>223</v>
      </c>
      <c r="C115" t="str">
        <f>VLOOKUP(VALUE(A115),'[1]Key regional'!$A$2:$B$2021,2,FALSE)</f>
        <v>076</v>
      </c>
    </row>
    <row r="116" spans="1:3">
      <c r="A116" s="3" t="s">
        <v>224</v>
      </c>
      <c r="B116" s="2" t="s">
        <v>225</v>
      </c>
      <c r="C116" t="str">
        <f>VLOOKUP(VALUE(A116),'[1]Key regional'!$A$2:$B$2021,2,FALSE)</f>
        <v>076</v>
      </c>
    </row>
    <row r="117" spans="1:3">
      <c r="A117" s="3" t="s">
        <v>226</v>
      </c>
      <c r="B117" s="2" t="s">
        <v>227</v>
      </c>
      <c r="C117" t="str">
        <f>VLOOKUP(VALUE(A117),'[1]Key regional'!$A$2:$B$2021,2,FALSE)</f>
        <v>076</v>
      </c>
    </row>
    <row r="118" spans="1:3">
      <c r="A118" s="3" t="s">
        <v>228</v>
      </c>
      <c r="B118" s="2" t="s">
        <v>229</v>
      </c>
      <c r="C118" t="str">
        <f>VLOOKUP(VALUE(A118),'[1]Key regional'!$A$2:$B$2021,2,FALSE)</f>
        <v>076</v>
      </c>
    </row>
    <row r="119" spans="1:3">
      <c r="A119" s="3" t="s">
        <v>230</v>
      </c>
      <c r="B119" s="2" t="s">
        <v>231</v>
      </c>
      <c r="C119" t="str">
        <f>VLOOKUP(VALUE(A119),'[1]Key regional'!$A$2:$B$2021,2,FALSE)</f>
        <v>076</v>
      </c>
    </row>
    <row r="120" spans="1:3">
      <c r="A120" s="3" t="s">
        <v>232</v>
      </c>
      <c r="B120" s="2" t="s">
        <v>233</v>
      </c>
      <c r="C120" t="str">
        <f>VLOOKUP(VALUE(A120),'[1]Key regional'!$A$2:$B$2021,2,FALSE)</f>
        <v>076</v>
      </c>
    </row>
    <row r="121" spans="1:3">
      <c r="A121" s="3" t="s">
        <v>234</v>
      </c>
      <c r="B121" s="2" t="s">
        <v>235</v>
      </c>
      <c r="C121" t="str">
        <f>VLOOKUP(VALUE(A121),'[1]Key regional'!$A$2:$B$2021,2,FALSE)</f>
        <v>076</v>
      </c>
    </row>
    <row r="122" spans="1:3">
      <c r="A122" s="3" t="s">
        <v>236</v>
      </c>
      <c r="B122" s="2" t="s">
        <v>237</v>
      </c>
      <c r="C122" t="str">
        <f>VLOOKUP(VALUE(A122),'[1]Key regional'!$A$2:$B$2021,2,FALSE)</f>
        <v>076</v>
      </c>
    </row>
    <row r="123" spans="1:3">
      <c r="A123" s="3" t="s">
        <v>238</v>
      </c>
      <c r="B123" s="2" t="s">
        <v>239</v>
      </c>
      <c r="C123" t="str">
        <f>VLOOKUP(VALUE(A123),'[1]Key regional'!$A$2:$B$2021,2,FALSE)</f>
        <v>076</v>
      </c>
    </row>
    <row r="124" spans="1:3">
      <c r="A124" s="3" t="s">
        <v>240</v>
      </c>
      <c r="B124" s="2" t="s">
        <v>241</v>
      </c>
      <c r="C124" t="str">
        <f>VLOOKUP(VALUE(A124),'[1]Key regional'!$A$2:$B$2021,2,FALSE)</f>
        <v>076</v>
      </c>
    </row>
    <row r="125" spans="1:3">
      <c r="A125" s="3" t="s">
        <v>242</v>
      </c>
      <c r="B125" s="2" t="s">
        <v>243</v>
      </c>
      <c r="C125" t="str">
        <f>VLOOKUP(VALUE(A125),'[1]Key regional'!$A$2:$B$2021,2,FALSE)</f>
        <v>076</v>
      </c>
    </row>
    <row r="126" spans="1:3">
      <c r="A126" s="3" t="s">
        <v>244</v>
      </c>
      <c r="B126" s="2" t="s">
        <v>245</v>
      </c>
      <c r="C126" t="str">
        <f>VLOOKUP(VALUE(A126),'[1]Key regional'!$A$2:$B$2021,2,FALSE)</f>
        <v>076</v>
      </c>
    </row>
    <row r="127" spans="1:3">
      <c r="A127" s="3" t="s">
        <v>246</v>
      </c>
      <c r="B127" s="2" t="s">
        <v>247</v>
      </c>
      <c r="C127" t="str">
        <f>VLOOKUP(VALUE(A127),'[1]Key regional'!$A$2:$B$2021,2,FALSE)</f>
        <v>076</v>
      </c>
    </row>
    <row r="128" spans="1:3">
      <c r="A128" s="3" t="s">
        <v>248</v>
      </c>
      <c r="B128" s="2" t="s">
        <v>249</v>
      </c>
      <c r="C128" t="str">
        <f>VLOOKUP(VALUE(A128),'[1]Key regional'!$A$2:$B$2021,2,FALSE)</f>
        <v>076</v>
      </c>
    </row>
    <row r="129" spans="1:3">
      <c r="A129" s="3" t="s">
        <v>250</v>
      </c>
      <c r="B129" s="2" t="s">
        <v>251</v>
      </c>
      <c r="C129" t="str">
        <f>VLOOKUP(VALUE(A129),'[1]Key regional'!$A$2:$B$2021,2,FALSE)</f>
        <v>076</v>
      </c>
    </row>
    <row r="130" spans="1:3">
      <c r="A130" s="3" t="s">
        <v>252</v>
      </c>
      <c r="B130" s="2" t="s">
        <v>253</v>
      </c>
      <c r="C130" t="str">
        <f>VLOOKUP(VALUE(A130),'[1]Key regional'!$A$2:$B$2021,2,FALSE)</f>
        <v>076</v>
      </c>
    </row>
    <row r="131" spans="1:3">
      <c r="A131" s="3" t="s">
        <v>254</v>
      </c>
      <c r="B131" s="2" t="s">
        <v>255</v>
      </c>
      <c r="C131" t="str">
        <f>VLOOKUP(VALUE(A131),'[1]Key regional'!$A$2:$B$2021,2,FALSE)</f>
        <v>076</v>
      </c>
    </row>
    <row r="132" spans="1:3">
      <c r="A132" s="3" t="s">
        <v>256</v>
      </c>
      <c r="B132" s="2" t="s">
        <v>257</v>
      </c>
      <c r="C132" t="str">
        <f>VLOOKUP(VALUE(A132),'[1]Key regional'!$A$2:$B$2021,2,FALSE)</f>
        <v>076</v>
      </c>
    </row>
    <row r="133" spans="1:3">
      <c r="A133" s="3" t="s">
        <v>258</v>
      </c>
      <c r="B133" s="2" t="s">
        <v>259</v>
      </c>
      <c r="C133" t="str">
        <f>VLOOKUP(VALUE(A133),'[1]Key regional'!$A$2:$B$2021,2,FALSE)</f>
        <v>076</v>
      </c>
    </row>
    <row r="134" spans="1:3">
      <c r="A134" s="3" t="s">
        <v>260</v>
      </c>
      <c r="B134" s="2" t="s">
        <v>261</v>
      </c>
      <c r="C134" t="str">
        <f>VLOOKUP(VALUE(A134),'[1]Key regional'!$A$2:$B$2021,2,FALSE)</f>
        <v>076</v>
      </c>
    </row>
    <row r="135" spans="1:3">
      <c r="A135" s="3" t="s">
        <v>262</v>
      </c>
      <c r="B135" s="2" t="s">
        <v>263</v>
      </c>
      <c r="C135" t="str">
        <f>VLOOKUP(VALUE(A135),'[1]Key regional'!$A$2:$B$2021,2,FALSE)</f>
        <v>076</v>
      </c>
    </row>
    <row r="136" spans="1:3">
      <c r="A136" s="3" t="s">
        <v>264</v>
      </c>
      <c r="B136" s="2" t="s">
        <v>265</v>
      </c>
      <c r="C136" t="str">
        <f>VLOOKUP(VALUE(A136),'[1]Key regional'!$A$2:$B$2021,2,FALSE)</f>
        <v>076</v>
      </c>
    </row>
    <row r="137" spans="1:3">
      <c r="A137" s="3" t="s">
        <v>266</v>
      </c>
      <c r="B137" s="2" t="s">
        <v>267</v>
      </c>
      <c r="C137" t="str">
        <f>VLOOKUP(VALUE(A137),'[1]Key regional'!$A$2:$B$2021,2,FALSE)</f>
        <v>076</v>
      </c>
    </row>
    <row r="138" spans="1:3">
      <c r="A138" s="3" t="s">
        <v>268</v>
      </c>
      <c r="B138" s="2" t="s">
        <v>269</v>
      </c>
      <c r="C138" t="str">
        <f>VLOOKUP(VALUE(A138),'[1]Key regional'!$A$2:$B$2021,2,FALSE)</f>
        <v>076</v>
      </c>
    </row>
    <row r="139" spans="1:3">
      <c r="A139" s="3" t="s">
        <v>270</v>
      </c>
      <c r="B139" s="2" t="s">
        <v>271</v>
      </c>
      <c r="C139" t="str">
        <f>VLOOKUP(VALUE(A139),'[1]Key regional'!$A$2:$B$2021,2,FALSE)</f>
        <v>076</v>
      </c>
    </row>
    <row r="140" spans="1:3">
      <c r="A140" s="3" t="s">
        <v>272</v>
      </c>
      <c r="B140" s="2" t="s">
        <v>273</v>
      </c>
      <c r="C140" t="str">
        <f>VLOOKUP(VALUE(A140),'[1]Key regional'!$A$2:$B$2021,2,FALSE)</f>
        <v>076</v>
      </c>
    </row>
    <row r="141" spans="1:3">
      <c r="A141" s="3" t="s">
        <v>274</v>
      </c>
      <c r="B141" s="2" t="s">
        <v>275</v>
      </c>
      <c r="C141" t="str">
        <f>VLOOKUP(VALUE(A141),'[1]Key regional'!$A$2:$B$2021,2,FALSE)</f>
        <v>076</v>
      </c>
    </row>
    <row r="142" spans="1:3">
      <c r="A142" s="3" t="s">
        <v>276</v>
      </c>
      <c r="B142" s="2" t="s">
        <v>277</v>
      </c>
      <c r="C142" t="str">
        <f>VLOOKUP(VALUE(A142),'[1]Key regional'!$A$2:$B$2021,2,FALSE)</f>
        <v>076</v>
      </c>
    </row>
    <row r="143" spans="1:3">
      <c r="A143" s="3" t="s">
        <v>278</v>
      </c>
      <c r="B143" s="2" t="s">
        <v>279</v>
      </c>
      <c r="C143" t="str">
        <f>VLOOKUP(VALUE(A143),'[1]Key regional'!$A$2:$B$2021,2,FALSE)</f>
        <v>076</v>
      </c>
    </row>
    <row r="144" spans="1:3">
      <c r="A144" s="3" t="s">
        <v>280</v>
      </c>
      <c r="B144" s="2" t="s">
        <v>281</v>
      </c>
      <c r="C144" t="str">
        <f>VLOOKUP(VALUE(A144),'[1]Key regional'!$A$2:$B$2021,2,FALSE)</f>
        <v>076</v>
      </c>
    </row>
    <row r="145" spans="1:3">
      <c r="A145" s="3" t="s">
        <v>282</v>
      </c>
      <c r="B145" s="2" t="s">
        <v>283</v>
      </c>
      <c r="C145" t="str">
        <f>VLOOKUP(VALUE(A145),'[1]Key regional'!$A$2:$B$2021,2,FALSE)</f>
        <v>076</v>
      </c>
    </row>
    <row r="146" spans="1:3">
      <c r="A146" s="3" t="s">
        <v>284</v>
      </c>
      <c r="B146" s="2" t="s">
        <v>285</v>
      </c>
      <c r="C146" t="str">
        <f>VLOOKUP(VALUE(A146),'[1]Key regional'!$A$2:$B$2021,2,FALSE)</f>
        <v>076</v>
      </c>
    </row>
    <row r="147" spans="1:3">
      <c r="A147" s="3" t="s">
        <v>286</v>
      </c>
      <c r="B147" s="2" t="s">
        <v>287</v>
      </c>
      <c r="C147" t="str">
        <f>VLOOKUP(VALUE(A147),'[1]Key regional'!$A$2:$B$2021,2,FALSE)</f>
        <v>076</v>
      </c>
    </row>
    <row r="148" spans="1:3">
      <c r="A148" s="3" t="s">
        <v>288</v>
      </c>
      <c r="B148" s="2" t="s">
        <v>289</v>
      </c>
      <c r="C148" t="str">
        <f>VLOOKUP(VALUE(A148),'[1]Key regional'!$A$2:$B$2021,2,FALSE)</f>
        <v>076</v>
      </c>
    </row>
    <row r="149" spans="1:3">
      <c r="A149" s="3" t="s">
        <v>290</v>
      </c>
      <c r="B149" s="2" t="s">
        <v>291</v>
      </c>
      <c r="C149" t="str">
        <f>VLOOKUP(VALUE(A149),'[1]Key regional'!$A$2:$B$2021,2,FALSE)</f>
        <v>076</v>
      </c>
    </row>
    <row r="150" spans="1:3">
      <c r="A150" s="3" t="s">
        <v>292</v>
      </c>
      <c r="B150" s="2" t="s">
        <v>293</v>
      </c>
      <c r="C150" t="str">
        <f>VLOOKUP(VALUE(A150),'[1]Key regional'!$A$2:$B$2021,2,FALSE)</f>
        <v>076</v>
      </c>
    </row>
    <row r="151" spans="1:3">
      <c r="A151" s="3" t="s">
        <v>294</v>
      </c>
      <c r="B151" s="2" t="s">
        <v>295</v>
      </c>
      <c r="C151" t="str">
        <f>VLOOKUP(VALUE(A151),'[1]Key regional'!$A$2:$B$2021,2,FALSE)</f>
        <v>076</v>
      </c>
    </row>
    <row r="152" spans="1:3">
      <c r="A152" s="3" t="s">
        <v>296</v>
      </c>
      <c r="B152" s="2" t="s">
        <v>297</v>
      </c>
      <c r="C152" t="str">
        <f>VLOOKUP(VALUE(A152),'[1]Key regional'!$A$2:$B$2021,2,FALSE)</f>
        <v>076</v>
      </c>
    </row>
    <row r="153" spans="1:3">
      <c r="A153" s="3" t="s">
        <v>298</v>
      </c>
      <c r="B153" s="2" t="s">
        <v>299</v>
      </c>
      <c r="C153" t="str">
        <f>VLOOKUP(VALUE(A153),'[1]Key regional'!$A$2:$B$2021,2,FALSE)</f>
        <v>076</v>
      </c>
    </row>
    <row r="154" spans="1:3">
      <c r="A154" s="3" t="s">
        <v>300</v>
      </c>
      <c r="B154" s="2" t="s">
        <v>301</v>
      </c>
      <c r="C154" t="str">
        <f>VLOOKUP(VALUE(A154),'[1]Key regional'!$A$2:$B$2021,2,FALSE)</f>
        <v>076</v>
      </c>
    </row>
    <row r="155" spans="1:3">
      <c r="A155" s="3" t="s">
        <v>302</v>
      </c>
      <c r="B155" s="2" t="s">
        <v>303</v>
      </c>
      <c r="C155" t="str">
        <f>VLOOKUP(VALUE(A155),'[1]Key regional'!$A$2:$B$2021,2,FALSE)</f>
        <v>076</v>
      </c>
    </row>
    <row r="156" spans="1:3">
      <c r="A156" s="3" t="s">
        <v>304</v>
      </c>
      <c r="B156" s="2" t="s">
        <v>305</v>
      </c>
      <c r="C156" t="str">
        <f>VLOOKUP(VALUE(A156),'[1]Key regional'!$A$2:$B$2021,2,FALSE)</f>
        <v>076</v>
      </c>
    </row>
    <row r="157" spans="1:3">
      <c r="A157" s="3" t="s">
        <v>306</v>
      </c>
      <c r="B157" s="2" t="s">
        <v>307</v>
      </c>
      <c r="C157" t="str">
        <f>VLOOKUP(VALUE(A157),'[1]Key regional'!$A$2:$B$2021,2,FALSE)</f>
        <v>076</v>
      </c>
    </row>
    <row r="158" spans="1:3">
      <c r="A158" s="3" t="s">
        <v>308</v>
      </c>
      <c r="B158" s="2" t="s">
        <v>309</v>
      </c>
      <c r="C158" t="str">
        <f>VLOOKUP(VALUE(A158),'[1]Key regional'!$A$2:$B$2021,2,FALSE)</f>
        <v>076</v>
      </c>
    </row>
    <row r="159" spans="1:3">
      <c r="A159" s="3" t="s">
        <v>310</v>
      </c>
      <c r="B159" s="2" t="s">
        <v>311</v>
      </c>
      <c r="C159" t="str">
        <f>VLOOKUP(VALUE(A159),'[1]Key regional'!$A$2:$B$2021,2,FALSE)</f>
        <v>076</v>
      </c>
    </row>
    <row r="160" spans="1:3">
      <c r="A160" s="3" t="s">
        <v>312</v>
      </c>
      <c r="B160" s="2" t="s">
        <v>313</v>
      </c>
      <c r="C160" t="str">
        <f>VLOOKUP(VALUE(A160),'[1]Key regional'!$A$2:$B$2021,2,FALSE)</f>
        <v>076</v>
      </c>
    </row>
    <row r="161" spans="1:3">
      <c r="A161" s="3" t="s">
        <v>314</v>
      </c>
      <c r="B161" s="2" t="s">
        <v>315</v>
      </c>
      <c r="C161" t="str">
        <f>VLOOKUP(VALUE(A161),'[1]Key regional'!$A$2:$B$2021,2,FALSE)</f>
        <v>076</v>
      </c>
    </row>
    <row r="162" spans="1:3">
      <c r="A162" s="3" t="s">
        <v>316</v>
      </c>
      <c r="B162" s="2" t="s">
        <v>317</v>
      </c>
      <c r="C162" t="str">
        <f>VLOOKUP(VALUE(A162),'[1]Key regional'!$A$2:$B$2021,2,FALSE)</f>
        <v>076</v>
      </c>
    </row>
    <row r="163" spans="1:3">
      <c r="A163" s="3" t="s">
        <v>318</v>
      </c>
      <c r="B163" s="2" t="s">
        <v>319</v>
      </c>
      <c r="C163" t="str">
        <f>VLOOKUP(VALUE(A163),'[1]Key regional'!$A$2:$B$2021,2,FALSE)</f>
        <v>076</v>
      </c>
    </row>
    <row r="164" spans="1:3">
      <c r="A164" s="3" t="s">
        <v>320</v>
      </c>
      <c r="B164" s="2" t="s">
        <v>321</v>
      </c>
      <c r="C164" t="str">
        <f>VLOOKUP(VALUE(A164),'[1]Key regional'!$A$2:$B$2021,2,FALSE)</f>
        <v>076</v>
      </c>
    </row>
    <row r="165" spans="1:3">
      <c r="A165" s="3" t="s">
        <v>322</v>
      </c>
      <c r="B165" s="2" t="s">
        <v>323</v>
      </c>
      <c r="C165" t="str">
        <f>VLOOKUP(VALUE(A165),'[1]Key regional'!$A$2:$B$2021,2,FALSE)</f>
        <v>076</v>
      </c>
    </row>
    <row r="166" spans="1:3">
      <c r="A166" s="3" t="s">
        <v>324</v>
      </c>
      <c r="B166" s="2" t="s">
        <v>325</v>
      </c>
      <c r="C166" t="str">
        <f>VLOOKUP(VALUE(A166),'[1]Key regional'!$A$2:$B$2021,2,FALSE)</f>
        <v>076</v>
      </c>
    </row>
    <row r="167" spans="1:3">
      <c r="A167" s="3" t="s">
        <v>326</v>
      </c>
      <c r="B167" s="2" t="s">
        <v>327</v>
      </c>
      <c r="C167" t="str">
        <f>VLOOKUP(VALUE(A167),'[1]Key regional'!$A$2:$B$2021,2,FALSE)</f>
        <v>076</v>
      </c>
    </row>
    <row r="168" spans="1:3">
      <c r="A168" s="3" t="s">
        <v>328</v>
      </c>
      <c r="B168" s="2" t="s">
        <v>329</v>
      </c>
      <c r="C168" t="str">
        <f>VLOOKUP(VALUE(A168),'[1]Key regional'!$A$2:$B$2021,2,FALSE)</f>
        <v>076</v>
      </c>
    </row>
    <row r="169" spans="1:3">
      <c r="A169" s="3" t="s">
        <v>330</v>
      </c>
      <c r="B169" s="2" t="s">
        <v>331</v>
      </c>
      <c r="C169" t="str">
        <f>VLOOKUP(VALUE(A169),'[1]Key regional'!$A$2:$B$2021,2,FALSE)</f>
        <v>076</v>
      </c>
    </row>
    <row r="170" spans="1:3">
      <c r="A170" s="3" t="s">
        <v>332</v>
      </c>
      <c r="B170" s="2" t="s">
        <v>333</v>
      </c>
      <c r="C170" t="str">
        <f>VLOOKUP(VALUE(A170),'[1]Key regional'!$A$2:$B$2021,2,FALSE)</f>
        <v>076</v>
      </c>
    </row>
    <row r="171" spans="1:3">
      <c r="A171" s="3" t="s">
        <v>334</v>
      </c>
      <c r="B171" s="2" t="s">
        <v>335</v>
      </c>
      <c r="C171" t="str">
        <f>VLOOKUP(VALUE(A171),'[1]Key regional'!$A$2:$B$2021,2,FALSE)</f>
        <v>076</v>
      </c>
    </row>
    <row r="172" spans="1:3">
      <c r="A172" s="3" t="s">
        <v>336</v>
      </c>
      <c r="B172" s="2" t="s">
        <v>337</v>
      </c>
      <c r="C172" t="str">
        <f>VLOOKUP(VALUE(A172),'[1]Key regional'!$A$2:$B$2021,2,FALSE)</f>
        <v>076</v>
      </c>
    </row>
    <row r="173" spans="1:3">
      <c r="A173" s="3" t="s">
        <v>338</v>
      </c>
      <c r="B173" s="2" t="s">
        <v>339</v>
      </c>
      <c r="C173" t="str">
        <f>VLOOKUP(VALUE(A173),'[1]Key regional'!$A$2:$B$2021,2,FALSE)</f>
        <v>076</v>
      </c>
    </row>
    <row r="174" spans="1:3">
      <c r="A174" s="3" t="s">
        <v>340</v>
      </c>
      <c r="B174" s="2" t="s">
        <v>341</v>
      </c>
      <c r="C174" t="str">
        <f>VLOOKUP(VALUE(A174),'[1]Key regional'!$A$2:$B$2021,2,FALSE)</f>
        <v>076</v>
      </c>
    </row>
    <row r="175" spans="1:3">
      <c r="A175" s="3" t="s">
        <v>342</v>
      </c>
      <c r="B175" s="2" t="s">
        <v>343</v>
      </c>
      <c r="C175" t="str">
        <f>VLOOKUP(VALUE(A175),'[1]Key regional'!$A$2:$B$2021,2,FALSE)</f>
        <v>076</v>
      </c>
    </row>
    <row r="176" spans="1:3">
      <c r="A176" s="3" t="s">
        <v>344</v>
      </c>
      <c r="B176" s="2" t="s">
        <v>345</v>
      </c>
      <c r="C176" t="str">
        <f>VLOOKUP(VALUE(A176),'[1]Key regional'!$A$2:$B$2021,2,FALSE)</f>
        <v>076</v>
      </c>
    </row>
    <row r="177" spans="1:3">
      <c r="A177" s="3" t="s">
        <v>346</v>
      </c>
      <c r="B177" s="2" t="s">
        <v>347</v>
      </c>
      <c r="C177" t="str">
        <f>VLOOKUP(VALUE(A177),'[1]Key regional'!$A$2:$B$2021,2,FALSE)</f>
        <v>076</v>
      </c>
    </row>
    <row r="178" spans="1:3">
      <c r="A178" s="3" t="s">
        <v>348</v>
      </c>
      <c r="B178" s="2" t="s">
        <v>349</v>
      </c>
      <c r="C178" t="str">
        <f>VLOOKUP(VALUE(A178),'[1]Key regional'!$A$2:$B$2021,2,FALSE)</f>
        <v>076</v>
      </c>
    </row>
    <row r="179" spans="1:3">
      <c r="A179" s="3" t="s">
        <v>350</v>
      </c>
      <c r="B179" s="2" t="s">
        <v>351</v>
      </c>
      <c r="C179" t="str">
        <f>VLOOKUP(VALUE(A179),'[1]Key regional'!$A$2:$B$2021,2,FALSE)</f>
        <v>076</v>
      </c>
    </row>
    <row r="180" spans="1:3">
      <c r="A180" s="3" t="s">
        <v>352</v>
      </c>
      <c r="B180" s="2" t="s">
        <v>353</v>
      </c>
      <c r="C180" t="str">
        <f>VLOOKUP(VALUE(A180),'[1]Key regional'!$A$2:$B$2021,2,FALSE)</f>
        <v>076</v>
      </c>
    </row>
    <row r="181" spans="1:3">
      <c r="A181" s="3" t="s">
        <v>354</v>
      </c>
      <c r="B181" s="2" t="s">
        <v>355</v>
      </c>
      <c r="C181" t="str">
        <f>VLOOKUP(VALUE(A181),'[1]Key regional'!$A$2:$B$2021,2,FALSE)</f>
        <v>076</v>
      </c>
    </row>
    <row r="182" spans="1:3">
      <c r="A182" s="3" t="s">
        <v>356</v>
      </c>
      <c r="B182" s="2" t="s">
        <v>357</v>
      </c>
      <c r="C182" t="str">
        <f>VLOOKUP(VALUE(A182),'[1]Key regional'!$A$2:$B$2021,2,FALSE)</f>
        <v>076</v>
      </c>
    </row>
    <row r="183" spans="1:3">
      <c r="A183" s="3" t="s">
        <v>358</v>
      </c>
      <c r="B183" s="2" t="s">
        <v>359</v>
      </c>
      <c r="C183" t="str">
        <f>VLOOKUP(VALUE(A183),'[1]Key regional'!$A$2:$B$2021,2,FALSE)</f>
        <v>076</v>
      </c>
    </row>
    <row r="184" spans="1:3">
      <c r="A184" s="3" t="s">
        <v>360</v>
      </c>
      <c r="B184" s="2" t="s">
        <v>361</v>
      </c>
      <c r="C184" t="str">
        <f>VLOOKUP(VALUE(A184),'[1]Key regional'!$A$2:$B$2021,2,FALSE)</f>
        <v>076</v>
      </c>
    </row>
    <row r="185" spans="1:3">
      <c r="A185" s="3" t="s">
        <v>362</v>
      </c>
      <c r="B185" s="2" t="s">
        <v>363</v>
      </c>
      <c r="C185" t="str">
        <f>VLOOKUP(VALUE(A185),'[1]Key regional'!$A$2:$B$2021,2,FALSE)</f>
        <v>076</v>
      </c>
    </row>
    <row r="186" spans="1:3">
      <c r="A186" s="3" t="s">
        <v>364</v>
      </c>
      <c r="B186" s="2" t="s">
        <v>365</v>
      </c>
      <c r="C186" t="str">
        <f>VLOOKUP(VALUE(A186),'[1]Key regional'!$A$2:$B$2021,2,FALSE)</f>
        <v>076</v>
      </c>
    </row>
    <row r="187" spans="1:3">
      <c r="A187" s="3" t="s">
        <v>366</v>
      </c>
      <c r="B187" s="2" t="s">
        <v>367</v>
      </c>
      <c r="C187" t="str">
        <f>VLOOKUP(VALUE(A187),'[1]Key regional'!$A$2:$B$2021,2,FALSE)</f>
        <v>076</v>
      </c>
    </row>
    <row r="188" spans="1:3">
      <c r="A188" s="3" t="s">
        <v>368</v>
      </c>
      <c r="B188" s="2" t="s">
        <v>369</v>
      </c>
      <c r="C188" t="str">
        <f>VLOOKUP(VALUE(A188),'[1]Key regional'!$A$2:$B$2021,2,FALSE)</f>
        <v>076</v>
      </c>
    </row>
    <row r="189" spans="1:3">
      <c r="A189" s="3" t="s">
        <v>370</v>
      </c>
      <c r="B189" s="2" t="s">
        <v>371</v>
      </c>
      <c r="C189" t="str">
        <f>VLOOKUP(VALUE(A189),'[1]Key regional'!$A$2:$B$2021,2,FALSE)</f>
        <v>076</v>
      </c>
    </row>
    <row r="190" spans="1:3">
      <c r="A190" s="3" t="s">
        <v>372</v>
      </c>
      <c r="B190" s="2" t="s">
        <v>373</v>
      </c>
      <c r="C190" t="str">
        <f>VLOOKUP(VALUE(A190),'[1]Key regional'!$A$2:$B$2021,2,FALSE)</f>
        <v>076</v>
      </c>
    </row>
    <row r="191" spans="1:3">
      <c r="A191" s="3" t="s">
        <v>374</v>
      </c>
      <c r="B191" s="2" t="s">
        <v>375</v>
      </c>
      <c r="C191" t="str">
        <f>VLOOKUP(VALUE(A191),'[1]Key regional'!$A$2:$B$2021,2,FALSE)</f>
        <v>076</v>
      </c>
    </row>
    <row r="192" spans="1:3">
      <c r="A192" s="3" t="s">
        <v>376</v>
      </c>
      <c r="B192" s="2" t="s">
        <v>377</v>
      </c>
      <c r="C192" t="str">
        <f>VLOOKUP(VALUE(A192),'[1]Key regional'!$A$2:$B$2021,2,FALSE)</f>
        <v>076</v>
      </c>
    </row>
    <row r="193" spans="1:3">
      <c r="A193" s="3" t="s">
        <v>378</v>
      </c>
      <c r="B193" s="2" t="s">
        <v>379</v>
      </c>
      <c r="C193" t="str">
        <f>VLOOKUP(VALUE(A193),'[1]Key regional'!$A$2:$B$2021,2,FALSE)</f>
        <v>076</v>
      </c>
    </row>
    <row r="194" spans="1:3">
      <c r="A194" s="3" t="s">
        <v>380</v>
      </c>
      <c r="B194" s="2" t="s">
        <v>381</v>
      </c>
      <c r="C194" t="str">
        <f>VLOOKUP(VALUE(A194),'[1]Key regional'!$A$2:$B$2021,2,FALSE)</f>
        <v>076</v>
      </c>
    </row>
    <row r="195" spans="1:3">
      <c r="A195" s="3" t="s">
        <v>382</v>
      </c>
      <c r="B195" s="2" t="s">
        <v>383</v>
      </c>
      <c r="C195" t="str">
        <f>VLOOKUP(VALUE(A195),'[1]Key regional'!$A$2:$B$2021,2,FALSE)</f>
        <v>076</v>
      </c>
    </row>
    <row r="196" spans="1:3">
      <c r="A196" s="3" t="s">
        <v>384</v>
      </c>
      <c r="B196" s="2" t="s">
        <v>385</v>
      </c>
      <c r="C196" t="str">
        <f>VLOOKUP(VALUE(A196),'[1]Key regional'!$A$2:$B$2021,2,FALSE)</f>
        <v>076</v>
      </c>
    </row>
    <row r="197" spans="1:3">
      <c r="A197" s="3" t="s">
        <v>386</v>
      </c>
      <c r="B197" s="2" t="s">
        <v>387</v>
      </c>
      <c r="C197" t="str">
        <f>VLOOKUP(VALUE(A197),'[1]Key regional'!$A$2:$B$2021,2,FALSE)</f>
        <v>076</v>
      </c>
    </row>
    <row r="198" spans="1:3">
      <c r="A198" s="3" t="s">
        <v>388</v>
      </c>
      <c r="B198" s="2" t="s">
        <v>389</v>
      </c>
      <c r="C198" t="str">
        <f>VLOOKUP(VALUE(A198),'[1]Key regional'!$A$2:$B$2021,2,FALSE)</f>
        <v>076</v>
      </c>
    </row>
    <row r="199" spans="1:3">
      <c r="A199" s="3" t="s">
        <v>390</v>
      </c>
      <c r="B199" s="2" t="s">
        <v>391</v>
      </c>
      <c r="C199" t="str">
        <f>VLOOKUP(VALUE(A199),'[1]Key regional'!$A$2:$B$2021,2,FALSE)</f>
        <v>076</v>
      </c>
    </row>
    <row r="200" spans="1:3">
      <c r="A200" s="3" t="s">
        <v>392</v>
      </c>
      <c r="B200" s="2" t="s">
        <v>393</v>
      </c>
      <c r="C200" t="str">
        <f>VLOOKUP(VALUE(A200),'[1]Key regional'!$A$2:$B$2021,2,FALSE)</f>
        <v>076</v>
      </c>
    </row>
    <row r="201" spans="1:3">
      <c r="A201" s="3" t="s">
        <v>394</v>
      </c>
      <c r="B201" s="2" t="s">
        <v>395</v>
      </c>
      <c r="C201" t="str">
        <f>VLOOKUP(VALUE(A201),'[1]Key regional'!$A$2:$B$2021,2,FALSE)</f>
        <v>076</v>
      </c>
    </row>
    <row r="202" spans="1:3">
      <c r="A202" s="3" t="s">
        <v>396</v>
      </c>
      <c r="B202" s="2" t="s">
        <v>397</v>
      </c>
      <c r="C202" t="str">
        <f>VLOOKUP(VALUE(A202),'[1]Key regional'!$A$2:$B$2021,2,FALSE)</f>
        <v>076</v>
      </c>
    </row>
    <row r="203" spans="1:3">
      <c r="A203" s="3" t="s">
        <v>398</v>
      </c>
      <c r="B203" s="2" t="s">
        <v>399</v>
      </c>
      <c r="C203" t="str">
        <f>VLOOKUP(VALUE(A203),'[1]Key regional'!$A$2:$B$2021,2,FALSE)</f>
        <v>076</v>
      </c>
    </row>
    <row r="204" spans="1:3">
      <c r="A204" s="3" t="s">
        <v>400</v>
      </c>
      <c r="B204" s="2" t="s">
        <v>401</v>
      </c>
      <c r="C204" t="str">
        <f>VLOOKUP(VALUE(A204),'[1]Key regional'!$A$2:$B$2021,2,FALSE)</f>
        <v>076</v>
      </c>
    </row>
    <row r="205" spans="1:3">
      <c r="A205" s="3" t="s">
        <v>402</v>
      </c>
      <c r="B205" s="2" t="s">
        <v>403</v>
      </c>
      <c r="C205" t="str">
        <f>VLOOKUP(VALUE(A205),'[1]Key regional'!$A$2:$B$2021,2,FALSE)</f>
        <v>076</v>
      </c>
    </row>
    <row r="206" spans="1:3">
      <c r="A206" s="3" t="s">
        <v>404</v>
      </c>
      <c r="B206" s="2" t="s">
        <v>405</v>
      </c>
      <c r="C206" t="str">
        <f>VLOOKUP(VALUE(A206),'[1]Key regional'!$A$2:$B$2021,2,FALSE)</f>
        <v>076</v>
      </c>
    </row>
    <row r="207" spans="1:3">
      <c r="A207" s="3" t="s">
        <v>406</v>
      </c>
      <c r="B207" s="2" t="s">
        <v>407</v>
      </c>
      <c r="C207" t="str">
        <f>VLOOKUP(VALUE(A207),'[1]Key regional'!$A$2:$B$2021,2,FALSE)</f>
        <v>076</v>
      </c>
    </row>
    <row r="208" spans="1:3">
      <c r="A208" s="3" t="s">
        <v>408</v>
      </c>
      <c r="B208" s="2" t="s">
        <v>409</v>
      </c>
      <c r="C208" t="str">
        <f>VLOOKUP(VALUE(A208),'[1]Key regional'!$A$2:$B$2021,2,FALSE)</f>
        <v>076</v>
      </c>
    </row>
    <row r="209" spans="1:3">
      <c r="A209" s="3" t="s">
        <v>410</v>
      </c>
      <c r="B209" s="2" t="s">
        <v>411</v>
      </c>
      <c r="C209" t="str">
        <f>VLOOKUP(VALUE(A209),'[1]Key regional'!$A$2:$B$2021,2,FALSE)</f>
        <v>076</v>
      </c>
    </row>
    <row r="210" spans="1:3">
      <c r="A210" s="3" t="s">
        <v>412</v>
      </c>
      <c r="B210" s="2" t="s">
        <v>413</v>
      </c>
      <c r="C210" t="str">
        <f>VLOOKUP(VALUE(A210),'[1]Key regional'!$A$2:$B$2021,2,FALSE)</f>
        <v>076</v>
      </c>
    </row>
    <row r="211" spans="1:3">
      <c r="A211" s="3" t="s">
        <v>414</v>
      </c>
      <c r="B211" s="2" t="s">
        <v>415</v>
      </c>
      <c r="C211" t="str">
        <f>VLOOKUP(VALUE(A211),'[1]Key regional'!$A$2:$B$2021,2,FALSE)</f>
        <v>076</v>
      </c>
    </row>
    <row r="212" spans="1:3">
      <c r="A212" s="3" t="s">
        <v>416</v>
      </c>
      <c r="B212" s="2" t="s">
        <v>417</v>
      </c>
      <c r="C212" t="str">
        <f>VLOOKUP(VALUE(A212),'[1]Key regional'!$A$2:$B$2021,2,FALSE)</f>
        <v>076</v>
      </c>
    </row>
    <row r="213" spans="1:3">
      <c r="A213" s="3" t="s">
        <v>418</v>
      </c>
      <c r="B213" s="2" t="s">
        <v>419</v>
      </c>
      <c r="C213" t="str">
        <f>VLOOKUP(VALUE(A213),'[1]Key regional'!$A$2:$B$2021,2,FALSE)</f>
        <v>076</v>
      </c>
    </row>
    <row r="214" spans="1:3">
      <c r="A214" s="3" t="s">
        <v>420</v>
      </c>
      <c r="B214" s="2" t="s">
        <v>421</v>
      </c>
      <c r="C214" t="str">
        <f>VLOOKUP(VALUE(A214),'[1]Key regional'!$A$2:$B$2021,2,FALSE)</f>
        <v>076</v>
      </c>
    </row>
    <row r="215" spans="1:3">
      <c r="A215" s="3" t="s">
        <v>422</v>
      </c>
      <c r="B215" s="2" t="s">
        <v>423</v>
      </c>
      <c r="C215" t="str">
        <f>VLOOKUP(VALUE(A215),'[1]Key regional'!$A$2:$B$2021,2,FALSE)</f>
        <v>076</v>
      </c>
    </row>
    <row r="216" spans="1:3">
      <c r="A216" s="3" t="s">
        <v>424</v>
      </c>
      <c r="B216" s="2" t="s">
        <v>425</v>
      </c>
      <c r="C216" t="str">
        <f>VLOOKUP(VALUE(A216),'[1]Key regional'!$A$2:$B$2021,2,FALSE)</f>
        <v>076</v>
      </c>
    </row>
    <row r="217" spans="1:3">
      <c r="A217" s="3" t="s">
        <v>426</v>
      </c>
      <c r="B217" s="2" t="s">
        <v>427</v>
      </c>
      <c r="C217" t="str">
        <f>VLOOKUP(VALUE(A217),'[1]Key regional'!$A$2:$B$2021,2,FALSE)</f>
        <v>076</v>
      </c>
    </row>
    <row r="218" spans="1:3">
      <c r="A218" s="3" t="s">
        <v>428</v>
      </c>
      <c r="B218" s="2" t="s">
        <v>429</v>
      </c>
      <c r="C218" t="str">
        <f>VLOOKUP(VALUE(A218),'[1]Key regional'!$A$2:$B$2021,2,FALSE)</f>
        <v>076</v>
      </c>
    </row>
    <row r="219" spans="1:3">
      <c r="A219" s="3" t="s">
        <v>430</v>
      </c>
      <c r="B219" s="2" t="s">
        <v>431</v>
      </c>
      <c r="C219" t="str">
        <f>VLOOKUP(VALUE(A219),'[1]Key regional'!$A$2:$B$2021,2,FALSE)</f>
        <v>076</v>
      </c>
    </row>
    <row r="220" spans="1:3">
      <c r="A220" s="3" t="s">
        <v>432</v>
      </c>
      <c r="B220" s="2" t="s">
        <v>433</v>
      </c>
      <c r="C220" t="str">
        <f>VLOOKUP(VALUE(A220),'[1]Key regional'!$A$2:$B$2021,2,FALSE)</f>
        <v>076</v>
      </c>
    </row>
    <row r="221" spans="1:3">
      <c r="A221" s="3" t="s">
        <v>434</v>
      </c>
      <c r="B221" s="2" t="s">
        <v>435</v>
      </c>
      <c r="C221" t="str">
        <f>VLOOKUP(VALUE(A221),'[1]Key regional'!$A$2:$B$2021,2,FALSE)</f>
        <v>076</v>
      </c>
    </row>
    <row r="222" spans="1:3">
      <c r="A222" s="3" t="s">
        <v>436</v>
      </c>
      <c r="B222" s="2" t="s">
        <v>437</v>
      </c>
      <c r="C222" t="str">
        <f>VLOOKUP(VALUE(A222),'[1]Key regional'!$A$2:$B$2021,2,FALSE)</f>
        <v>076</v>
      </c>
    </row>
    <row r="223" spans="1:3">
      <c r="A223" s="3" t="s">
        <v>438</v>
      </c>
      <c r="B223" s="2" t="s">
        <v>439</v>
      </c>
      <c r="C223" t="str">
        <f>VLOOKUP(VALUE(A223),'[1]Key regional'!$A$2:$B$2021,2,FALSE)</f>
        <v>076</v>
      </c>
    </row>
    <row r="224" spans="1:3">
      <c r="A224" s="3" t="s">
        <v>440</v>
      </c>
      <c r="B224" s="2" t="s">
        <v>441</v>
      </c>
      <c r="C224" t="str">
        <f>VLOOKUP(VALUE(A224),'[1]Key regional'!$A$2:$B$2021,2,FALSE)</f>
        <v>076</v>
      </c>
    </row>
    <row r="225" spans="1:3">
      <c r="A225" s="3" t="s">
        <v>442</v>
      </c>
      <c r="B225" s="2" t="s">
        <v>443</v>
      </c>
      <c r="C225" t="str">
        <f>VLOOKUP(VALUE(A225),'[1]Key regional'!$A$2:$B$2021,2,FALSE)</f>
        <v>076</v>
      </c>
    </row>
    <row r="226" spans="1:3">
      <c r="A226" s="3" t="s">
        <v>444</v>
      </c>
      <c r="B226" s="2" t="s">
        <v>445</v>
      </c>
      <c r="C226" t="str">
        <f>VLOOKUP(VALUE(A226),'[1]Key regional'!$A$2:$B$2021,2,FALSE)</f>
        <v>076</v>
      </c>
    </row>
    <row r="227" spans="1:3">
      <c r="A227" s="3" t="s">
        <v>446</v>
      </c>
      <c r="B227" s="2" t="s">
        <v>447</v>
      </c>
      <c r="C227" t="str">
        <f>VLOOKUP(VALUE(A227),'[1]Key regional'!$A$2:$B$2021,2,FALSE)</f>
        <v>076</v>
      </c>
    </row>
    <row r="228" spans="1:3">
      <c r="A228" s="3" t="s">
        <v>448</v>
      </c>
      <c r="B228" s="2" t="s">
        <v>449</v>
      </c>
      <c r="C228" t="str">
        <f>VLOOKUP(VALUE(A228),'[1]Key regional'!$A$2:$B$2021,2,FALSE)</f>
        <v>076</v>
      </c>
    </row>
    <row r="229" spans="1:3">
      <c r="A229" s="3" t="s">
        <v>450</v>
      </c>
      <c r="B229" s="2" t="s">
        <v>451</v>
      </c>
      <c r="C229" t="str">
        <f>VLOOKUP(VALUE(A229),'[1]Key regional'!$A$2:$B$2021,2,FALSE)</f>
        <v>076</v>
      </c>
    </row>
    <row r="230" spans="1:3">
      <c r="A230" s="3" t="s">
        <v>452</v>
      </c>
      <c r="B230" s="2" t="s">
        <v>453</v>
      </c>
      <c r="C230" t="str">
        <f>VLOOKUP(VALUE(A230),'[1]Key regional'!$A$2:$B$2021,2,FALSE)</f>
        <v>076</v>
      </c>
    </row>
    <row r="231" spans="1:3">
      <c r="A231" s="3" t="s">
        <v>454</v>
      </c>
      <c r="B231" s="2" t="s">
        <v>455</v>
      </c>
      <c r="C231" t="str">
        <f>VLOOKUP(VALUE(A231),'[1]Key regional'!$A$2:$B$2021,2,FALSE)</f>
        <v>076</v>
      </c>
    </row>
    <row r="232" spans="1:3">
      <c r="A232" s="3" t="s">
        <v>456</v>
      </c>
      <c r="B232" s="2" t="s">
        <v>457</v>
      </c>
      <c r="C232" t="str">
        <f>VLOOKUP(VALUE(A232),'[1]Key regional'!$A$2:$B$2021,2,FALSE)</f>
        <v>076</v>
      </c>
    </row>
    <row r="233" spans="1:3">
      <c r="A233" s="3" t="s">
        <v>458</v>
      </c>
      <c r="B233" s="2" t="s">
        <v>459</v>
      </c>
      <c r="C233" t="str">
        <f>VLOOKUP(VALUE(A233),'[1]Key regional'!$A$2:$B$2021,2,FALSE)</f>
        <v>076</v>
      </c>
    </row>
    <row r="234" spans="1:3">
      <c r="A234" s="3" t="s">
        <v>460</v>
      </c>
      <c r="B234" s="2" t="s">
        <v>461</v>
      </c>
      <c r="C234" t="str">
        <f>VLOOKUP(VALUE(A234),'[1]Key regional'!$A$2:$B$2021,2,FALSE)</f>
        <v>076</v>
      </c>
    </row>
    <row r="235" spans="1:3">
      <c r="A235" s="3" t="s">
        <v>462</v>
      </c>
      <c r="B235" s="2" t="s">
        <v>463</v>
      </c>
      <c r="C235" t="str">
        <f>VLOOKUP(VALUE(A235),'[1]Key regional'!$A$2:$B$2021,2,FALSE)</f>
        <v>076</v>
      </c>
    </row>
    <row r="236" spans="1:3">
      <c r="A236" s="3" t="s">
        <v>464</v>
      </c>
      <c r="B236" s="2" t="s">
        <v>465</v>
      </c>
      <c r="C236" t="str">
        <f>VLOOKUP(VALUE(A236),'[1]Key regional'!$A$2:$B$2021,2,FALSE)</f>
        <v>076</v>
      </c>
    </row>
    <row r="237" spans="1:3">
      <c r="A237" s="3" t="s">
        <v>466</v>
      </c>
      <c r="B237" s="2" t="s">
        <v>467</v>
      </c>
      <c r="C237" t="str">
        <f>VLOOKUP(VALUE(A237),'[1]Key regional'!$A$2:$B$2021,2,FALSE)</f>
        <v>076</v>
      </c>
    </row>
    <row r="238" spans="1:3">
      <c r="A238" s="3" t="s">
        <v>468</v>
      </c>
      <c r="B238" s="2" t="s">
        <v>469</v>
      </c>
      <c r="C238" t="str">
        <f>VLOOKUP(VALUE(A238),'[1]Key regional'!$A$2:$B$2021,2,FALSE)</f>
        <v>076</v>
      </c>
    </row>
    <row r="239" spans="1:3">
      <c r="A239" s="3" t="s">
        <v>470</v>
      </c>
      <c r="B239" s="2" t="s">
        <v>471</v>
      </c>
      <c r="C239" t="str">
        <f>VLOOKUP(VALUE(A239),'[1]Key regional'!$A$2:$B$2021,2,FALSE)</f>
        <v>076</v>
      </c>
    </row>
    <row r="240" spans="1:3">
      <c r="A240" s="3" t="s">
        <v>472</v>
      </c>
      <c r="B240" s="2" t="s">
        <v>473</v>
      </c>
      <c r="C240" t="str">
        <f>VLOOKUP(VALUE(A240),'[1]Key regional'!$A$2:$B$2021,2,FALSE)</f>
        <v>076</v>
      </c>
    </row>
    <row r="241" spans="1:3">
      <c r="A241" s="3" t="s">
        <v>474</v>
      </c>
      <c r="B241" s="2" t="s">
        <v>475</v>
      </c>
      <c r="C241" t="str">
        <f>VLOOKUP(VALUE(A241),'[1]Key regional'!$A$2:$B$2021,2,FALSE)</f>
        <v>076</v>
      </c>
    </row>
    <row r="242" spans="1:3">
      <c r="A242" s="3" t="s">
        <v>476</v>
      </c>
      <c r="B242" s="2" t="s">
        <v>477</v>
      </c>
      <c r="C242" t="str">
        <f>VLOOKUP(VALUE(A242),'[1]Key regional'!$A$2:$B$2021,2,FALSE)</f>
        <v>076</v>
      </c>
    </row>
    <row r="243" spans="1:3">
      <c r="A243" s="3" t="s">
        <v>478</v>
      </c>
      <c r="B243" s="2" t="s">
        <v>479</v>
      </c>
      <c r="C243" t="str">
        <f>VLOOKUP(VALUE(A243),'[1]Key regional'!$A$2:$B$2021,2,FALSE)</f>
        <v>076</v>
      </c>
    </row>
    <row r="244" spans="1:3">
      <c r="A244" s="3" t="s">
        <v>480</v>
      </c>
      <c r="B244" s="2" t="s">
        <v>481</v>
      </c>
      <c r="C244" t="str">
        <f>VLOOKUP(VALUE(A244),'[1]Key regional'!$A$2:$B$2021,2,FALSE)</f>
        <v>076</v>
      </c>
    </row>
    <row r="245" spans="1:3">
      <c r="A245" s="3" t="s">
        <v>482</v>
      </c>
      <c r="B245" s="2" t="s">
        <v>483</v>
      </c>
      <c r="C245" t="str">
        <f>VLOOKUP(VALUE(A245),'[1]Key regional'!$A$2:$B$2021,2,FALSE)</f>
        <v>076</v>
      </c>
    </row>
    <row r="246" spans="1:3">
      <c r="A246" s="3" t="s">
        <v>484</v>
      </c>
      <c r="B246" s="2" t="s">
        <v>485</v>
      </c>
      <c r="C246" t="str">
        <f>VLOOKUP(VALUE(A246),'[1]Key regional'!$A$2:$B$2021,2,FALSE)</f>
        <v>076</v>
      </c>
    </row>
    <row r="247" spans="1:3">
      <c r="A247" s="3" t="s">
        <v>486</v>
      </c>
      <c r="B247" s="2" t="s">
        <v>487</v>
      </c>
      <c r="C247" t="str">
        <f>VLOOKUP(VALUE(A247),'[1]Key regional'!$A$2:$B$2021,2,FALSE)</f>
        <v>076</v>
      </c>
    </row>
    <row r="248" spans="1:3">
      <c r="A248" s="3" t="s">
        <v>488</v>
      </c>
      <c r="B248" s="2" t="s">
        <v>489</v>
      </c>
      <c r="C248" t="str">
        <f>VLOOKUP(VALUE(A248),'[1]Key regional'!$A$2:$B$2021,2,FALSE)</f>
        <v>076</v>
      </c>
    </row>
    <row r="249" spans="1:3">
      <c r="A249" s="3" t="s">
        <v>490</v>
      </c>
      <c r="B249" s="2" t="s">
        <v>491</v>
      </c>
      <c r="C249" t="str">
        <f>VLOOKUP(VALUE(A249),'[1]Key regional'!$A$2:$B$2021,2,FALSE)</f>
        <v>076</v>
      </c>
    </row>
    <row r="250" spans="1:3">
      <c r="A250" s="3" t="s">
        <v>492</v>
      </c>
      <c r="B250" s="2" t="s">
        <v>493</v>
      </c>
      <c r="C250" t="str">
        <f>VLOOKUP(VALUE(A250),'[1]Key regional'!$A$2:$B$2021,2,FALSE)</f>
        <v>076</v>
      </c>
    </row>
    <row r="251" spans="1:3">
      <c r="A251" s="3" t="s">
        <v>494</v>
      </c>
      <c r="B251" s="2" t="s">
        <v>495</v>
      </c>
      <c r="C251" t="str">
        <f>VLOOKUP(VALUE(A251),'[1]Key regional'!$A$2:$B$2021,2,FALSE)</f>
        <v>076</v>
      </c>
    </row>
    <row r="252" spans="1:3">
      <c r="A252" s="3" t="s">
        <v>496</v>
      </c>
      <c r="B252" s="2" t="s">
        <v>497</v>
      </c>
      <c r="C252" t="str">
        <f>VLOOKUP(VALUE(A252),'[1]Key regional'!$A$2:$B$2021,2,FALSE)</f>
        <v>076</v>
      </c>
    </row>
    <row r="253" spans="1:3">
      <c r="A253" s="3" t="s">
        <v>498</v>
      </c>
      <c r="B253" s="2" t="s">
        <v>499</v>
      </c>
      <c r="C253" t="str">
        <f>VLOOKUP(VALUE(A253),'[1]Key regional'!$A$2:$B$2021,2,FALSE)</f>
        <v>076</v>
      </c>
    </row>
    <row r="254" spans="1:3">
      <c r="A254" s="3" t="s">
        <v>500</v>
      </c>
      <c r="B254" s="2" t="s">
        <v>501</v>
      </c>
      <c r="C254" t="str">
        <f>VLOOKUP(VALUE(A254),'[1]Key regional'!$A$2:$B$2021,2,FALSE)</f>
        <v>076</v>
      </c>
    </row>
    <row r="255" spans="1:3">
      <c r="A255" s="3" t="s">
        <v>502</v>
      </c>
      <c r="B255" s="2" t="s">
        <v>503</v>
      </c>
      <c r="C255" t="str">
        <f>VLOOKUP(VALUE(A255),'[1]Key regional'!$A$2:$B$2021,2,FALSE)</f>
        <v>076</v>
      </c>
    </row>
    <row r="256" spans="1:3">
      <c r="A256" s="3" t="s">
        <v>504</v>
      </c>
      <c r="B256" s="2" t="s">
        <v>505</v>
      </c>
      <c r="C256" t="str">
        <f>VLOOKUP(VALUE(A256),'[1]Key regional'!$A$2:$B$2021,2,FALSE)</f>
        <v>076</v>
      </c>
    </row>
    <row r="257" spans="1:3">
      <c r="A257" s="3" t="s">
        <v>506</v>
      </c>
      <c r="B257" s="2" t="s">
        <v>507</v>
      </c>
      <c r="C257" t="str">
        <f>VLOOKUP(VALUE(A257),'[1]Key regional'!$A$2:$B$2021,2,FALSE)</f>
        <v>076</v>
      </c>
    </row>
    <row r="258" spans="1:3">
      <c r="A258" s="3" t="s">
        <v>508</v>
      </c>
      <c r="B258" s="2" t="s">
        <v>509</v>
      </c>
      <c r="C258" t="str">
        <f>VLOOKUP(VALUE(A258),'[1]Key regional'!$A$2:$B$2021,2,FALSE)</f>
        <v>076</v>
      </c>
    </row>
    <row r="259" spans="1:3">
      <c r="A259" s="3" t="s">
        <v>510</v>
      </c>
      <c r="B259" s="2" t="s">
        <v>511</v>
      </c>
      <c r="C259" t="str">
        <f>VLOOKUP(VALUE(A259),'[1]Key regional'!$A$2:$B$2021,2,FALSE)</f>
        <v>076</v>
      </c>
    </row>
    <row r="260" spans="1:3">
      <c r="A260" s="3" t="s">
        <v>512</v>
      </c>
      <c r="B260" s="2" t="s">
        <v>513</v>
      </c>
      <c r="C260" t="str">
        <f>VLOOKUP(VALUE(A260),'[1]Key regional'!$A$2:$B$2021,2,FALSE)</f>
        <v>076</v>
      </c>
    </row>
    <row r="261" spans="1:3">
      <c r="A261" s="3" t="s">
        <v>514</v>
      </c>
      <c r="B261" s="2" t="s">
        <v>515</v>
      </c>
      <c r="C261" t="str">
        <f>VLOOKUP(VALUE(A261),'[1]Key regional'!$A$2:$B$2021,2,FALSE)</f>
        <v>076</v>
      </c>
    </row>
    <row r="262" spans="1:3">
      <c r="A262" s="3" t="s">
        <v>516</v>
      </c>
      <c r="B262" s="2" t="s">
        <v>517</v>
      </c>
      <c r="C262" t="str">
        <f>VLOOKUP(VALUE(A262),'[1]Key regional'!$A$2:$B$2021,2,FALSE)</f>
        <v>076</v>
      </c>
    </row>
    <row r="263" spans="1:3">
      <c r="A263" s="3" t="s">
        <v>518</v>
      </c>
      <c r="B263" s="2" t="s">
        <v>519</v>
      </c>
      <c r="C263" t="str">
        <f>VLOOKUP(VALUE(A263),'[1]Key regional'!$A$2:$B$2021,2,FALSE)</f>
        <v>076</v>
      </c>
    </row>
    <row r="264" spans="1:3">
      <c r="A264" s="3" t="s">
        <v>520</v>
      </c>
      <c r="B264" s="2" t="s">
        <v>521</v>
      </c>
      <c r="C264" t="str">
        <f>VLOOKUP(VALUE(A264),'[1]Key regional'!$A$2:$B$2021,2,FALSE)</f>
        <v>076</v>
      </c>
    </row>
    <row r="265" spans="1:3">
      <c r="A265" s="3" t="s">
        <v>522</v>
      </c>
      <c r="B265" s="2" t="s">
        <v>523</v>
      </c>
      <c r="C265" t="str">
        <f>VLOOKUP(VALUE(A265),'[1]Key regional'!$A$2:$B$2021,2,FALSE)</f>
        <v>076</v>
      </c>
    </row>
    <row r="266" spans="1:3">
      <c r="A266" s="3" t="s">
        <v>524</v>
      </c>
      <c r="B266" s="2" t="s">
        <v>525</v>
      </c>
      <c r="C266" t="str">
        <f>VLOOKUP(VALUE(A266),'[1]Key regional'!$A$2:$B$2021,2,FALSE)</f>
        <v>076</v>
      </c>
    </row>
    <row r="267" spans="1:3">
      <c r="A267" s="3" t="s">
        <v>526</v>
      </c>
      <c r="B267" s="2" t="s">
        <v>527</v>
      </c>
      <c r="C267" t="str">
        <f>VLOOKUP(VALUE(A267),'[1]Key regional'!$A$2:$B$2021,2,FALSE)</f>
        <v>076</v>
      </c>
    </row>
    <row r="268" spans="1:3">
      <c r="A268" s="3" t="s">
        <v>528</v>
      </c>
      <c r="B268" s="2" t="s">
        <v>529</v>
      </c>
      <c r="C268" t="str">
        <f>VLOOKUP(VALUE(A268),'[1]Key regional'!$A$2:$B$2021,2,FALSE)</f>
        <v>076</v>
      </c>
    </row>
    <row r="269" spans="1:3">
      <c r="A269" s="3" t="s">
        <v>530</v>
      </c>
      <c r="B269" s="2" t="s">
        <v>531</v>
      </c>
      <c r="C269" t="str">
        <f>VLOOKUP(VALUE(A269),'[1]Key regional'!$A$2:$B$2021,2,FALSE)</f>
        <v>076</v>
      </c>
    </row>
    <row r="270" spans="1:3">
      <c r="A270" s="3" t="s">
        <v>532</v>
      </c>
      <c r="B270" s="2" t="s">
        <v>533</v>
      </c>
      <c r="C270" t="str">
        <f>VLOOKUP(VALUE(A270),'[1]Key regional'!$A$2:$B$2021,2,FALSE)</f>
        <v>076</v>
      </c>
    </row>
    <row r="271" spans="1:3">
      <c r="A271" s="3" t="s">
        <v>534</v>
      </c>
      <c r="B271" s="2" t="s">
        <v>535</v>
      </c>
      <c r="C271" t="str">
        <f>VLOOKUP(VALUE(A271),'[1]Key regional'!$A$2:$B$2021,2,FALSE)</f>
        <v>076</v>
      </c>
    </row>
    <row r="272" spans="1:3">
      <c r="A272" s="3" t="s">
        <v>536</v>
      </c>
      <c r="B272" s="2" t="s">
        <v>537</v>
      </c>
      <c r="C272" t="str">
        <f>VLOOKUP(VALUE(A272),'[1]Key regional'!$A$2:$B$2021,2,FALSE)</f>
        <v>076</v>
      </c>
    </row>
    <row r="273" spans="1:3">
      <c r="A273" s="3" t="s">
        <v>538</v>
      </c>
      <c r="B273" s="2" t="s">
        <v>539</v>
      </c>
      <c r="C273" t="str">
        <f>VLOOKUP(VALUE(A273),'[1]Key regional'!$A$2:$B$2021,2,FALSE)</f>
        <v>076</v>
      </c>
    </row>
    <row r="274" spans="1:3">
      <c r="A274" s="3" t="s">
        <v>540</v>
      </c>
      <c r="B274" s="2" t="s">
        <v>541</v>
      </c>
      <c r="C274" t="str">
        <f>VLOOKUP(VALUE(A274),'[1]Key regional'!$A$2:$B$2021,2,FALSE)</f>
        <v>076</v>
      </c>
    </row>
    <row r="275" spans="1:3">
      <c r="A275" s="3" t="s">
        <v>542</v>
      </c>
      <c r="B275" s="2" t="s">
        <v>543</v>
      </c>
      <c r="C275" t="str">
        <f>VLOOKUP(VALUE(A275),'[1]Key regional'!$A$2:$B$2021,2,FALSE)</f>
        <v>076</v>
      </c>
    </row>
    <row r="276" spans="1:3">
      <c r="A276" s="3" t="s">
        <v>544</v>
      </c>
      <c r="B276" s="2" t="s">
        <v>545</v>
      </c>
      <c r="C276" t="str">
        <f>VLOOKUP(VALUE(A276),'[1]Key regional'!$A$2:$B$2021,2,FALSE)</f>
        <v>076</v>
      </c>
    </row>
    <row r="277" spans="1:3">
      <c r="A277" s="3" t="s">
        <v>546</v>
      </c>
      <c r="B277" s="2" t="s">
        <v>547</v>
      </c>
      <c r="C277" t="str">
        <f>VLOOKUP(VALUE(A277),'[1]Key regional'!$A$2:$B$2021,2,FALSE)</f>
        <v>076</v>
      </c>
    </row>
    <row r="278" spans="1:3">
      <c r="A278" s="3" t="s">
        <v>548</v>
      </c>
      <c r="B278" s="2" t="s">
        <v>549</v>
      </c>
      <c r="C278" t="str">
        <f>VLOOKUP(VALUE(A278),'[1]Key regional'!$A$2:$B$2021,2,FALSE)</f>
        <v>076</v>
      </c>
    </row>
    <row r="279" spans="1:3">
      <c r="A279" s="3" t="s">
        <v>550</v>
      </c>
      <c r="B279" s="2" t="s">
        <v>551</v>
      </c>
      <c r="C279" t="str">
        <f>VLOOKUP(VALUE(A279),'[1]Key regional'!$A$2:$B$2021,2,FALSE)</f>
        <v>076</v>
      </c>
    </row>
    <row r="280" spans="1:3">
      <c r="A280" s="3" t="s">
        <v>552</v>
      </c>
      <c r="B280" s="2" t="s">
        <v>553</v>
      </c>
      <c r="C280" t="str">
        <f>VLOOKUP(VALUE(A280),'[1]Key regional'!$A$2:$B$2021,2,FALSE)</f>
        <v>076</v>
      </c>
    </row>
    <row r="281" spans="1:3">
      <c r="A281" s="3" t="s">
        <v>554</v>
      </c>
      <c r="B281" s="2" t="s">
        <v>555</v>
      </c>
      <c r="C281" t="str">
        <f>VLOOKUP(VALUE(A281),'[1]Key regional'!$A$2:$B$2021,2,FALSE)</f>
        <v>076</v>
      </c>
    </row>
    <row r="282" spans="1:3">
      <c r="A282" s="3" t="s">
        <v>556</v>
      </c>
      <c r="B282" s="2" t="s">
        <v>557</v>
      </c>
      <c r="C282" t="str">
        <f>VLOOKUP(VALUE(A282),'[1]Key regional'!$A$2:$B$2021,2,FALSE)</f>
        <v>076</v>
      </c>
    </row>
    <row r="283" spans="1:3">
      <c r="A283" s="3" t="s">
        <v>558</v>
      </c>
      <c r="B283" s="2" t="s">
        <v>559</v>
      </c>
      <c r="C283" t="str">
        <f>VLOOKUP(VALUE(A283),'[1]Key regional'!$A$2:$B$2021,2,FALSE)</f>
        <v>076</v>
      </c>
    </row>
    <row r="284" spans="1:3">
      <c r="A284" s="3" t="s">
        <v>560</v>
      </c>
      <c r="B284" s="2" t="s">
        <v>561</v>
      </c>
      <c r="C284" t="str">
        <f>VLOOKUP(VALUE(A284),'[1]Key regional'!$A$2:$B$2021,2,FALSE)</f>
        <v>076</v>
      </c>
    </row>
    <row r="285" spans="1:3">
      <c r="A285" s="3" t="s">
        <v>562</v>
      </c>
      <c r="B285" s="2" t="s">
        <v>563</v>
      </c>
      <c r="C285" t="str">
        <f>VLOOKUP(VALUE(A285),'[1]Key regional'!$A$2:$B$2021,2,FALSE)</f>
        <v>076</v>
      </c>
    </row>
    <row r="286" spans="1:3">
      <c r="A286" s="3" t="s">
        <v>564</v>
      </c>
      <c r="B286" s="2" t="s">
        <v>565</v>
      </c>
      <c r="C286" t="str">
        <f>VLOOKUP(VALUE(A286),'[1]Key regional'!$A$2:$B$2021,2,FALSE)</f>
        <v>076</v>
      </c>
    </row>
    <row r="287" spans="1:3">
      <c r="A287" s="3" t="s">
        <v>566</v>
      </c>
      <c r="B287" s="2" t="s">
        <v>567</v>
      </c>
      <c r="C287" t="str">
        <f>VLOOKUP(VALUE(A287),'[1]Key regional'!$A$2:$B$2021,2,FALSE)</f>
        <v>076</v>
      </c>
    </row>
    <row r="288" spans="1:3">
      <c r="A288" s="3" t="s">
        <v>568</v>
      </c>
      <c r="B288" s="2" t="s">
        <v>569</v>
      </c>
      <c r="C288" t="str">
        <f>VLOOKUP(VALUE(A288),'[1]Key regional'!$A$2:$B$2021,2,FALSE)</f>
        <v>076</v>
      </c>
    </row>
    <row r="289" spans="1:3">
      <c r="A289" s="3" t="s">
        <v>570</v>
      </c>
      <c r="B289" s="2" t="s">
        <v>571</v>
      </c>
      <c r="C289" t="str">
        <f>VLOOKUP(VALUE(A289),'[1]Key regional'!$A$2:$B$2021,2,FALSE)</f>
        <v>076</v>
      </c>
    </row>
    <row r="290" spans="1:3">
      <c r="A290" s="3" t="s">
        <v>572</v>
      </c>
      <c r="B290" s="2" t="s">
        <v>573</v>
      </c>
      <c r="C290" t="str">
        <f>VLOOKUP(VALUE(A290),'[1]Key regional'!$A$2:$B$2021,2,FALSE)</f>
        <v>076</v>
      </c>
    </row>
    <row r="291" spans="1:3">
      <c r="A291" s="3" t="s">
        <v>574</v>
      </c>
      <c r="B291" s="2" t="s">
        <v>575</v>
      </c>
      <c r="C291" t="str">
        <f>VLOOKUP(VALUE(A291),'[1]Key regional'!$A$2:$B$2021,2,FALSE)</f>
        <v>076</v>
      </c>
    </row>
    <row r="292" spans="1:3">
      <c r="A292" s="3" t="s">
        <v>576</v>
      </c>
      <c r="B292" s="2" t="s">
        <v>577</v>
      </c>
      <c r="C292" t="str">
        <f>VLOOKUP(VALUE(A292),'[1]Key regional'!$A$2:$B$2021,2,FALSE)</f>
        <v>076</v>
      </c>
    </row>
    <row r="293" spans="1:3">
      <c r="A293" s="3" t="s">
        <v>578</v>
      </c>
      <c r="B293" s="2" t="s">
        <v>579</v>
      </c>
      <c r="C293" t="str">
        <f>VLOOKUP(VALUE(A293),'[1]Key regional'!$A$2:$B$2021,2,FALSE)</f>
        <v>076</v>
      </c>
    </row>
    <row r="294" spans="1:3">
      <c r="A294" s="3" t="s">
        <v>580</v>
      </c>
      <c r="B294" s="2" t="s">
        <v>581</v>
      </c>
      <c r="C294" t="str">
        <f>VLOOKUP(VALUE(A294),'[1]Key regional'!$A$2:$B$2021,2,FALSE)</f>
        <v>076</v>
      </c>
    </row>
    <row r="295" spans="1:3">
      <c r="A295" s="3" t="s">
        <v>582</v>
      </c>
      <c r="B295" s="2" t="s">
        <v>583</v>
      </c>
      <c r="C295" t="str">
        <f>VLOOKUP(VALUE(A295),'[1]Key regional'!$A$2:$B$2021,2,FALSE)</f>
        <v>076</v>
      </c>
    </row>
    <row r="296" spans="1:3">
      <c r="A296" s="3" t="s">
        <v>584</v>
      </c>
      <c r="B296" s="2" t="s">
        <v>585</v>
      </c>
      <c r="C296" t="str">
        <f>VLOOKUP(VALUE(A296),'[1]Key regional'!$A$2:$B$2021,2,FALSE)</f>
        <v>076</v>
      </c>
    </row>
    <row r="297" spans="1:3">
      <c r="A297" s="3" t="s">
        <v>586</v>
      </c>
      <c r="B297" s="2" t="s">
        <v>587</v>
      </c>
      <c r="C297" t="str">
        <f>VLOOKUP(VALUE(A297),'[1]Key regional'!$A$2:$B$2021,2,FALSE)</f>
        <v>076</v>
      </c>
    </row>
    <row r="298" spans="1:3">
      <c r="A298" s="3" t="s">
        <v>588</v>
      </c>
      <c r="B298" s="2" t="s">
        <v>589</v>
      </c>
      <c r="C298" t="str">
        <f>VLOOKUP(VALUE(A298),'[1]Key regional'!$A$2:$B$2021,2,FALSE)</f>
        <v>076</v>
      </c>
    </row>
    <row r="299" spans="1:3">
      <c r="A299" s="3" t="s">
        <v>590</v>
      </c>
      <c r="B299" s="2" t="s">
        <v>591</v>
      </c>
      <c r="C299" t="str">
        <f>VLOOKUP(VALUE(A299),'[1]Key regional'!$A$2:$B$2021,2,FALSE)</f>
        <v>076</v>
      </c>
    </row>
    <row r="300" spans="1:3">
      <c r="A300" s="3" t="s">
        <v>592</v>
      </c>
      <c r="B300" s="2" t="s">
        <v>593</v>
      </c>
      <c r="C300" t="str">
        <f>VLOOKUP(VALUE(A300),'[1]Key regional'!$A$2:$B$2021,2,FALSE)</f>
        <v>076</v>
      </c>
    </row>
    <row r="301" spans="1:3">
      <c r="A301" s="3" t="s">
        <v>594</v>
      </c>
      <c r="B301" s="2" t="s">
        <v>595</v>
      </c>
      <c r="C301" t="str">
        <f>VLOOKUP(VALUE(A301),'[1]Key regional'!$A$2:$B$2021,2,FALSE)</f>
        <v>076</v>
      </c>
    </row>
    <row r="302" spans="1:3">
      <c r="A302" s="3" t="s">
        <v>596</v>
      </c>
      <c r="B302" s="2" t="s">
        <v>597</v>
      </c>
      <c r="C302" t="str">
        <f>VLOOKUP(VALUE(A302),'[1]Key regional'!$A$2:$B$2021,2,FALSE)</f>
        <v>076</v>
      </c>
    </row>
    <row r="303" spans="1:3">
      <c r="A303" s="3" t="s">
        <v>598</v>
      </c>
      <c r="B303" s="2" t="s">
        <v>599</v>
      </c>
      <c r="C303" t="str">
        <f>VLOOKUP(VALUE(A303),'[1]Key regional'!$A$2:$B$2021,2,FALSE)</f>
        <v>076</v>
      </c>
    </row>
    <row r="304" spans="1:3">
      <c r="A304" s="3" t="s">
        <v>600</v>
      </c>
      <c r="B304" s="2" t="s">
        <v>601</v>
      </c>
      <c r="C304" t="str">
        <f>VLOOKUP(VALUE(A304),'[1]Key regional'!$A$2:$B$2021,2,FALSE)</f>
        <v>076</v>
      </c>
    </row>
    <row r="305" spans="1:3">
      <c r="A305" s="3" t="s">
        <v>602</v>
      </c>
      <c r="B305" s="2" t="s">
        <v>603</v>
      </c>
      <c r="C305" t="str">
        <f>VLOOKUP(VALUE(A305),'[1]Key regional'!$A$2:$B$2021,2,FALSE)</f>
        <v>076</v>
      </c>
    </row>
    <row r="306" spans="1:3">
      <c r="A306" s="3" t="s">
        <v>604</v>
      </c>
      <c r="B306" s="2" t="s">
        <v>605</v>
      </c>
      <c r="C306" t="str">
        <f>VLOOKUP(VALUE(A306),'[1]Key regional'!$A$2:$B$2021,2,FALSE)</f>
        <v>076</v>
      </c>
    </row>
    <row r="307" spans="1:3">
      <c r="A307" s="3" t="s">
        <v>606</v>
      </c>
      <c r="B307" s="2" t="s">
        <v>607</v>
      </c>
      <c r="C307" t="str">
        <f>VLOOKUP(VALUE(A307),'[1]Key regional'!$A$2:$B$2021,2,FALSE)</f>
        <v>076</v>
      </c>
    </row>
    <row r="308" spans="1:3">
      <c r="A308" s="3" t="s">
        <v>608</v>
      </c>
      <c r="B308" s="2" t="s">
        <v>609</v>
      </c>
      <c r="C308" t="str">
        <f>VLOOKUP(VALUE(A308),'[1]Key regional'!$A$2:$B$2021,2,FALSE)</f>
        <v>076</v>
      </c>
    </row>
    <row r="309" spans="1:3">
      <c r="A309" s="3" t="s">
        <v>610</v>
      </c>
      <c r="B309" s="2" t="s">
        <v>611</v>
      </c>
      <c r="C309" t="str">
        <f>VLOOKUP(VALUE(A309),'[1]Key regional'!$A$2:$B$2021,2,FALSE)</f>
        <v>076</v>
      </c>
    </row>
    <row r="310" spans="1:3">
      <c r="A310" s="3" t="s">
        <v>612</v>
      </c>
      <c r="B310" s="2" t="s">
        <v>613</v>
      </c>
      <c r="C310" t="str">
        <f>VLOOKUP(VALUE(A310),'[1]Key regional'!$A$2:$B$2021,2,FALSE)</f>
        <v>076</v>
      </c>
    </row>
    <row r="311" spans="1:3">
      <c r="A311" s="3" t="s">
        <v>614</v>
      </c>
      <c r="B311" s="2" t="s">
        <v>615</v>
      </c>
      <c r="C311" t="str">
        <f>VLOOKUP(VALUE(A311),'[1]Key regional'!$A$2:$B$2021,2,FALSE)</f>
        <v>076</v>
      </c>
    </row>
    <row r="312" spans="1:3">
      <c r="A312" s="3" t="s">
        <v>616</v>
      </c>
      <c r="B312" s="2" t="s">
        <v>617</v>
      </c>
      <c r="C312" t="str">
        <f>VLOOKUP(VALUE(A312),'[1]Key regional'!$A$2:$B$2021,2,FALSE)</f>
        <v>076</v>
      </c>
    </row>
    <row r="313" spans="1:3">
      <c r="A313" s="3" t="s">
        <v>618</v>
      </c>
      <c r="B313" s="2" t="s">
        <v>619</v>
      </c>
      <c r="C313" t="str">
        <f>VLOOKUP(VALUE(A313),'[1]Key regional'!$A$2:$B$2021,2,FALSE)</f>
        <v>076</v>
      </c>
    </row>
    <row r="314" spans="1:3">
      <c r="A314" s="3" t="s">
        <v>620</v>
      </c>
      <c r="B314" s="2" t="s">
        <v>621</v>
      </c>
      <c r="C314" t="str">
        <f>VLOOKUP(VALUE(A314),'[1]Key regional'!$A$2:$B$2021,2,FALSE)</f>
        <v>076</v>
      </c>
    </row>
    <row r="315" spans="1:3">
      <c r="A315" s="3" t="s">
        <v>622</v>
      </c>
      <c r="B315" s="2" t="s">
        <v>623</v>
      </c>
      <c r="C315" t="str">
        <f>VLOOKUP(VALUE(A315),'[1]Key regional'!$A$2:$B$2021,2,FALSE)</f>
        <v>076</v>
      </c>
    </row>
    <row r="316" spans="1:3">
      <c r="A316" s="3" t="s">
        <v>624</v>
      </c>
      <c r="B316" s="2" t="s">
        <v>625</v>
      </c>
      <c r="C316" t="str">
        <f>VLOOKUP(VALUE(A316),'[1]Key regional'!$A$2:$B$2021,2,FALSE)</f>
        <v>076</v>
      </c>
    </row>
    <row r="317" spans="1:3">
      <c r="A317" s="3" t="s">
        <v>626</v>
      </c>
      <c r="B317" s="2" t="s">
        <v>627</v>
      </c>
      <c r="C317" t="str">
        <f>VLOOKUP(VALUE(A317),'[1]Key regional'!$A$2:$B$2021,2,FALSE)</f>
        <v>076</v>
      </c>
    </row>
    <row r="318" spans="1:3">
      <c r="A318" s="3" t="s">
        <v>628</v>
      </c>
      <c r="B318" s="2" t="s">
        <v>629</v>
      </c>
      <c r="C318" t="str">
        <f>VLOOKUP(VALUE(A318),'[1]Key regional'!$A$2:$B$2021,2,FALSE)</f>
        <v>076</v>
      </c>
    </row>
    <row r="319" spans="1:3">
      <c r="A319" s="3" t="s">
        <v>630</v>
      </c>
      <c r="B319" s="2" t="s">
        <v>631</v>
      </c>
      <c r="C319" t="str">
        <f>VLOOKUP(VALUE(A319),'[1]Key regional'!$A$2:$B$2021,2,FALSE)</f>
        <v>076</v>
      </c>
    </row>
    <row r="320" spans="1:3">
      <c r="A320" s="3" t="s">
        <v>632</v>
      </c>
      <c r="B320" s="2" t="s">
        <v>633</v>
      </c>
      <c r="C320" t="str">
        <f>VLOOKUP(VALUE(A320),'[1]Key regional'!$A$2:$B$2021,2,FALSE)</f>
        <v>076</v>
      </c>
    </row>
    <row r="321" spans="1:3">
      <c r="A321" s="3" t="s">
        <v>634</v>
      </c>
      <c r="B321" s="2" t="s">
        <v>635</v>
      </c>
      <c r="C321" t="str">
        <f>VLOOKUP(VALUE(A321),'[1]Key regional'!$A$2:$B$2021,2,FALSE)</f>
        <v>076</v>
      </c>
    </row>
    <row r="322" spans="1:3">
      <c r="A322" s="3" t="s">
        <v>636</v>
      </c>
      <c r="B322" s="2" t="s">
        <v>637</v>
      </c>
      <c r="C322" t="str">
        <f>VLOOKUP(VALUE(A322),'[1]Key regional'!$A$2:$B$2021,2,FALSE)</f>
        <v>076</v>
      </c>
    </row>
    <row r="323" spans="1:3">
      <c r="A323" s="3" t="s">
        <v>638</v>
      </c>
      <c r="B323" s="2" t="s">
        <v>639</v>
      </c>
      <c r="C323" t="str">
        <f>VLOOKUP(VALUE(A323),'[1]Key regional'!$A$2:$B$2021,2,FALSE)</f>
        <v>076</v>
      </c>
    </row>
    <row r="324" spans="1:3">
      <c r="A324" s="3" t="s">
        <v>640</v>
      </c>
      <c r="B324" s="2" t="s">
        <v>641</v>
      </c>
      <c r="C324" t="str">
        <f>VLOOKUP(VALUE(A324),'[1]Key regional'!$A$2:$B$2021,2,FALSE)</f>
        <v>076</v>
      </c>
    </row>
    <row r="325" spans="1:3">
      <c r="A325" s="3" t="s">
        <v>642</v>
      </c>
      <c r="B325" s="2" t="s">
        <v>643</v>
      </c>
      <c r="C325" t="str">
        <f>VLOOKUP(VALUE(A325),'[1]Key regional'!$A$2:$B$2021,2,FALSE)</f>
        <v>076</v>
      </c>
    </row>
    <row r="326" spans="1:3">
      <c r="A326" s="3" t="s">
        <v>644</v>
      </c>
      <c r="B326" s="2" t="s">
        <v>645</v>
      </c>
      <c r="C326" t="str">
        <f>VLOOKUP(VALUE(A326),'[1]Key regional'!$A$2:$B$2021,2,FALSE)</f>
        <v>076</v>
      </c>
    </row>
    <row r="327" spans="1:3">
      <c r="A327" s="3" t="s">
        <v>646</v>
      </c>
      <c r="B327" s="2" t="s">
        <v>647</v>
      </c>
      <c r="C327" t="str">
        <f>VLOOKUP(VALUE(A327),'[1]Key regional'!$A$2:$B$2021,2,FALSE)</f>
        <v>076</v>
      </c>
    </row>
    <row r="328" spans="1:3">
      <c r="A328" s="3" t="s">
        <v>648</v>
      </c>
      <c r="B328" s="2" t="s">
        <v>649</v>
      </c>
      <c r="C328" t="str">
        <f>VLOOKUP(VALUE(A328),'[1]Key regional'!$A$2:$B$2021,2,FALSE)</f>
        <v>076</v>
      </c>
    </row>
    <row r="329" spans="1:3">
      <c r="A329" s="3" t="s">
        <v>650</v>
      </c>
      <c r="B329" s="2" t="s">
        <v>651</v>
      </c>
      <c r="C329" t="str">
        <f>VLOOKUP(VALUE(A329),'[1]Key regional'!$A$2:$B$2021,2,FALSE)</f>
        <v>076</v>
      </c>
    </row>
    <row r="330" spans="1:3">
      <c r="A330" s="3" t="s">
        <v>652</v>
      </c>
      <c r="B330" s="2" t="s">
        <v>653</v>
      </c>
      <c r="C330" t="str">
        <f>VLOOKUP(VALUE(A330),'[1]Key regional'!$A$2:$B$2021,2,FALSE)</f>
        <v>076</v>
      </c>
    </row>
    <row r="331" spans="1:3">
      <c r="A331" s="3" t="s">
        <v>654</v>
      </c>
      <c r="B331" s="2" t="s">
        <v>655</v>
      </c>
      <c r="C331" t="str">
        <f>VLOOKUP(VALUE(A331),'[1]Key regional'!$A$2:$B$2021,2,FALSE)</f>
        <v>076</v>
      </c>
    </row>
    <row r="332" spans="1:3">
      <c r="A332" s="3" t="s">
        <v>656</v>
      </c>
      <c r="B332" s="2" t="s">
        <v>657</v>
      </c>
      <c r="C332" t="str">
        <f>VLOOKUP(VALUE(A332),'[1]Key regional'!$A$2:$B$2021,2,FALSE)</f>
        <v>076</v>
      </c>
    </row>
    <row r="333" spans="1:3">
      <c r="A333" s="3" t="s">
        <v>658</v>
      </c>
      <c r="B333" s="2" t="s">
        <v>659</v>
      </c>
      <c r="C333" t="str">
        <f>VLOOKUP(VALUE(A333),'[1]Key regional'!$A$2:$B$2021,2,FALSE)</f>
        <v>076</v>
      </c>
    </row>
    <row r="334" spans="1:3">
      <c r="A334" s="3" t="s">
        <v>660</v>
      </c>
      <c r="B334" s="2" t="s">
        <v>661</v>
      </c>
      <c r="C334" t="str">
        <f>VLOOKUP(VALUE(A334),'[1]Key regional'!$A$2:$B$2021,2,FALSE)</f>
        <v>076</v>
      </c>
    </row>
    <row r="335" spans="1:3">
      <c r="A335" s="3" t="s">
        <v>662</v>
      </c>
      <c r="B335" s="2" t="s">
        <v>663</v>
      </c>
      <c r="C335" t="str">
        <f>VLOOKUP(VALUE(A335),'[1]Key regional'!$A$2:$B$2021,2,FALSE)</f>
        <v>076</v>
      </c>
    </row>
    <row r="336" spans="1:3">
      <c r="A336" s="3" t="s">
        <v>664</v>
      </c>
      <c r="B336" s="2" t="s">
        <v>665</v>
      </c>
      <c r="C336" t="str">
        <f>VLOOKUP(VALUE(A336),'[1]Key regional'!$A$2:$B$2021,2,FALSE)</f>
        <v>076</v>
      </c>
    </row>
    <row r="337" spans="1:3">
      <c r="A337" s="3" t="s">
        <v>666</v>
      </c>
      <c r="B337" s="2" t="s">
        <v>667</v>
      </c>
      <c r="C337" t="str">
        <f>VLOOKUP(VALUE(A337),'[1]Key regional'!$A$2:$B$2021,2,FALSE)</f>
        <v>076</v>
      </c>
    </row>
    <row r="338" spans="1:3">
      <c r="A338" s="3" t="s">
        <v>668</v>
      </c>
      <c r="B338" s="2" t="s">
        <v>669</v>
      </c>
      <c r="C338" t="str">
        <f>VLOOKUP(VALUE(A338),'[1]Key regional'!$A$2:$B$2021,2,FALSE)</f>
        <v>076</v>
      </c>
    </row>
    <row r="339" spans="1:3">
      <c r="A339" s="3" t="s">
        <v>670</v>
      </c>
      <c r="B339" s="2" t="s">
        <v>671</v>
      </c>
      <c r="C339" t="str">
        <f>VLOOKUP(VALUE(A339),'[1]Key regional'!$A$2:$B$2021,2,FALSE)</f>
        <v>076</v>
      </c>
    </row>
    <row r="340" spans="1:3">
      <c r="A340" s="3" t="s">
        <v>672</v>
      </c>
      <c r="B340" s="2" t="s">
        <v>673</v>
      </c>
      <c r="C340" t="str">
        <f>VLOOKUP(VALUE(A340),'[1]Key regional'!$A$2:$B$2021,2,FALSE)</f>
        <v>076</v>
      </c>
    </row>
    <row r="341" spans="1:3">
      <c r="A341" s="3" t="s">
        <v>674</v>
      </c>
      <c r="B341" s="2" t="s">
        <v>675</v>
      </c>
      <c r="C341" t="str">
        <f>VLOOKUP(VALUE(A341),'[1]Key regional'!$A$2:$B$2021,2,FALSE)</f>
        <v>076</v>
      </c>
    </row>
    <row r="342" spans="1:3">
      <c r="A342" s="3" t="s">
        <v>676</v>
      </c>
      <c r="B342" s="2" t="s">
        <v>677</v>
      </c>
      <c r="C342" t="str">
        <f>VLOOKUP(VALUE(A342),'[1]Key regional'!$A$2:$B$2021,2,FALSE)</f>
        <v>076</v>
      </c>
    </row>
    <row r="343" spans="1:3">
      <c r="A343" s="3" t="s">
        <v>678</v>
      </c>
      <c r="B343" s="2" t="s">
        <v>679</v>
      </c>
      <c r="C343" t="str">
        <f>VLOOKUP(VALUE(A343),'[1]Key regional'!$A$2:$B$2021,2,FALSE)</f>
        <v>076</v>
      </c>
    </row>
    <row r="344" spans="1:3">
      <c r="A344" s="3" t="s">
        <v>680</v>
      </c>
      <c r="B344" s="2" t="s">
        <v>681</v>
      </c>
      <c r="C344" t="str">
        <f>VLOOKUP(VALUE(A344),'[1]Key regional'!$A$2:$B$2021,2,FALSE)</f>
        <v>076</v>
      </c>
    </row>
    <row r="345" spans="1:3">
      <c r="A345" s="3" t="s">
        <v>682</v>
      </c>
      <c r="B345" s="2" t="s">
        <v>683</v>
      </c>
      <c r="C345" t="str">
        <f>VLOOKUP(VALUE(A345),'[1]Key regional'!$A$2:$B$2021,2,FALSE)</f>
        <v>076</v>
      </c>
    </row>
    <row r="346" spans="1:3">
      <c r="A346" s="3" t="s">
        <v>684</v>
      </c>
      <c r="B346" s="2" t="s">
        <v>685</v>
      </c>
      <c r="C346" t="str">
        <f>VLOOKUP(VALUE(A346),'[1]Key regional'!$A$2:$B$2021,2,FALSE)</f>
        <v>076</v>
      </c>
    </row>
    <row r="347" spans="1:3">
      <c r="A347" s="3" t="s">
        <v>686</v>
      </c>
      <c r="B347" s="2" t="s">
        <v>687</v>
      </c>
      <c r="C347" t="str">
        <f>VLOOKUP(VALUE(A347),'[1]Key regional'!$A$2:$B$2021,2,FALSE)</f>
        <v>076</v>
      </c>
    </row>
    <row r="348" spans="1:3">
      <c r="A348" s="3" t="s">
        <v>688</v>
      </c>
      <c r="B348" s="2" t="s">
        <v>689</v>
      </c>
      <c r="C348" t="str">
        <f>VLOOKUP(VALUE(A348),'[1]Key regional'!$A$2:$B$2021,2,FALSE)</f>
        <v>076</v>
      </c>
    </row>
    <row r="349" spans="1:3">
      <c r="A349" s="3" t="s">
        <v>690</v>
      </c>
      <c r="B349" s="2" t="s">
        <v>691</v>
      </c>
      <c r="C349" t="str">
        <f>VLOOKUP(VALUE(A349),'[1]Key regional'!$A$2:$B$2021,2,FALSE)</f>
        <v>076</v>
      </c>
    </row>
    <row r="350" spans="1:3">
      <c r="A350" s="3" t="s">
        <v>692</v>
      </c>
      <c r="B350" s="2" t="s">
        <v>693</v>
      </c>
      <c r="C350" t="str">
        <f>VLOOKUP(VALUE(A350),'[1]Key regional'!$A$2:$B$2021,2,FALSE)</f>
        <v>076</v>
      </c>
    </row>
    <row r="351" spans="1:3">
      <c r="A351" s="3" t="s">
        <v>694</v>
      </c>
      <c r="B351" s="2" t="s">
        <v>695</v>
      </c>
      <c r="C351" t="str">
        <f>VLOOKUP(VALUE(A351),'[1]Key regional'!$A$2:$B$2021,2,FALSE)</f>
        <v>076</v>
      </c>
    </row>
    <row r="352" spans="1:3">
      <c r="A352" s="3" t="s">
        <v>696</v>
      </c>
      <c r="B352" s="2" t="s">
        <v>697</v>
      </c>
      <c r="C352" t="str">
        <f>VLOOKUP(VALUE(A352),'[1]Key regional'!$A$2:$B$2021,2,FALSE)</f>
        <v>076</v>
      </c>
    </row>
    <row r="353" spans="1:3">
      <c r="A353" s="3" t="s">
        <v>698</v>
      </c>
      <c r="B353" s="2" t="s">
        <v>699</v>
      </c>
      <c r="C353" t="str">
        <f>VLOOKUP(VALUE(A353),'[1]Key regional'!$A$2:$B$2021,2,FALSE)</f>
        <v>076</v>
      </c>
    </row>
    <row r="354" spans="1:3">
      <c r="A354" s="3" t="s">
        <v>700</v>
      </c>
      <c r="B354" s="2" t="s">
        <v>701</v>
      </c>
      <c r="C354" t="str">
        <f>VLOOKUP(VALUE(A354),'[1]Key regional'!$A$2:$B$2021,2,FALSE)</f>
        <v>076</v>
      </c>
    </row>
    <row r="355" spans="1:3">
      <c r="A355" s="3" t="s">
        <v>702</v>
      </c>
      <c r="B355" s="2" t="s">
        <v>703</v>
      </c>
      <c r="C355" t="str">
        <f>VLOOKUP(VALUE(A355),'[1]Key regional'!$A$2:$B$2021,2,FALSE)</f>
        <v>076</v>
      </c>
    </row>
    <row r="356" spans="1:3">
      <c r="A356" s="3" t="s">
        <v>704</v>
      </c>
      <c r="B356" s="2" t="s">
        <v>705</v>
      </c>
      <c r="C356" t="str">
        <f>VLOOKUP(VALUE(A356),'[1]Key regional'!$A$2:$B$2021,2,FALSE)</f>
        <v>076</v>
      </c>
    </row>
    <row r="357" spans="1:3">
      <c r="A357" s="3" t="s">
        <v>706</v>
      </c>
      <c r="B357" s="2" t="s">
        <v>707</v>
      </c>
      <c r="C357" t="str">
        <f>VLOOKUP(VALUE(A357),'[1]Key regional'!$A$2:$B$2021,2,FALSE)</f>
        <v>076</v>
      </c>
    </row>
    <row r="358" spans="1:3">
      <c r="A358" s="3" t="s">
        <v>708</v>
      </c>
      <c r="B358" s="2" t="s">
        <v>709</v>
      </c>
      <c r="C358" t="str">
        <f>VLOOKUP(VALUE(A358),'[1]Key regional'!$A$2:$B$2021,2,FALSE)</f>
        <v>076</v>
      </c>
    </row>
    <row r="359" spans="1:3">
      <c r="A359" s="3" t="s">
        <v>710</v>
      </c>
      <c r="B359" s="2" t="s">
        <v>711</v>
      </c>
      <c r="C359" t="str">
        <f>VLOOKUP(VALUE(A359),'[1]Key regional'!$A$2:$B$2021,2,FALSE)</f>
        <v>076</v>
      </c>
    </row>
    <row r="360" spans="1:3">
      <c r="A360" s="3" t="s">
        <v>712</v>
      </c>
      <c r="B360" s="2" t="s">
        <v>713</v>
      </c>
      <c r="C360" t="str">
        <f>VLOOKUP(VALUE(A360),'[1]Key regional'!$A$2:$B$2021,2,FALSE)</f>
        <v>076</v>
      </c>
    </row>
    <row r="361" spans="1:3">
      <c r="A361" s="3" t="s">
        <v>714</v>
      </c>
      <c r="B361" s="2" t="s">
        <v>715</v>
      </c>
      <c r="C361" t="str">
        <f>VLOOKUP(VALUE(A361),'[1]Key regional'!$A$2:$B$2021,2,FALSE)</f>
        <v>076</v>
      </c>
    </row>
    <row r="362" spans="1:3">
      <c r="A362" s="3" t="s">
        <v>716</v>
      </c>
      <c r="B362" s="2" t="s">
        <v>717</v>
      </c>
      <c r="C362" t="str">
        <f>VLOOKUP(VALUE(A362),'[1]Key regional'!$A$2:$B$2021,2,FALSE)</f>
        <v>076</v>
      </c>
    </row>
    <row r="363" spans="1:3">
      <c r="A363" s="3" t="s">
        <v>718</v>
      </c>
      <c r="B363" s="2" t="s">
        <v>719</v>
      </c>
      <c r="C363" t="str">
        <f>VLOOKUP(VALUE(A363),'[1]Key regional'!$A$2:$B$2021,2,FALSE)</f>
        <v>076</v>
      </c>
    </row>
    <row r="364" spans="1:3">
      <c r="A364" s="3" t="s">
        <v>720</v>
      </c>
      <c r="B364" s="2" t="s">
        <v>721</v>
      </c>
      <c r="C364" t="str">
        <f>VLOOKUP(VALUE(A364),'[1]Key regional'!$A$2:$B$2021,2,FALSE)</f>
        <v>076</v>
      </c>
    </row>
    <row r="365" spans="1:3">
      <c r="A365" s="3" t="s">
        <v>722</v>
      </c>
      <c r="B365" s="2" t="s">
        <v>723</v>
      </c>
      <c r="C365" t="str">
        <f>VLOOKUP(VALUE(A365),'[1]Key regional'!$A$2:$B$2021,2,FALSE)</f>
        <v>076</v>
      </c>
    </row>
    <row r="366" spans="1:3">
      <c r="A366" s="3" t="s">
        <v>724</v>
      </c>
      <c r="B366" s="2" t="s">
        <v>725</v>
      </c>
      <c r="C366" t="str">
        <f>VLOOKUP(VALUE(A366),'[1]Key regional'!$A$2:$B$2021,2,FALSE)</f>
        <v>076</v>
      </c>
    </row>
    <row r="367" spans="1:3">
      <c r="A367" s="3" t="s">
        <v>726</v>
      </c>
      <c r="B367" s="2" t="s">
        <v>727</v>
      </c>
      <c r="C367" t="str">
        <f>VLOOKUP(VALUE(A367),'[1]Key regional'!$A$2:$B$2021,2,FALSE)</f>
        <v>076</v>
      </c>
    </row>
    <row r="368" spans="1:3">
      <c r="A368" s="3" t="s">
        <v>728</v>
      </c>
      <c r="B368" s="2" t="s">
        <v>729</v>
      </c>
      <c r="C368" t="str">
        <f>VLOOKUP(VALUE(A368),'[1]Key regional'!$A$2:$B$2021,2,FALSE)</f>
        <v>076</v>
      </c>
    </row>
    <row r="369" spans="1:3">
      <c r="A369" s="3" t="s">
        <v>730</v>
      </c>
      <c r="B369" s="2" t="s">
        <v>731</v>
      </c>
      <c r="C369" t="str">
        <f>VLOOKUP(VALUE(A369),'[1]Key regional'!$A$2:$B$2021,2,FALSE)</f>
        <v>076</v>
      </c>
    </row>
    <row r="370" spans="1:3">
      <c r="A370" s="3" t="s">
        <v>732</v>
      </c>
      <c r="B370" s="2" t="s">
        <v>733</v>
      </c>
      <c r="C370" t="str">
        <f>VLOOKUP(VALUE(A370),'[1]Key regional'!$A$2:$B$2021,2,FALSE)</f>
        <v>013</v>
      </c>
    </row>
    <row r="371" spans="1:3">
      <c r="A371" s="3" t="s">
        <v>734</v>
      </c>
      <c r="B371" s="2" t="s">
        <v>735</v>
      </c>
      <c r="C371" t="str">
        <f>VLOOKUP(VALUE(A371),'[1]Key regional'!$A$2:$B$2021,2,FALSE)</f>
        <v>013</v>
      </c>
    </row>
    <row r="372" spans="1:3">
      <c r="A372" s="3" t="s">
        <v>736</v>
      </c>
      <c r="B372" s="2" t="s">
        <v>737</v>
      </c>
      <c r="C372" t="str">
        <f>VLOOKUP(VALUE(A372),'[1]Key regional'!$A$2:$B$2021,2,FALSE)</f>
        <v>076</v>
      </c>
    </row>
    <row r="373" spans="1:3">
      <c r="A373" s="3" t="s">
        <v>738</v>
      </c>
      <c r="B373" s="2" t="s">
        <v>739</v>
      </c>
      <c r="C373" t="str">
        <f>VLOOKUP(VALUE(A373),'[1]Key regional'!$A$2:$B$2021,2,FALSE)</f>
        <v>013</v>
      </c>
    </row>
    <row r="374" spans="1:3">
      <c r="A374" s="3" t="s">
        <v>740</v>
      </c>
      <c r="B374" s="2" t="s">
        <v>741</v>
      </c>
      <c r="C374" t="str">
        <f>VLOOKUP(VALUE(A374),'[1]Key regional'!$A$2:$B$2021,2,FALSE)</f>
        <v>076</v>
      </c>
    </row>
    <row r="375" spans="1:3">
      <c r="A375" s="3" t="s">
        <v>742</v>
      </c>
      <c r="B375" s="2" t="s">
        <v>743</v>
      </c>
      <c r="C375" t="str">
        <f>VLOOKUP(VALUE(A375),'[1]Key regional'!$A$2:$B$2021,2,FALSE)</f>
        <v>076</v>
      </c>
    </row>
    <row r="376" spans="1:3">
      <c r="A376" s="3" t="s">
        <v>744</v>
      </c>
      <c r="B376" s="2" t="s">
        <v>745</v>
      </c>
      <c r="C376" t="str">
        <f>VLOOKUP(VALUE(A376),'[1]Key regional'!$A$2:$B$2021,2,FALSE)</f>
        <v>013</v>
      </c>
    </row>
    <row r="377" spans="1:3">
      <c r="A377" s="3" t="s">
        <v>746</v>
      </c>
      <c r="B377" s="2" t="s">
        <v>747</v>
      </c>
      <c r="C377" t="str">
        <f>VLOOKUP(VALUE(A377),'[1]Key regional'!$A$2:$B$2021,2,FALSE)</f>
        <v>076</v>
      </c>
    </row>
    <row r="378" spans="1:3">
      <c r="A378" s="3" t="s">
        <v>748</v>
      </c>
      <c r="B378" s="2" t="s">
        <v>749</v>
      </c>
      <c r="C378" t="str">
        <f>VLOOKUP(VALUE(A378),'[1]Key regional'!$A$2:$B$2021,2,FALSE)</f>
        <v>076</v>
      </c>
    </row>
    <row r="379" spans="1:3">
      <c r="A379" s="3" t="s">
        <v>750</v>
      </c>
      <c r="B379" s="2" t="s">
        <v>751</v>
      </c>
      <c r="C379" t="str">
        <f>VLOOKUP(VALUE(A379),'[1]Key regional'!$A$2:$B$2021,2,FALSE)</f>
        <v>013</v>
      </c>
    </row>
    <row r="380" spans="1:3">
      <c r="A380" s="3" t="s">
        <v>752</v>
      </c>
      <c r="B380" s="2" t="s">
        <v>753</v>
      </c>
      <c r="C380" t="str">
        <f>VLOOKUP(VALUE(A380),'[1]Key regional'!$A$2:$B$2021,2,FALSE)</f>
        <v>012</v>
      </c>
    </row>
    <row r="381" spans="1:3">
      <c r="A381" s="3" t="s">
        <v>754</v>
      </c>
      <c r="B381" s="2" t="s">
        <v>755</v>
      </c>
      <c r="C381" t="str">
        <f>VLOOKUP(VALUE(A381),'[1]Key regional'!$A$2:$B$2021,2,FALSE)</f>
        <v>076</v>
      </c>
    </row>
    <row r="382" spans="1:3">
      <c r="A382" s="3" t="s">
        <v>756</v>
      </c>
      <c r="B382" s="2" t="s">
        <v>757</v>
      </c>
      <c r="C382" t="str">
        <f>VLOOKUP(VALUE(A382),'[1]Key regional'!$A$2:$B$2021,2,FALSE)</f>
        <v>076</v>
      </c>
    </row>
    <row r="383" spans="1:3">
      <c r="A383" s="3" t="s">
        <v>758</v>
      </c>
      <c r="B383" s="2" t="s">
        <v>759</v>
      </c>
      <c r="C383" t="str">
        <f>VLOOKUP(VALUE(A383),'[1]Key regional'!$A$2:$B$2021,2,FALSE)</f>
        <v>013</v>
      </c>
    </row>
    <row r="384" spans="1:3">
      <c r="A384" s="3" t="s">
        <v>760</v>
      </c>
      <c r="B384" s="2" t="s">
        <v>761</v>
      </c>
      <c r="C384" t="str">
        <f>VLOOKUP(VALUE(A384),'[1]Key regional'!$A$2:$B$2021,2,FALSE)</f>
        <v>076</v>
      </c>
    </row>
    <row r="385" spans="1:3">
      <c r="A385" s="3" t="s">
        <v>762</v>
      </c>
      <c r="B385" s="2" t="s">
        <v>763</v>
      </c>
      <c r="C385" t="str">
        <f>VLOOKUP(VALUE(A385),'[1]Key regional'!$A$2:$B$2021,2,FALSE)</f>
        <v>076</v>
      </c>
    </row>
    <row r="386" spans="1:3">
      <c r="A386" s="3" t="s">
        <v>764</v>
      </c>
      <c r="B386" s="2" t="s">
        <v>765</v>
      </c>
      <c r="C386" t="str">
        <f>VLOOKUP(VALUE(A386),'[1]Key regional'!$A$2:$B$2021,2,FALSE)</f>
        <v>076</v>
      </c>
    </row>
    <row r="387" spans="1:3">
      <c r="A387" s="3" t="s">
        <v>766</v>
      </c>
      <c r="B387" s="2" t="s">
        <v>767</v>
      </c>
      <c r="C387" t="str">
        <f>VLOOKUP(VALUE(A387),'[1]Key regional'!$A$2:$B$2021,2,FALSE)</f>
        <v>076</v>
      </c>
    </row>
    <row r="388" spans="1:3">
      <c r="A388" s="3" t="s">
        <v>768</v>
      </c>
      <c r="B388" s="2" t="s">
        <v>769</v>
      </c>
      <c r="C388" t="str">
        <f>VLOOKUP(VALUE(A388),'[1]Key regional'!$A$2:$B$2021,2,FALSE)</f>
        <v>076</v>
      </c>
    </row>
    <row r="389" spans="1:3">
      <c r="A389" s="3" t="s">
        <v>770</v>
      </c>
      <c r="B389" s="2" t="s">
        <v>771</v>
      </c>
      <c r="C389" t="str">
        <f>VLOOKUP(VALUE(A389),'[1]Key regional'!$A$2:$B$2021,2,FALSE)</f>
        <v>076</v>
      </c>
    </row>
    <row r="390" spans="1:3">
      <c r="A390" s="3" t="s">
        <v>772</v>
      </c>
      <c r="B390" s="2" t="s">
        <v>773</v>
      </c>
      <c r="C390" t="str">
        <f>VLOOKUP(VALUE(A390),'[1]Key regional'!$A$2:$B$2021,2,FALSE)</f>
        <v>076</v>
      </c>
    </row>
    <row r="391" spans="1:3">
      <c r="A391" s="3" t="s">
        <v>774</v>
      </c>
      <c r="B391" s="2" t="s">
        <v>775</v>
      </c>
      <c r="C391" t="str">
        <f>VLOOKUP(VALUE(A391),'[1]Key regional'!$A$2:$B$2021,2,FALSE)</f>
        <v>076</v>
      </c>
    </row>
    <row r="392" spans="1:3">
      <c r="A392" s="3" t="s">
        <v>776</v>
      </c>
      <c r="B392" s="2" t="s">
        <v>777</v>
      </c>
      <c r="C392" t="str">
        <f>VLOOKUP(VALUE(A392),'[1]Key regional'!$A$2:$B$2021,2,FALSE)</f>
        <v>076</v>
      </c>
    </row>
    <row r="393" spans="1:3">
      <c r="A393" s="3" t="s">
        <v>778</v>
      </c>
      <c r="B393" s="2" t="s">
        <v>779</v>
      </c>
      <c r="C393" t="str">
        <f>VLOOKUP(VALUE(A393),'[1]Key regional'!$A$2:$B$2021,2,FALSE)</f>
        <v>076</v>
      </c>
    </row>
    <row r="394" spans="1:3">
      <c r="A394" s="3" t="s">
        <v>780</v>
      </c>
      <c r="B394" s="2" t="s">
        <v>781</v>
      </c>
      <c r="C394" t="str">
        <f>VLOOKUP(VALUE(A394),'[1]Key regional'!$A$2:$B$2021,2,FALSE)</f>
        <v>076</v>
      </c>
    </row>
    <row r="395" spans="1:3">
      <c r="A395" s="3" t="s">
        <v>782</v>
      </c>
      <c r="B395" s="2" t="s">
        <v>783</v>
      </c>
      <c r="C395" t="str">
        <f>VLOOKUP(VALUE(A395),'[1]Key regional'!$A$2:$B$2021,2,FALSE)</f>
        <v>076</v>
      </c>
    </row>
    <row r="396" spans="1:3">
      <c r="A396" s="3" t="s">
        <v>784</v>
      </c>
      <c r="B396" s="2" t="s">
        <v>785</v>
      </c>
      <c r="C396" t="str">
        <f>VLOOKUP(VALUE(A396),'[1]Key regional'!$A$2:$B$2021,2,FALSE)</f>
        <v>076</v>
      </c>
    </row>
    <row r="397" spans="1:3">
      <c r="A397" s="3" t="s">
        <v>786</v>
      </c>
      <c r="B397" s="2" t="s">
        <v>787</v>
      </c>
      <c r="C397" t="str">
        <f>VLOOKUP(VALUE(A397),'[1]Key regional'!$A$2:$B$2021,2,FALSE)</f>
        <v>076</v>
      </c>
    </row>
    <row r="398" spans="1:3">
      <c r="A398" s="3" t="s">
        <v>788</v>
      </c>
      <c r="B398" s="2" t="s">
        <v>789</v>
      </c>
      <c r="C398" t="str">
        <f>VLOOKUP(VALUE(A398),'[1]Key regional'!$A$2:$B$2021,2,FALSE)</f>
        <v>076</v>
      </c>
    </row>
    <row r="399" spans="1:3">
      <c r="A399" s="3" t="s">
        <v>790</v>
      </c>
      <c r="B399" s="2" t="s">
        <v>791</v>
      </c>
      <c r="C399" t="str">
        <f>VLOOKUP(VALUE(A399),'[1]Key regional'!$A$2:$B$2021,2,FALSE)</f>
        <v>076</v>
      </c>
    </row>
    <row r="400" spans="1:3">
      <c r="A400" s="3" t="s">
        <v>792</v>
      </c>
      <c r="B400" s="2" t="s">
        <v>793</v>
      </c>
      <c r="C400" t="str">
        <f>VLOOKUP(VALUE(A400),'[1]Key regional'!$A$2:$B$2021,2,FALSE)</f>
        <v>076</v>
      </c>
    </row>
    <row r="401" spans="1:3">
      <c r="A401" s="3" t="s">
        <v>794</v>
      </c>
      <c r="B401" s="2" t="s">
        <v>795</v>
      </c>
      <c r="C401" t="str">
        <f>VLOOKUP(VALUE(A401),'[1]Key regional'!$A$2:$B$2021,2,FALSE)</f>
        <v>076</v>
      </c>
    </row>
    <row r="402" spans="1:3">
      <c r="A402" s="3" t="s">
        <v>796</v>
      </c>
      <c r="B402" s="2" t="s">
        <v>797</v>
      </c>
      <c r="C402" t="str">
        <f>VLOOKUP(VALUE(A402),'[1]Key regional'!$A$2:$B$2021,2,FALSE)</f>
        <v>076</v>
      </c>
    </row>
    <row r="403" spans="1:3">
      <c r="A403" s="3" t="s">
        <v>798</v>
      </c>
      <c r="B403" s="2" t="s">
        <v>799</v>
      </c>
      <c r="C403" t="str">
        <f>VLOOKUP(VALUE(A403),'[1]Key regional'!$A$2:$B$2021,2,FALSE)</f>
        <v>076</v>
      </c>
    </row>
    <row r="404" spans="1:3">
      <c r="A404" s="3" t="s">
        <v>800</v>
      </c>
      <c r="B404" s="2" t="s">
        <v>801</v>
      </c>
      <c r="C404" t="str">
        <f>VLOOKUP(VALUE(A404),'[1]Key regional'!$A$2:$B$2021,2,FALSE)</f>
        <v>076</v>
      </c>
    </row>
    <row r="405" spans="1:3">
      <c r="A405" s="3" t="s">
        <v>802</v>
      </c>
      <c r="B405" s="2" t="s">
        <v>803</v>
      </c>
      <c r="C405" t="str">
        <f>VLOOKUP(VALUE(A405),'[1]Key regional'!$A$2:$B$2021,2,FALSE)</f>
        <v>076</v>
      </c>
    </row>
    <row r="406" spans="1:3">
      <c r="A406" s="3" t="s">
        <v>804</v>
      </c>
      <c r="B406" s="2" t="s">
        <v>805</v>
      </c>
      <c r="C406" t="str">
        <f>VLOOKUP(VALUE(A406),'[1]Key regional'!$A$2:$B$2021,2,FALSE)</f>
        <v>076</v>
      </c>
    </row>
    <row r="407" spans="1:3">
      <c r="A407" s="3" t="s">
        <v>806</v>
      </c>
      <c r="B407" s="2" t="s">
        <v>807</v>
      </c>
      <c r="C407" t="str">
        <f>VLOOKUP(VALUE(A407),'[1]Key regional'!$A$2:$B$2021,2,FALSE)</f>
        <v>076</v>
      </c>
    </row>
    <row r="408" spans="1:3">
      <c r="A408" s="3" t="s">
        <v>808</v>
      </c>
      <c r="B408" s="2" t="s">
        <v>809</v>
      </c>
      <c r="C408" t="str">
        <f>VLOOKUP(VALUE(A408),'[1]Key regional'!$A$2:$B$2021,2,FALSE)</f>
        <v>076</v>
      </c>
    </row>
    <row r="409" spans="1:3">
      <c r="A409" s="3" t="s">
        <v>810</v>
      </c>
      <c r="B409" s="2" t="s">
        <v>811</v>
      </c>
      <c r="C409" t="str">
        <f>VLOOKUP(VALUE(A409),'[1]Key regional'!$A$2:$B$2021,2,FALSE)</f>
        <v>076</v>
      </c>
    </row>
    <row r="410" spans="1:3">
      <c r="A410" s="3" t="s">
        <v>812</v>
      </c>
      <c r="B410" s="2" t="s">
        <v>813</v>
      </c>
      <c r="C410" t="str">
        <f>VLOOKUP(VALUE(A410),'[1]Key regional'!$A$2:$B$2021,2,FALSE)</f>
        <v>076</v>
      </c>
    </row>
    <row r="411" spans="1:3">
      <c r="A411" s="3" t="s">
        <v>814</v>
      </c>
      <c r="B411" s="2" t="s">
        <v>815</v>
      </c>
      <c r="C411" t="str">
        <f>VLOOKUP(VALUE(A411),'[1]Key regional'!$A$2:$B$2021,2,FALSE)</f>
        <v>076</v>
      </c>
    </row>
    <row r="412" spans="1:3">
      <c r="A412" s="3" t="s">
        <v>816</v>
      </c>
      <c r="B412" s="2" t="s">
        <v>817</v>
      </c>
      <c r="C412" t="str">
        <f>VLOOKUP(VALUE(A412),'[1]Key regional'!$A$2:$B$2021,2,FALSE)</f>
        <v>076</v>
      </c>
    </row>
    <row r="413" spans="1:3">
      <c r="A413" s="3" t="s">
        <v>818</v>
      </c>
      <c r="B413" s="2" t="s">
        <v>819</v>
      </c>
      <c r="C413" t="str">
        <f>VLOOKUP(VALUE(A413),'[1]Key regional'!$A$2:$B$2021,2,FALSE)</f>
        <v>076</v>
      </c>
    </row>
    <row r="414" spans="1:3">
      <c r="A414" s="3" t="s">
        <v>820</v>
      </c>
      <c r="B414" s="2" t="s">
        <v>821</v>
      </c>
      <c r="C414" t="str">
        <f>VLOOKUP(VALUE(A414),'[1]Key regional'!$A$2:$B$2021,2,FALSE)</f>
        <v>076</v>
      </c>
    </row>
    <row r="415" spans="1:3">
      <c r="A415" s="3" t="s">
        <v>822</v>
      </c>
      <c r="B415" s="2" t="s">
        <v>823</v>
      </c>
      <c r="C415" t="str">
        <f>VLOOKUP(VALUE(A415),'[1]Key regional'!$A$2:$B$2021,2,FALSE)</f>
        <v>076</v>
      </c>
    </row>
    <row r="416" spans="1:3">
      <c r="A416" s="3" t="s">
        <v>824</v>
      </c>
      <c r="B416" s="2" t="s">
        <v>825</v>
      </c>
      <c r="C416" t="str">
        <f>VLOOKUP(VALUE(A416),'[1]Key regional'!$A$2:$B$2021,2,FALSE)</f>
        <v>076</v>
      </c>
    </row>
    <row r="417" spans="1:3">
      <c r="A417" s="3" t="s">
        <v>826</v>
      </c>
      <c r="B417" s="2" t="s">
        <v>827</v>
      </c>
      <c r="C417" t="str">
        <f>VLOOKUP(VALUE(A417),'[1]Key regional'!$A$2:$B$2021,2,FALSE)</f>
        <v>076</v>
      </c>
    </row>
    <row r="418" spans="1:3">
      <c r="A418" s="3" t="s">
        <v>828</v>
      </c>
      <c r="B418" s="2" t="s">
        <v>829</v>
      </c>
      <c r="C418" t="str">
        <f>VLOOKUP(VALUE(A418),'[1]Key regional'!$A$2:$B$2021,2,FALSE)</f>
        <v>076</v>
      </c>
    </row>
    <row r="419" spans="1:3">
      <c r="A419" s="3" t="s">
        <v>830</v>
      </c>
      <c r="B419" s="2" t="s">
        <v>831</v>
      </c>
      <c r="C419" t="str">
        <f>VLOOKUP(VALUE(A419),'[1]Key regional'!$A$2:$B$2021,2,FALSE)</f>
        <v>076</v>
      </c>
    </row>
    <row r="420" spans="1:3">
      <c r="A420" s="3" t="s">
        <v>832</v>
      </c>
      <c r="B420" s="2" t="s">
        <v>833</v>
      </c>
      <c r="C420" t="str">
        <f>VLOOKUP(VALUE(A420),'[1]Key regional'!$A$2:$B$2021,2,FALSE)</f>
        <v>076</v>
      </c>
    </row>
    <row r="421" spans="1:3">
      <c r="A421" s="3" t="s">
        <v>834</v>
      </c>
      <c r="B421" s="2" t="s">
        <v>835</v>
      </c>
      <c r="C421" t="str">
        <f>VLOOKUP(VALUE(A421),'[1]Key regional'!$A$2:$B$2021,2,FALSE)</f>
        <v>076</v>
      </c>
    </row>
    <row r="422" spans="1:3">
      <c r="A422" s="3" t="s">
        <v>836</v>
      </c>
      <c r="B422" s="2" t="s">
        <v>837</v>
      </c>
      <c r="C422" t="str">
        <f>VLOOKUP(VALUE(A422),'[1]Key regional'!$A$2:$B$2021,2,FALSE)</f>
        <v>076</v>
      </c>
    </row>
    <row r="423" spans="1:3">
      <c r="A423" s="3" t="s">
        <v>838</v>
      </c>
      <c r="B423" s="2" t="s">
        <v>839</v>
      </c>
      <c r="C423" t="str">
        <f>VLOOKUP(VALUE(A423),'[1]Key regional'!$A$2:$B$2021,2,FALSE)</f>
        <v>076</v>
      </c>
    </row>
    <row r="424" spans="1:3">
      <c r="A424" s="3" t="s">
        <v>840</v>
      </c>
      <c r="B424" s="2" t="s">
        <v>841</v>
      </c>
      <c r="C424" t="str">
        <f>VLOOKUP(VALUE(A424),'[1]Key regional'!$A$2:$B$2021,2,FALSE)</f>
        <v>076</v>
      </c>
    </row>
    <row r="425" spans="1:3">
      <c r="A425" s="3" t="s">
        <v>842</v>
      </c>
      <c r="B425" s="2" t="s">
        <v>843</v>
      </c>
      <c r="C425" t="str">
        <f>VLOOKUP(VALUE(A425),'[1]Key regional'!$A$2:$B$2021,2,FALSE)</f>
        <v>076</v>
      </c>
    </row>
    <row r="426" spans="1:3">
      <c r="A426" s="3" t="s">
        <v>844</v>
      </c>
      <c r="B426" s="2" t="s">
        <v>845</v>
      </c>
      <c r="C426" t="str">
        <f>VLOOKUP(VALUE(A426),'[1]Key regional'!$A$2:$B$2021,2,FALSE)</f>
        <v>076</v>
      </c>
    </row>
    <row r="427" spans="1:3">
      <c r="A427" s="3" t="s">
        <v>846</v>
      </c>
      <c r="B427" s="2" t="s">
        <v>847</v>
      </c>
      <c r="C427" t="str">
        <f>VLOOKUP(VALUE(A427),'[1]Key regional'!$A$2:$B$2021,2,FALSE)</f>
        <v>076</v>
      </c>
    </row>
    <row r="428" spans="1:3">
      <c r="A428" s="3" t="s">
        <v>848</v>
      </c>
      <c r="B428" s="2" t="s">
        <v>849</v>
      </c>
      <c r="C428" t="str">
        <f>VLOOKUP(VALUE(A428),'[1]Key regional'!$A$2:$B$2021,2,FALSE)</f>
        <v>076</v>
      </c>
    </row>
    <row r="429" spans="1:3">
      <c r="A429" s="3" t="s">
        <v>850</v>
      </c>
      <c r="B429" s="2" t="s">
        <v>851</v>
      </c>
      <c r="C429" t="str">
        <f>VLOOKUP(VALUE(A429),'[1]Key regional'!$A$2:$B$2021,2,FALSE)</f>
        <v>076</v>
      </c>
    </row>
    <row r="430" spans="1:3">
      <c r="A430" s="3" t="s">
        <v>852</v>
      </c>
      <c r="B430" s="2" t="s">
        <v>853</v>
      </c>
      <c r="C430" t="str">
        <f>VLOOKUP(VALUE(A430),'[1]Key regional'!$A$2:$B$2021,2,FALSE)</f>
        <v>076</v>
      </c>
    </row>
    <row r="431" spans="1:3">
      <c r="A431" s="3" t="s">
        <v>854</v>
      </c>
      <c r="B431" s="2" t="s">
        <v>855</v>
      </c>
      <c r="C431" t="str">
        <f>VLOOKUP(VALUE(A431),'[1]Key regional'!$A$2:$B$2021,2,FALSE)</f>
        <v>076</v>
      </c>
    </row>
    <row r="432" spans="1:3">
      <c r="A432" s="3" t="s">
        <v>856</v>
      </c>
      <c r="B432" s="2" t="s">
        <v>857</v>
      </c>
      <c r="C432" t="str">
        <f>VLOOKUP(VALUE(A432),'[1]Key regional'!$A$2:$B$2021,2,FALSE)</f>
        <v>076</v>
      </c>
    </row>
    <row r="433" spans="1:3">
      <c r="A433" s="3" t="s">
        <v>858</v>
      </c>
      <c r="B433" s="2" t="s">
        <v>859</v>
      </c>
      <c r="C433" t="str">
        <f>VLOOKUP(VALUE(A433),'[1]Key regional'!$A$2:$B$2021,2,FALSE)</f>
        <v>076</v>
      </c>
    </row>
    <row r="434" spans="1:3">
      <c r="A434" s="3" t="s">
        <v>860</v>
      </c>
      <c r="B434" s="2" t="s">
        <v>861</v>
      </c>
      <c r="C434" t="str">
        <f>VLOOKUP(VALUE(A434),'[1]Key regional'!$A$2:$B$2021,2,FALSE)</f>
        <v>076</v>
      </c>
    </row>
    <row r="435" spans="1:3">
      <c r="A435" s="3" t="s">
        <v>862</v>
      </c>
      <c r="B435" s="2" t="s">
        <v>863</v>
      </c>
      <c r="C435" t="str">
        <f>VLOOKUP(VALUE(A435),'[1]Key regional'!$A$2:$B$2021,2,FALSE)</f>
        <v>076</v>
      </c>
    </row>
    <row r="436" spans="1:3">
      <c r="A436" s="3" t="s">
        <v>864</v>
      </c>
      <c r="B436" s="2" t="s">
        <v>865</v>
      </c>
      <c r="C436" t="str">
        <f>VLOOKUP(VALUE(A436),'[1]Key regional'!$A$2:$B$2021,2,FALSE)</f>
        <v>076</v>
      </c>
    </row>
    <row r="437" spans="1:3">
      <c r="A437" s="3" t="s">
        <v>866</v>
      </c>
      <c r="B437" s="2" t="s">
        <v>867</v>
      </c>
      <c r="C437" t="str">
        <f>VLOOKUP(VALUE(A437),'[1]Key regional'!$A$2:$B$2021,2,FALSE)</f>
        <v>076</v>
      </c>
    </row>
    <row r="438" spans="1:3">
      <c r="A438" s="3" t="s">
        <v>868</v>
      </c>
      <c r="B438" s="2" t="s">
        <v>869</v>
      </c>
      <c r="C438" t="str">
        <f>VLOOKUP(VALUE(A438),'[1]Key regional'!$A$2:$B$2021,2,FALSE)</f>
        <v>076</v>
      </c>
    </row>
    <row r="439" spans="1:3">
      <c r="A439" s="3" t="s">
        <v>870</v>
      </c>
      <c r="B439" s="2" t="s">
        <v>871</v>
      </c>
      <c r="C439" t="str">
        <f>VLOOKUP(VALUE(A439),'[1]Key regional'!$A$2:$B$2021,2,FALSE)</f>
        <v>076</v>
      </c>
    </row>
    <row r="440" spans="1:3">
      <c r="A440" s="3" t="s">
        <v>872</v>
      </c>
      <c r="B440" s="2" t="s">
        <v>873</v>
      </c>
      <c r="C440" t="str">
        <f>VLOOKUP(VALUE(A440),'[1]Key regional'!$A$2:$B$2021,2,FALSE)</f>
        <v>076</v>
      </c>
    </row>
    <row r="441" spans="1:3">
      <c r="A441" s="3" t="s">
        <v>874</v>
      </c>
      <c r="B441" s="2" t="s">
        <v>875</v>
      </c>
      <c r="C441" t="str">
        <f>VLOOKUP(VALUE(A441),'[1]Key regional'!$A$2:$B$2021,2,FALSE)</f>
        <v>076</v>
      </c>
    </row>
    <row r="442" spans="1:3">
      <c r="A442" s="3" t="s">
        <v>876</v>
      </c>
      <c r="B442" s="2" t="s">
        <v>877</v>
      </c>
      <c r="C442" t="str">
        <f>VLOOKUP(VALUE(A442),'[1]Key regional'!$A$2:$B$2021,2,FALSE)</f>
        <v>076</v>
      </c>
    </row>
    <row r="443" spans="1:3">
      <c r="A443" s="3" t="s">
        <v>878</v>
      </c>
      <c r="B443" s="2" t="s">
        <v>879</v>
      </c>
      <c r="C443" t="str">
        <f>VLOOKUP(VALUE(A443),'[1]Key regional'!$A$2:$B$2021,2,FALSE)</f>
        <v>076</v>
      </c>
    </row>
    <row r="444" spans="1:3">
      <c r="A444" s="3" t="s">
        <v>880</v>
      </c>
      <c r="B444" s="2" t="s">
        <v>881</v>
      </c>
      <c r="C444" t="str">
        <f>VLOOKUP(VALUE(A444),'[1]Key regional'!$A$2:$B$2021,2,FALSE)</f>
        <v>076</v>
      </c>
    </row>
    <row r="445" spans="1:3">
      <c r="A445" s="3" t="s">
        <v>882</v>
      </c>
      <c r="B445" s="2" t="s">
        <v>883</v>
      </c>
      <c r="C445" t="str">
        <f>VLOOKUP(VALUE(A445),'[1]Key regional'!$A$2:$B$2021,2,FALSE)</f>
        <v>076</v>
      </c>
    </row>
    <row r="446" spans="1:3">
      <c r="A446" s="3" t="s">
        <v>884</v>
      </c>
      <c r="B446" s="2" t="s">
        <v>885</v>
      </c>
      <c r="C446" t="str">
        <f>VLOOKUP(VALUE(A446),'[1]Key regional'!$A$2:$B$2021,2,FALSE)</f>
        <v>076</v>
      </c>
    </row>
    <row r="447" spans="1:3">
      <c r="A447" s="3" t="s">
        <v>886</v>
      </c>
      <c r="B447" s="2" t="s">
        <v>887</v>
      </c>
      <c r="C447" t="str">
        <f>VLOOKUP(VALUE(A447),'[1]Key regional'!$A$2:$B$2021,2,FALSE)</f>
        <v>076</v>
      </c>
    </row>
    <row r="448" spans="1:3">
      <c r="A448" s="3" t="s">
        <v>888</v>
      </c>
      <c r="B448" s="2" t="s">
        <v>889</v>
      </c>
      <c r="C448" t="str">
        <f>VLOOKUP(VALUE(A448),'[1]Key regional'!$A$2:$B$2021,2,FALSE)</f>
        <v>076</v>
      </c>
    </row>
    <row r="449" spans="1:3">
      <c r="A449" s="3" t="s">
        <v>890</v>
      </c>
      <c r="B449" s="2" t="s">
        <v>891</v>
      </c>
      <c r="C449" t="str">
        <f>VLOOKUP(VALUE(A449),'[1]Key regional'!$A$2:$B$2021,2,FALSE)</f>
        <v>076</v>
      </c>
    </row>
    <row r="450" spans="1:3">
      <c r="A450" s="3" t="s">
        <v>892</v>
      </c>
      <c r="B450" s="2" t="s">
        <v>893</v>
      </c>
      <c r="C450" t="str">
        <f>VLOOKUP(VALUE(A450),'[1]Key regional'!$A$2:$B$2021,2,FALSE)</f>
        <v>076</v>
      </c>
    </row>
    <row r="451" spans="1:3">
      <c r="A451" s="3" t="s">
        <v>894</v>
      </c>
      <c r="B451" s="2" t="s">
        <v>895</v>
      </c>
      <c r="C451" t="str">
        <f>VLOOKUP(VALUE(A451),'[1]Key regional'!$A$2:$B$2021,2,FALSE)</f>
        <v>076</v>
      </c>
    </row>
    <row r="452" spans="1:3">
      <c r="A452" s="3" t="s">
        <v>896</v>
      </c>
      <c r="B452" s="2" t="s">
        <v>897</v>
      </c>
      <c r="C452" t="str">
        <f>VLOOKUP(VALUE(A452),'[1]Key regional'!$A$2:$B$2021,2,FALSE)</f>
        <v>076</v>
      </c>
    </row>
    <row r="453" spans="1:3">
      <c r="A453" s="3" t="s">
        <v>898</v>
      </c>
      <c r="B453" s="2" t="s">
        <v>899</v>
      </c>
      <c r="C453" t="str">
        <f>VLOOKUP(VALUE(A453),'[1]Key regional'!$A$2:$B$2021,2,FALSE)</f>
        <v>076</v>
      </c>
    </row>
    <row r="454" spans="1:3">
      <c r="A454" s="3" t="s">
        <v>900</v>
      </c>
      <c r="B454" s="2" t="s">
        <v>901</v>
      </c>
      <c r="C454" t="str">
        <f>VLOOKUP(VALUE(A454),'[1]Key regional'!$A$2:$B$2021,2,FALSE)</f>
        <v>076</v>
      </c>
    </row>
    <row r="455" spans="1:3">
      <c r="A455" s="3" t="s">
        <v>902</v>
      </c>
      <c r="B455" s="2" t="s">
        <v>903</v>
      </c>
      <c r="C455" t="str">
        <f>VLOOKUP(VALUE(A455),'[1]Key regional'!$A$2:$B$2021,2,FALSE)</f>
        <v>076</v>
      </c>
    </row>
    <row r="456" spans="1:3">
      <c r="A456" s="3" t="s">
        <v>904</v>
      </c>
      <c r="B456" s="2" t="s">
        <v>905</v>
      </c>
      <c r="C456" t="str">
        <f>VLOOKUP(VALUE(A456),'[1]Key regional'!$A$2:$B$2021,2,FALSE)</f>
        <v>076</v>
      </c>
    </row>
    <row r="457" spans="1:3">
      <c r="A457" s="3" t="s">
        <v>906</v>
      </c>
      <c r="B457" s="2" t="s">
        <v>907</v>
      </c>
      <c r="C457" t="str">
        <f>VLOOKUP(VALUE(A457),'[1]Key regional'!$A$2:$B$2021,2,FALSE)</f>
        <v>076</v>
      </c>
    </row>
    <row r="458" spans="1:3">
      <c r="A458" s="3" t="s">
        <v>908</v>
      </c>
      <c r="B458" s="2" t="s">
        <v>909</v>
      </c>
      <c r="C458" t="str">
        <f>VLOOKUP(VALUE(A458),'[1]Key regional'!$A$2:$B$2021,2,FALSE)</f>
        <v>076</v>
      </c>
    </row>
    <row r="459" spans="1:3">
      <c r="A459" s="3" t="s">
        <v>910</v>
      </c>
      <c r="B459" s="2" t="s">
        <v>911</v>
      </c>
      <c r="C459" t="str">
        <f>VLOOKUP(VALUE(A459),'[1]Key regional'!$A$2:$B$2021,2,FALSE)</f>
        <v>076</v>
      </c>
    </row>
    <row r="460" spans="1:3">
      <c r="A460" s="3" t="s">
        <v>912</v>
      </c>
      <c r="B460" s="2" t="s">
        <v>913</v>
      </c>
      <c r="C460" t="str">
        <f>VLOOKUP(VALUE(A460),'[1]Key regional'!$A$2:$B$2021,2,FALSE)</f>
        <v>076</v>
      </c>
    </row>
    <row r="461" spans="1:3">
      <c r="A461" s="3" t="s">
        <v>914</v>
      </c>
      <c r="B461" s="2" t="s">
        <v>915</v>
      </c>
      <c r="C461" t="str">
        <f>VLOOKUP(VALUE(A461),'[1]Key regional'!$A$2:$B$2021,2,FALSE)</f>
        <v>076</v>
      </c>
    </row>
    <row r="462" spans="1:3">
      <c r="A462" s="3" t="s">
        <v>916</v>
      </c>
      <c r="B462" s="2" t="s">
        <v>917</v>
      </c>
      <c r="C462" t="str">
        <f>VLOOKUP(VALUE(A462),'[1]Key regional'!$A$2:$B$2021,2,FALSE)</f>
        <v>076</v>
      </c>
    </row>
    <row r="463" spans="1:3">
      <c r="A463" s="3" t="s">
        <v>918</v>
      </c>
      <c r="B463" s="2" t="s">
        <v>919</v>
      </c>
      <c r="C463" t="str">
        <f>VLOOKUP(VALUE(A463),'[1]Key regional'!$A$2:$B$2021,2,FALSE)</f>
        <v>076</v>
      </c>
    </row>
    <row r="464" spans="1:3">
      <c r="A464" s="3" t="s">
        <v>920</v>
      </c>
      <c r="B464" s="2" t="s">
        <v>921</v>
      </c>
      <c r="C464" t="str">
        <f>VLOOKUP(VALUE(A464),'[1]Key regional'!$A$2:$B$2021,2,FALSE)</f>
        <v>076</v>
      </c>
    </row>
    <row r="465" spans="1:3">
      <c r="A465" s="3" t="s">
        <v>922</v>
      </c>
      <c r="B465" s="2" t="s">
        <v>923</v>
      </c>
      <c r="C465" t="str">
        <f>VLOOKUP(VALUE(A465),'[1]Key regional'!$A$2:$B$2021,2,FALSE)</f>
        <v>076</v>
      </c>
    </row>
    <row r="466" spans="1:3">
      <c r="A466" s="3" t="s">
        <v>924</v>
      </c>
      <c r="B466" s="2" t="s">
        <v>925</v>
      </c>
      <c r="C466" t="str">
        <f>VLOOKUP(VALUE(A466),'[1]Key regional'!$A$2:$B$2021,2,FALSE)</f>
        <v>076</v>
      </c>
    </row>
    <row r="467" spans="1:3">
      <c r="A467" s="3" t="s">
        <v>926</v>
      </c>
      <c r="B467" s="2" t="s">
        <v>927</v>
      </c>
      <c r="C467" t="str">
        <f>VLOOKUP(VALUE(A467),'[1]Key regional'!$A$2:$B$2021,2,FALSE)</f>
        <v>076</v>
      </c>
    </row>
    <row r="468" spans="1:3">
      <c r="A468" s="3" t="s">
        <v>928</v>
      </c>
      <c r="B468" s="2" t="s">
        <v>929</v>
      </c>
      <c r="C468" t="str">
        <f>VLOOKUP(VALUE(A468),'[1]Key regional'!$A$2:$B$2021,2,FALSE)</f>
        <v>076</v>
      </c>
    </row>
    <row r="469" spans="1:3">
      <c r="A469" s="3" t="s">
        <v>930</v>
      </c>
      <c r="B469" s="2" t="s">
        <v>931</v>
      </c>
      <c r="C469" t="str">
        <f>VLOOKUP(VALUE(A469),'[1]Key regional'!$A$2:$B$2021,2,FALSE)</f>
        <v>076</v>
      </c>
    </row>
    <row r="470" spans="1:3">
      <c r="A470" s="3" t="s">
        <v>932</v>
      </c>
      <c r="B470" s="2" t="s">
        <v>933</v>
      </c>
      <c r="C470" t="str">
        <f>VLOOKUP(VALUE(A470),'[1]Key regional'!$A$2:$B$2021,2,FALSE)</f>
        <v>076</v>
      </c>
    </row>
    <row r="471" spans="1:3">
      <c r="A471" s="3" t="s">
        <v>934</v>
      </c>
      <c r="B471" s="2" t="s">
        <v>935</v>
      </c>
      <c r="C471" t="str">
        <f>VLOOKUP(VALUE(A471),'[1]Key regional'!$A$2:$B$2021,2,FALSE)</f>
        <v>076</v>
      </c>
    </row>
    <row r="472" spans="1:3">
      <c r="A472" s="3" t="s">
        <v>936</v>
      </c>
      <c r="B472" s="2" t="s">
        <v>937</v>
      </c>
      <c r="C472" t="str">
        <f>VLOOKUP(VALUE(A472),'[1]Key regional'!$A$2:$B$2021,2,FALSE)</f>
        <v>076</v>
      </c>
    </row>
    <row r="473" spans="1:3">
      <c r="A473" s="3" t="s">
        <v>938</v>
      </c>
      <c r="B473" s="2" t="s">
        <v>939</v>
      </c>
      <c r="C473" t="str">
        <f>VLOOKUP(VALUE(A473),'[1]Key regional'!$A$2:$B$2021,2,FALSE)</f>
        <v>076</v>
      </c>
    </row>
    <row r="474" spans="1:3">
      <c r="A474" s="3" t="s">
        <v>940</v>
      </c>
      <c r="B474" s="2" t="s">
        <v>941</v>
      </c>
      <c r="C474" t="str">
        <f>VLOOKUP(VALUE(A474),'[1]Key regional'!$A$2:$B$2021,2,FALSE)</f>
        <v>076</v>
      </c>
    </row>
    <row r="475" spans="1:3">
      <c r="A475" s="3" t="s">
        <v>942</v>
      </c>
      <c r="B475" s="2" t="s">
        <v>943</v>
      </c>
      <c r="C475" t="str">
        <f>VLOOKUP(VALUE(A475),'[1]Key regional'!$A$2:$B$2021,2,FALSE)</f>
        <v>076</v>
      </c>
    </row>
    <row r="476" spans="1:3">
      <c r="A476" s="3" t="s">
        <v>944</v>
      </c>
      <c r="B476" s="2" t="s">
        <v>945</v>
      </c>
      <c r="C476" t="str">
        <f>VLOOKUP(VALUE(A476),'[1]Key regional'!$A$2:$B$2021,2,FALSE)</f>
        <v>076</v>
      </c>
    </row>
    <row r="477" spans="1:3">
      <c r="A477" s="3" t="s">
        <v>946</v>
      </c>
      <c r="B477" s="2" t="s">
        <v>947</v>
      </c>
      <c r="C477" t="str">
        <f>VLOOKUP(VALUE(A477),'[1]Key regional'!$A$2:$B$2021,2,FALSE)</f>
        <v>076</v>
      </c>
    </row>
    <row r="478" spans="1:3">
      <c r="A478" s="3" t="s">
        <v>948</v>
      </c>
      <c r="B478" s="2" t="s">
        <v>949</v>
      </c>
      <c r="C478" t="str">
        <f>VLOOKUP(VALUE(A478),'[1]Key regional'!$A$2:$B$2021,2,FALSE)</f>
        <v>076</v>
      </c>
    </row>
    <row r="479" spans="1:3">
      <c r="A479" s="3" t="s">
        <v>950</v>
      </c>
      <c r="B479" s="2" t="s">
        <v>951</v>
      </c>
      <c r="C479" t="str">
        <f>VLOOKUP(VALUE(A479),'[1]Key regional'!$A$2:$B$2021,2,FALSE)</f>
        <v>076</v>
      </c>
    </row>
    <row r="480" spans="1:3">
      <c r="A480" s="3" t="s">
        <v>952</v>
      </c>
      <c r="B480" s="2" t="s">
        <v>953</v>
      </c>
      <c r="C480" t="str">
        <f>VLOOKUP(VALUE(A480),'[1]Key regional'!$A$2:$B$2021,2,FALSE)</f>
        <v>076</v>
      </c>
    </row>
    <row r="481" spans="1:3">
      <c r="A481" s="3" t="s">
        <v>954</v>
      </c>
      <c r="B481" s="2" t="s">
        <v>955</v>
      </c>
      <c r="C481" t="str">
        <f>VLOOKUP(VALUE(A481),'[1]Key regional'!$A$2:$B$2021,2,FALSE)</f>
        <v>076</v>
      </c>
    </row>
    <row r="482" spans="1:3">
      <c r="A482" s="3" t="s">
        <v>956</v>
      </c>
      <c r="B482" s="2" t="s">
        <v>957</v>
      </c>
      <c r="C482" t="str">
        <f>VLOOKUP(VALUE(A482),'[1]Key regional'!$A$2:$B$2021,2,FALSE)</f>
        <v>076</v>
      </c>
    </row>
    <row r="483" spans="1:3">
      <c r="A483" s="3" t="s">
        <v>958</v>
      </c>
      <c r="B483" s="2" t="s">
        <v>959</v>
      </c>
      <c r="C483" t="str">
        <f>VLOOKUP(VALUE(A483),'[1]Key regional'!$A$2:$B$2021,2,FALSE)</f>
        <v>076</v>
      </c>
    </row>
    <row r="484" spans="1:3">
      <c r="A484" s="3" t="s">
        <v>960</v>
      </c>
      <c r="B484" s="2" t="s">
        <v>961</v>
      </c>
      <c r="C484" t="str">
        <f>VLOOKUP(VALUE(A484),'[1]Key regional'!$A$2:$B$2021,2,FALSE)</f>
        <v>076</v>
      </c>
    </row>
    <row r="485" spans="1:3">
      <c r="A485" s="3" t="s">
        <v>962</v>
      </c>
      <c r="B485" s="2" t="s">
        <v>963</v>
      </c>
      <c r="C485" t="str">
        <f>VLOOKUP(VALUE(A485),'[1]Key regional'!$A$2:$B$2021,2,FALSE)</f>
        <v>076</v>
      </c>
    </row>
    <row r="486" spans="1:3">
      <c r="A486" s="3" t="s">
        <v>964</v>
      </c>
      <c r="B486" s="2" t="s">
        <v>965</v>
      </c>
      <c r="C486" t="str">
        <f>VLOOKUP(VALUE(A486),'[1]Key regional'!$A$2:$B$2021,2,FALSE)</f>
        <v>076</v>
      </c>
    </row>
    <row r="487" spans="1:3">
      <c r="A487" s="3" t="s">
        <v>966</v>
      </c>
      <c r="B487" s="2" t="s">
        <v>967</v>
      </c>
      <c r="C487" t="str">
        <f>VLOOKUP(VALUE(A487),'[1]Key regional'!$A$2:$B$2021,2,FALSE)</f>
        <v>076</v>
      </c>
    </row>
    <row r="488" spans="1:3">
      <c r="A488" s="3" t="s">
        <v>968</v>
      </c>
      <c r="B488" s="2" t="s">
        <v>969</v>
      </c>
      <c r="C488" t="str">
        <f>VLOOKUP(VALUE(A488),'[1]Key regional'!$A$2:$B$2021,2,FALSE)</f>
        <v>076</v>
      </c>
    </row>
    <row r="489" spans="1:3">
      <c r="A489" s="3" t="s">
        <v>970</v>
      </c>
      <c r="B489" s="2" t="s">
        <v>971</v>
      </c>
      <c r="C489" t="str">
        <f>VLOOKUP(VALUE(A489),'[1]Key regional'!$A$2:$B$2021,2,FALSE)</f>
        <v>076</v>
      </c>
    </row>
    <row r="490" spans="1:3">
      <c r="A490" s="3" t="s">
        <v>972</v>
      </c>
      <c r="B490" s="2" t="s">
        <v>973</v>
      </c>
      <c r="C490" t="str">
        <f>VLOOKUP(VALUE(A490),'[1]Key regional'!$A$2:$B$2021,2,FALSE)</f>
        <v>076</v>
      </c>
    </row>
    <row r="491" spans="1:3">
      <c r="A491" s="3" t="s">
        <v>974</v>
      </c>
      <c r="B491" s="2" t="s">
        <v>975</v>
      </c>
      <c r="C491" t="str">
        <f>VLOOKUP(VALUE(A491),'[1]Key regional'!$A$2:$B$2021,2,FALSE)</f>
        <v>076</v>
      </c>
    </row>
    <row r="492" spans="1:3">
      <c r="A492" s="3" t="s">
        <v>976</v>
      </c>
      <c r="B492" s="2" t="s">
        <v>977</v>
      </c>
      <c r="C492" t="str">
        <f>VLOOKUP(VALUE(A492),'[1]Key regional'!$A$2:$B$2021,2,FALSE)</f>
        <v>076</v>
      </c>
    </row>
    <row r="493" spans="1:3">
      <c r="A493" s="3" t="s">
        <v>978</v>
      </c>
      <c r="B493" s="2" t="s">
        <v>979</v>
      </c>
      <c r="C493" t="str">
        <f>VLOOKUP(VALUE(A493),'[1]Key regional'!$A$2:$B$2021,2,FALSE)</f>
        <v>076</v>
      </c>
    </row>
    <row r="494" spans="1:3">
      <c r="A494" s="3" t="s">
        <v>980</v>
      </c>
      <c r="B494" s="2" t="s">
        <v>981</v>
      </c>
      <c r="C494" t="str">
        <f>VLOOKUP(VALUE(A494),'[1]Key regional'!$A$2:$B$2021,2,FALSE)</f>
        <v>076</v>
      </c>
    </row>
    <row r="495" spans="1:3">
      <c r="A495" s="3" t="s">
        <v>982</v>
      </c>
      <c r="B495" s="2" t="s">
        <v>983</v>
      </c>
      <c r="C495" t="str">
        <f>VLOOKUP(VALUE(A495),'[1]Key regional'!$A$2:$B$2021,2,FALSE)</f>
        <v>076</v>
      </c>
    </row>
    <row r="496" spans="1:3">
      <c r="A496" s="3" t="s">
        <v>984</v>
      </c>
      <c r="B496" s="2" t="s">
        <v>985</v>
      </c>
      <c r="C496" t="str">
        <f>VLOOKUP(VALUE(A496),'[1]Key regional'!$A$2:$B$2021,2,FALSE)</f>
        <v>076</v>
      </c>
    </row>
    <row r="497" spans="1:3">
      <c r="A497" s="3" t="s">
        <v>986</v>
      </c>
      <c r="B497" s="2" t="s">
        <v>987</v>
      </c>
      <c r="C497" t="str">
        <f>VLOOKUP(VALUE(A497),'[1]Key regional'!$A$2:$B$2021,2,FALSE)</f>
        <v>076</v>
      </c>
    </row>
    <row r="498" spans="1:3">
      <c r="A498" s="3" t="s">
        <v>988</v>
      </c>
      <c r="B498" s="2" t="s">
        <v>989</v>
      </c>
      <c r="C498" t="str">
        <f>VLOOKUP(VALUE(A498),'[1]Key regional'!$A$2:$B$2021,2,FALSE)</f>
        <v>076</v>
      </c>
    </row>
    <row r="499" spans="1:3">
      <c r="A499" s="3" t="s">
        <v>990</v>
      </c>
      <c r="B499" s="2" t="s">
        <v>991</v>
      </c>
      <c r="C499" t="str">
        <f>VLOOKUP(VALUE(A499),'[1]Key regional'!$A$2:$B$2021,2,FALSE)</f>
        <v>076</v>
      </c>
    </row>
    <row r="500" spans="1:3">
      <c r="A500" s="3" t="s">
        <v>992</v>
      </c>
      <c r="B500" s="2" t="s">
        <v>993</v>
      </c>
      <c r="C500" t="str">
        <f>VLOOKUP(VALUE(A500),'[1]Key regional'!$A$2:$B$2021,2,FALSE)</f>
        <v>076</v>
      </c>
    </row>
    <row r="501" spans="1:3">
      <c r="A501" s="3" t="s">
        <v>994</v>
      </c>
      <c r="B501" s="2" t="s">
        <v>995</v>
      </c>
      <c r="C501" t="str">
        <f>VLOOKUP(VALUE(A501),'[1]Key regional'!$A$2:$B$2021,2,FALSE)</f>
        <v>076</v>
      </c>
    </row>
    <row r="502" spans="1:3">
      <c r="A502" s="3" t="s">
        <v>996</v>
      </c>
      <c r="B502" s="2" t="s">
        <v>997</v>
      </c>
      <c r="C502" t="str">
        <f>VLOOKUP(VALUE(A502),'[1]Key regional'!$A$2:$B$2021,2,FALSE)</f>
        <v>076</v>
      </c>
    </row>
    <row r="503" spans="1:3">
      <c r="A503" s="3" t="s">
        <v>998</v>
      </c>
      <c r="B503" s="2" t="s">
        <v>999</v>
      </c>
      <c r="C503" t="str">
        <f>VLOOKUP(VALUE(A503),'[1]Key regional'!$A$2:$B$2021,2,FALSE)</f>
        <v>076</v>
      </c>
    </row>
    <row r="504" spans="1:3">
      <c r="A504" s="3" t="s">
        <v>1000</v>
      </c>
      <c r="B504" s="2" t="s">
        <v>1001</v>
      </c>
      <c r="C504" t="str">
        <f>VLOOKUP(VALUE(A504),'[1]Key regional'!$A$2:$B$2021,2,FALSE)</f>
        <v>076</v>
      </c>
    </row>
    <row r="505" spans="1:3">
      <c r="A505" s="3" t="s">
        <v>1002</v>
      </c>
      <c r="B505" s="2" t="s">
        <v>1003</v>
      </c>
      <c r="C505" t="str">
        <f>VLOOKUP(VALUE(A505),'[1]Key regional'!$A$2:$B$2021,2,FALSE)</f>
        <v>076</v>
      </c>
    </row>
    <row r="506" spans="1:3">
      <c r="A506" s="3" t="s">
        <v>1004</v>
      </c>
      <c r="B506" s="2" t="s">
        <v>1005</v>
      </c>
      <c r="C506" t="str">
        <f>VLOOKUP(VALUE(A506),'[1]Key regional'!$A$2:$B$2021,2,FALSE)</f>
        <v>076</v>
      </c>
    </row>
    <row r="507" spans="1:3">
      <c r="A507" s="3" t="s">
        <v>1006</v>
      </c>
      <c r="B507" s="2" t="s">
        <v>1007</v>
      </c>
      <c r="C507" t="str">
        <f>VLOOKUP(VALUE(A507),'[1]Key regional'!$A$2:$B$2021,2,FALSE)</f>
        <v>076</v>
      </c>
    </row>
    <row r="508" spans="1:3">
      <c r="A508" s="3" t="s">
        <v>1008</v>
      </c>
      <c r="B508" s="2" t="s">
        <v>1009</v>
      </c>
      <c r="C508" t="str">
        <f>VLOOKUP(VALUE(A508),'[1]Key regional'!$A$2:$B$2021,2,FALSE)</f>
        <v>076</v>
      </c>
    </row>
    <row r="509" spans="1:3">
      <c r="A509" s="3" t="s">
        <v>1010</v>
      </c>
      <c r="B509" s="2" t="s">
        <v>1011</v>
      </c>
      <c r="C509" t="str">
        <f>VLOOKUP(VALUE(A509),'[1]Key regional'!$A$2:$B$2021,2,FALSE)</f>
        <v>013</v>
      </c>
    </row>
    <row r="510" spans="1:3">
      <c r="A510" s="3" t="s">
        <v>1012</v>
      </c>
      <c r="B510" s="2" t="s">
        <v>1013</v>
      </c>
      <c r="C510" t="str">
        <f>VLOOKUP(VALUE(A510),'[1]Key regional'!$A$2:$B$2021,2,FALSE)</f>
        <v>013</v>
      </c>
    </row>
    <row r="511" spans="1:3">
      <c r="A511" s="3" t="s">
        <v>1014</v>
      </c>
      <c r="B511" s="2" t="s">
        <v>1015</v>
      </c>
      <c r="C511" t="str">
        <f>VLOOKUP(VALUE(A511),'[1]Key regional'!$A$2:$B$2021,2,FALSE)</f>
        <v>013</v>
      </c>
    </row>
    <row r="512" spans="1:3">
      <c r="A512" s="3" t="s">
        <v>1016</v>
      </c>
      <c r="B512" s="2" t="s">
        <v>1017</v>
      </c>
      <c r="C512" t="str">
        <f>VLOOKUP(VALUE(A512),'[1]Key regional'!$A$2:$B$2021,2,FALSE)</f>
        <v>013</v>
      </c>
    </row>
    <row r="513" spans="1:3">
      <c r="A513" s="3" t="s">
        <v>1018</v>
      </c>
      <c r="B513" s="2" t="s">
        <v>1019</v>
      </c>
      <c r="C513" t="str">
        <f>VLOOKUP(VALUE(A513),'[1]Key regional'!$A$2:$B$2021,2,FALSE)</f>
        <v>013</v>
      </c>
    </row>
    <row r="514" spans="1:3">
      <c r="A514" s="3" t="s">
        <v>1020</v>
      </c>
      <c r="B514" s="2" t="s">
        <v>1021</v>
      </c>
      <c r="C514" t="str">
        <f>VLOOKUP(VALUE(A514),'[1]Key regional'!$A$2:$B$2021,2,FALSE)</f>
        <v>013</v>
      </c>
    </row>
    <row r="515" spans="1:3">
      <c r="A515" s="3" t="s">
        <v>1022</v>
      </c>
      <c r="B515" s="2" t="s">
        <v>1023</v>
      </c>
      <c r="C515" t="str">
        <f>VLOOKUP(VALUE(A515),'[1]Key regional'!$A$2:$B$2021,2,FALSE)</f>
        <v>017</v>
      </c>
    </row>
    <row r="516" spans="1:3">
      <c r="A516" s="3" t="s">
        <v>1024</v>
      </c>
      <c r="B516" s="2" t="s">
        <v>1025</v>
      </c>
      <c r="C516" t="str">
        <f>VLOOKUP(VALUE(A516),'[1]Key regional'!$A$2:$B$2021,2,FALSE)</f>
        <v>013</v>
      </c>
    </row>
    <row r="517" spans="1:3">
      <c r="A517" s="3" t="s">
        <v>1026</v>
      </c>
      <c r="B517" s="2" t="s">
        <v>1027</v>
      </c>
      <c r="C517" t="str">
        <f>VLOOKUP(VALUE(A517),'[1]Key regional'!$A$2:$B$2021,2,FALSE)</f>
        <v>013</v>
      </c>
    </row>
    <row r="518" spans="1:3">
      <c r="A518" s="3" t="s">
        <v>1028</v>
      </c>
      <c r="B518" s="2" t="s">
        <v>1029</v>
      </c>
      <c r="C518" t="str">
        <f>VLOOKUP(VALUE(A518),'[1]Key regional'!$A$2:$B$2021,2,FALSE)</f>
        <v>013</v>
      </c>
    </row>
    <row r="519" spans="1:3">
      <c r="A519" s="3" t="s">
        <v>1030</v>
      </c>
      <c r="B519" s="2" t="s">
        <v>1031</v>
      </c>
      <c r="C519" t="str">
        <f>VLOOKUP(VALUE(A519),'[1]Key regional'!$A$2:$B$2021,2,FALSE)</f>
        <v>013</v>
      </c>
    </row>
    <row r="520" spans="1:3">
      <c r="A520" s="3" t="s">
        <v>1032</v>
      </c>
      <c r="B520" s="2" t="s">
        <v>1033</v>
      </c>
      <c r="C520" t="str">
        <f>VLOOKUP(VALUE(A520),'[1]Key regional'!$A$2:$B$2021,2,FALSE)</f>
        <v>016</v>
      </c>
    </row>
    <row r="521" spans="1:3">
      <c r="A521" s="3" t="s">
        <v>1034</v>
      </c>
      <c r="B521" s="2" t="s">
        <v>1035</v>
      </c>
      <c r="C521" t="str">
        <f>VLOOKUP(VALUE(A521),'[1]Key regional'!$A$2:$B$2021,2,FALSE)</f>
        <v>016</v>
      </c>
    </row>
    <row r="522" spans="1:3">
      <c r="A522" s="3" t="s">
        <v>1036</v>
      </c>
      <c r="B522" s="2" t="s">
        <v>1037</v>
      </c>
      <c r="C522" t="str">
        <f>VLOOKUP(VALUE(A522),'[1]Key regional'!$A$2:$B$2021,2,FALSE)</f>
        <v>016</v>
      </c>
    </row>
    <row r="523" spans="1:3">
      <c r="A523" s="3" t="s">
        <v>1038</v>
      </c>
      <c r="B523" s="2" t="s">
        <v>1039</v>
      </c>
      <c r="C523" t="str">
        <f>VLOOKUP(VALUE(A523),'[1]Key regional'!$A$2:$B$2021,2,FALSE)</f>
        <v>016</v>
      </c>
    </row>
    <row r="524" spans="1:3">
      <c r="A524" s="3" t="s">
        <v>1040</v>
      </c>
      <c r="B524" s="2" t="s">
        <v>1041</v>
      </c>
      <c r="C524" t="str">
        <f>VLOOKUP(VALUE(A524),'[1]Key regional'!$A$2:$B$2021,2,FALSE)</f>
        <v>016</v>
      </c>
    </row>
    <row r="525" spans="1:3">
      <c r="A525" s="3" t="s">
        <v>1042</v>
      </c>
      <c r="B525" s="2" t="s">
        <v>1043</v>
      </c>
      <c r="C525" t="str">
        <f>VLOOKUP(VALUE(A525),'[1]Key regional'!$A$2:$B$2021,2,FALSE)</f>
        <v>013</v>
      </c>
    </row>
    <row r="526" spans="1:3">
      <c r="A526" s="3" t="s">
        <v>1044</v>
      </c>
      <c r="B526" s="2" t="s">
        <v>1045</v>
      </c>
      <c r="C526" t="str">
        <f>VLOOKUP(VALUE(A526),'[1]Key regional'!$A$2:$B$2021,2,FALSE)</f>
        <v>013</v>
      </c>
    </row>
    <row r="527" spans="1:3">
      <c r="A527" s="3" t="s">
        <v>1046</v>
      </c>
      <c r="B527" s="2" t="s">
        <v>1047</v>
      </c>
      <c r="C527" t="str">
        <f>VLOOKUP(VALUE(A527),'[1]Key regional'!$A$2:$B$2021,2,FALSE)</f>
        <v>013</v>
      </c>
    </row>
    <row r="528" spans="1:3">
      <c r="A528" s="3" t="s">
        <v>1048</v>
      </c>
      <c r="B528" s="2" t="s">
        <v>1049</v>
      </c>
      <c r="C528" t="str">
        <f>VLOOKUP(VALUE(A528),'[1]Key regional'!$A$2:$B$2021,2,FALSE)</f>
        <v>013</v>
      </c>
    </row>
    <row r="529" spans="1:3">
      <c r="A529" s="3" t="s">
        <v>1050</v>
      </c>
      <c r="B529" s="2" t="s">
        <v>1051</v>
      </c>
      <c r="C529" t="str">
        <f>VLOOKUP(VALUE(A529),'[1]Key regional'!$A$2:$B$2021,2,FALSE)</f>
        <v>016</v>
      </c>
    </row>
    <row r="530" spans="1:3">
      <c r="A530" s="3" t="s">
        <v>1052</v>
      </c>
      <c r="B530" s="2" t="s">
        <v>1053</v>
      </c>
      <c r="C530" t="str">
        <f>VLOOKUP(VALUE(A530),'[1]Key regional'!$A$2:$B$2021,2,FALSE)</f>
        <v>013</v>
      </c>
    </row>
    <row r="531" spans="1:3">
      <c r="A531" s="3" t="s">
        <v>1054</v>
      </c>
      <c r="B531" s="2" t="s">
        <v>1055</v>
      </c>
      <c r="C531" t="str">
        <f>VLOOKUP(VALUE(A531),'[1]Key regional'!$A$2:$B$2021,2,FALSE)</f>
        <v>013</v>
      </c>
    </row>
    <row r="532" spans="1:3">
      <c r="A532" s="3" t="s">
        <v>1056</v>
      </c>
      <c r="B532" s="2" t="s">
        <v>1057</v>
      </c>
      <c r="C532" t="str">
        <f>VLOOKUP(VALUE(A532),'[1]Key regional'!$A$2:$B$2021,2,FALSE)</f>
        <v>017</v>
      </c>
    </row>
    <row r="533" spans="1:3">
      <c r="A533" s="3" t="s">
        <v>1058</v>
      </c>
      <c r="B533" s="2" t="s">
        <v>1059</v>
      </c>
      <c r="C533" t="str">
        <f>VLOOKUP(VALUE(A533),'[1]Key regional'!$A$2:$B$2021,2,FALSE)</f>
        <v>017</v>
      </c>
    </row>
    <row r="534" spans="1:3">
      <c r="A534" s="3" t="s">
        <v>1060</v>
      </c>
      <c r="B534" s="2" t="s">
        <v>1061</v>
      </c>
      <c r="C534" t="str">
        <f>VLOOKUP(VALUE(A534),'[1]Key regional'!$A$2:$B$2021,2,FALSE)</f>
        <v>013</v>
      </c>
    </row>
    <row r="535" spans="1:3">
      <c r="A535" s="3" t="s">
        <v>1062</v>
      </c>
      <c r="B535" s="2" t="s">
        <v>1063</v>
      </c>
      <c r="C535" t="str">
        <f>VLOOKUP(VALUE(A535),'[1]Key regional'!$A$2:$B$2021,2,FALSE)</f>
        <v>013</v>
      </c>
    </row>
    <row r="536" spans="1:3">
      <c r="A536" s="3" t="s">
        <v>1064</v>
      </c>
      <c r="B536" s="2" t="s">
        <v>1065</v>
      </c>
      <c r="C536" t="str">
        <f>VLOOKUP(VALUE(A536),'[1]Key regional'!$A$2:$B$2021,2,FALSE)</f>
        <v>013</v>
      </c>
    </row>
    <row r="537" spans="1:3">
      <c r="A537" s="3" t="s">
        <v>1066</v>
      </c>
      <c r="B537" s="2" t="s">
        <v>1067</v>
      </c>
      <c r="C537" t="str">
        <f>VLOOKUP(VALUE(A537),'[1]Key regional'!$A$2:$B$2021,2,FALSE)</f>
        <v>013</v>
      </c>
    </row>
    <row r="538" spans="1:3">
      <c r="A538" s="3" t="s">
        <v>1068</v>
      </c>
      <c r="B538" s="2" t="s">
        <v>1069</v>
      </c>
      <c r="C538" t="str">
        <f>VLOOKUP(VALUE(A538),'[1]Key regional'!$A$2:$B$2021,2,FALSE)</f>
        <v>013</v>
      </c>
    </row>
    <row r="539" spans="1:3">
      <c r="A539" s="3" t="s">
        <v>1070</v>
      </c>
      <c r="B539" s="2" t="s">
        <v>1071</v>
      </c>
      <c r="C539" t="str">
        <f>VLOOKUP(VALUE(A539),'[1]Key regional'!$A$2:$B$2021,2,FALSE)</f>
        <v>017</v>
      </c>
    </row>
    <row r="540" spans="1:3">
      <c r="A540" s="3" t="s">
        <v>1072</v>
      </c>
      <c r="B540" s="2" t="s">
        <v>1073</v>
      </c>
      <c r="C540" t="str">
        <f>VLOOKUP(VALUE(A540),'[1]Key regional'!$A$2:$B$2021,2,FALSE)</f>
        <v>017</v>
      </c>
    </row>
    <row r="541" spans="1:3">
      <c r="A541" s="3" t="s">
        <v>1074</v>
      </c>
      <c r="B541" s="2" t="s">
        <v>1075</v>
      </c>
      <c r="C541" t="str">
        <f>VLOOKUP(VALUE(A541),'[1]Key regional'!$A$2:$B$2021,2,FALSE)</f>
        <v>017</v>
      </c>
    </row>
    <row r="542" spans="1:3">
      <c r="A542" s="3" t="s">
        <v>1076</v>
      </c>
      <c r="B542" s="2" t="s">
        <v>1077</v>
      </c>
      <c r="C542" t="str">
        <f>VLOOKUP(VALUE(A542),'[1]Key regional'!$A$2:$B$2021,2,FALSE)</f>
        <v>017</v>
      </c>
    </row>
    <row r="543" spans="1:3">
      <c r="A543" s="3" t="s">
        <v>1078</v>
      </c>
      <c r="B543" s="2" t="s">
        <v>1079</v>
      </c>
      <c r="C543" t="str">
        <f>VLOOKUP(VALUE(A543),'[1]Key regional'!$A$2:$B$2021,2,FALSE)</f>
        <v>017</v>
      </c>
    </row>
    <row r="544" spans="1:3">
      <c r="A544" s="3" t="s">
        <v>1080</v>
      </c>
      <c r="B544" s="2" t="s">
        <v>1081</v>
      </c>
      <c r="C544" t="str">
        <f>VLOOKUP(VALUE(A544),'[1]Key regional'!$A$2:$B$2021,2,FALSE)</f>
        <v>017</v>
      </c>
    </row>
    <row r="545" spans="1:3">
      <c r="A545" s="3" t="s">
        <v>1082</v>
      </c>
      <c r="B545" s="2" t="s">
        <v>1083</v>
      </c>
      <c r="C545" t="str">
        <f>VLOOKUP(VALUE(A545),'[1]Key regional'!$A$2:$B$2021,2,FALSE)</f>
        <v>017</v>
      </c>
    </row>
    <row r="546" spans="1:3">
      <c r="A546" s="3" t="s">
        <v>1084</v>
      </c>
      <c r="B546" s="2" t="s">
        <v>1085</v>
      </c>
      <c r="C546" t="str">
        <f>VLOOKUP(VALUE(A546),'[1]Key regional'!$A$2:$B$2021,2,FALSE)</f>
        <v>016</v>
      </c>
    </row>
    <row r="547" spans="1:3">
      <c r="A547" s="3" t="s">
        <v>1086</v>
      </c>
      <c r="B547" s="2" t="s">
        <v>1087</v>
      </c>
      <c r="C547" t="str">
        <f>VLOOKUP(VALUE(A547),'[1]Key regional'!$A$2:$B$2021,2,FALSE)</f>
        <v>016</v>
      </c>
    </row>
    <row r="548" spans="1:3">
      <c r="A548" s="3" t="s">
        <v>1088</v>
      </c>
      <c r="B548" s="2" t="s">
        <v>1089</v>
      </c>
      <c r="C548" t="str">
        <f>VLOOKUP(VALUE(A548),'[1]Key regional'!$A$2:$B$2021,2,FALSE)</f>
        <v>013</v>
      </c>
    </row>
    <row r="549" spans="1:3">
      <c r="A549" s="3" t="s">
        <v>1090</v>
      </c>
      <c r="B549" s="2" t="s">
        <v>1091</v>
      </c>
      <c r="C549" t="str">
        <f>VLOOKUP(VALUE(A549),'[1]Key regional'!$A$2:$B$2021,2,FALSE)</f>
        <v>013</v>
      </c>
    </row>
    <row r="550" spans="1:3">
      <c r="A550" s="3" t="s">
        <v>1092</v>
      </c>
      <c r="B550" s="2" t="s">
        <v>1093</v>
      </c>
      <c r="C550" t="str">
        <f>VLOOKUP(VALUE(A550),'[1]Key regional'!$A$2:$B$2021,2,FALSE)</f>
        <v>017</v>
      </c>
    </row>
    <row r="551" spans="1:3">
      <c r="A551" s="3" t="s">
        <v>1094</v>
      </c>
      <c r="B551" s="2" t="s">
        <v>1095</v>
      </c>
      <c r="C551" t="str">
        <f>VLOOKUP(VALUE(A551),'[1]Key regional'!$A$2:$B$2021,2,FALSE)</f>
        <v>017</v>
      </c>
    </row>
    <row r="552" spans="1:3">
      <c r="A552" s="3" t="s">
        <v>1096</v>
      </c>
      <c r="B552" s="2" t="s">
        <v>1097</v>
      </c>
      <c r="C552" t="str">
        <f>VLOOKUP(VALUE(A552),'[1]Key regional'!$A$2:$B$2021,2,FALSE)</f>
        <v>013</v>
      </c>
    </row>
    <row r="553" spans="1:3">
      <c r="A553" s="3" t="s">
        <v>1098</v>
      </c>
      <c r="B553" s="2" t="s">
        <v>1099</v>
      </c>
      <c r="C553" t="str">
        <f>VLOOKUP(VALUE(A553),'[1]Key regional'!$A$2:$B$2021,2,FALSE)</f>
        <v>016</v>
      </c>
    </row>
    <row r="554" spans="1:3">
      <c r="A554" s="3" t="s">
        <v>1100</v>
      </c>
      <c r="B554" s="2" t="s">
        <v>1101</v>
      </c>
      <c r="C554" t="str">
        <f>VLOOKUP(VALUE(A554),'[1]Key regional'!$A$2:$B$2021,2,FALSE)</f>
        <v>017</v>
      </c>
    </row>
    <row r="555" spans="1:3">
      <c r="A555" s="3" t="s">
        <v>1102</v>
      </c>
      <c r="B555" s="2" t="s">
        <v>1103</v>
      </c>
      <c r="C555" t="str">
        <f>VLOOKUP(VALUE(A555),'[1]Key regional'!$A$2:$B$2021,2,FALSE)</f>
        <v>017</v>
      </c>
    </row>
    <row r="556" spans="1:3">
      <c r="A556" s="3" t="s">
        <v>1104</v>
      </c>
      <c r="B556" s="2" t="s">
        <v>1105</v>
      </c>
      <c r="C556" t="str">
        <f>VLOOKUP(VALUE(A556),'[1]Key regional'!$A$2:$B$2021,2,FALSE)</f>
        <v>017</v>
      </c>
    </row>
    <row r="557" spans="1:3">
      <c r="A557" s="3" t="s">
        <v>1106</v>
      </c>
      <c r="B557" s="2" t="s">
        <v>1107</v>
      </c>
      <c r="C557" t="str">
        <f>VLOOKUP(VALUE(A557),'[1]Key regional'!$A$2:$B$2021,2,FALSE)</f>
        <v>017</v>
      </c>
    </row>
    <row r="558" spans="1:3">
      <c r="A558" s="3" t="s">
        <v>1108</v>
      </c>
      <c r="B558" s="2" t="s">
        <v>1109</v>
      </c>
      <c r="C558" t="str">
        <f>VLOOKUP(VALUE(A558),'[1]Key regional'!$A$2:$B$2021,2,FALSE)</f>
        <v>017</v>
      </c>
    </row>
    <row r="559" spans="1:3">
      <c r="A559" s="3" t="s">
        <v>1110</v>
      </c>
      <c r="B559" s="2" t="s">
        <v>1111</v>
      </c>
      <c r="C559" t="str">
        <f>VLOOKUP(VALUE(A559),'[1]Key regional'!$A$2:$B$2021,2,FALSE)</f>
        <v>017</v>
      </c>
    </row>
    <row r="560" spans="1:3">
      <c r="A560" s="3" t="s">
        <v>1112</v>
      </c>
      <c r="B560" s="2" t="s">
        <v>1113</v>
      </c>
      <c r="C560" t="str">
        <f>VLOOKUP(VALUE(A560),'[1]Key regional'!$A$2:$B$2021,2,FALSE)</f>
        <v>017</v>
      </c>
    </row>
    <row r="561" spans="1:3">
      <c r="A561" s="3" t="s">
        <v>1114</v>
      </c>
      <c r="B561" s="2" t="s">
        <v>1115</v>
      </c>
      <c r="C561" t="str">
        <f>VLOOKUP(VALUE(A561),'[1]Key regional'!$A$2:$B$2021,2,FALSE)</f>
        <v>017</v>
      </c>
    </row>
    <row r="562" spans="1:3">
      <c r="A562" s="3" t="s">
        <v>1116</v>
      </c>
      <c r="B562" s="2" t="s">
        <v>1117</v>
      </c>
      <c r="C562" t="str">
        <f>VLOOKUP(VALUE(A562),'[1]Key regional'!$A$2:$B$2021,2,FALSE)</f>
        <v>017</v>
      </c>
    </row>
    <row r="563" spans="1:3">
      <c r="A563" s="3" t="s">
        <v>1118</v>
      </c>
      <c r="B563" s="2" t="s">
        <v>1119</v>
      </c>
      <c r="C563" t="str">
        <f>VLOOKUP(VALUE(A563),'[1]Key regional'!$A$2:$B$2021,2,FALSE)</f>
        <v>017</v>
      </c>
    </row>
    <row r="564" spans="1:3">
      <c r="A564" s="3" t="s">
        <v>1120</v>
      </c>
      <c r="B564" s="2" t="s">
        <v>1121</v>
      </c>
      <c r="C564" t="str">
        <f>VLOOKUP(VALUE(A564),'[1]Key regional'!$A$2:$B$2021,2,FALSE)</f>
        <v>017</v>
      </c>
    </row>
    <row r="565" spans="1:3">
      <c r="A565" s="3" t="s">
        <v>1122</v>
      </c>
      <c r="B565" s="2" t="s">
        <v>1123</v>
      </c>
      <c r="C565" t="str">
        <f>VLOOKUP(VALUE(A565),'[1]Key regional'!$A$2:$B$2021,2,FALSE)</f>
        <v>017</v>
      </c>
    </row>
    <row r="566" spans="1:3">
      <c r="A566" s="3" t="s">
        <v>1124</v>
      </c>
      <c r="B566" s="2" t="s">
        <v>1125</v>
      </c>
      <c r="C566" t="str">
        <f>VLOOKUP(VALUE(A566),'[1]Key regional'!$A$2:$B$2021,2,FALSE)</f>
        <v>013</v>
      </c>
    </row>
    <row r="567" spans="1:3">
      <c r="A567" s="3" t="s">
        <v>1126</v>
      </c>
      <c r="B567" s="2" t="s">
        <v>1127</v>
      </c>
      <c r="C567" t="str">
        <f>VLOOKUP(VALUE(A567),'[1]Key regional'!$A$2:$B$2021,2,FALSE)</f>
        <v>016</v>
      </c>
    </row>
    <row r="568" spans="1:3">
      <c r="A568" s="3" t="s">
        <v>1128</v>
      </c>
      <c r="B568" s="2" t="s">
        <v>1129</v>
      </c>
      <c r="C568" t="str">
        <f>VLOOKUP(VALUE(A568),'[1]Key regional'!$A$2:$B$2021,2,FALSE)</f>
        <v>016</v>
      </c>
    </row>
    <row r="569" spans="1:3">
      <c r="A569" s="3" t="s">
        <v>1130</v>
      </c>
      <c r="B569" s="2" t="s">
        <v>1131</v>
      </c>
      <c r="C569" t="str">
        <f>VLOOKUP(VALUE(A569),'[1]Key regional'!$A$2:$B$2021,2,FALSE)</f>
        <v>016</v>
      </c>
    </row>
    <row r="570" spans="1:3">
      <c r="A570" s="3" t="s">
        <v>1132</v>
      </c>
      <c r="B570" s="2" t="s">
        <v>1133</v>
      </c>
      <c r="C570" t="str">
        <f>VLOOKUP(VALUE(A570),'[1]Key regional'!$A$2:$B$2021,2,FALSE)</f>
        <v>016</v>
      </c>
    </row>
    <row r="571" spans="1:3">
      <c r="A571" s="3" t="s">
        <v>1134</v>
      </c>
      <c r="B571" s="2" t="s">
        <v>1135</v>
      </c>
      <c r="C571" t="str">
        <f>VLOOKUP(VALUE(A571),'[1]Key regional'!$A$2:$B$2021,2,FALSE)</f>
        <v>016</v>
      </c>
    </row>
    <row r="572" spans="1:3">
      <c r="A572" s="3" t="s">
        <v>1136</v>
      </c>
      <c r="B572" s="2" t="s">
        <v>1137</v>
      </c>
      <c r="C572" t="str">
        <f>VLOOKUP(VALUE(A572),'[1]Key regional'!$A$2:$B$2021,2,FALSE)</f>
        <v>016</v>
      </c>
    </row>
    <row r="573" spans="1:3">
      <c r="A573" s="3" t="s">
        <v>1138</v>
      </c>
      <c r="B573" s="2" t="s">
        <v>1139</v>
      </c>
      <c r="C573" t="str">
        <f>VLOOKUP(VALUE(A573),'[1]Key regional'!$A$2:$B$2021,2,FALSE)</f>
        <v>016</v>
      </c>
    </row>
    <row r="574" spans="1:3">
      <c r="A574" s="3" t="s">
        <v>1140</v>
      </c>
      <c r="B574" s="2" t="s">
        <v>1141</v>
      </c>
      <c r="C574" t="str">
        <f>VLOOKUP(VALUE(A574),'[1]Key regional'!$A$2:$B$2021,2,FALSE)</f>
        <v>016</v>
      </c>
    </row>
    <row r="575" spans="1:3">
      <c r="A575" s="3" t="s">
        <v>1142</v>
      </c>
      <c r="B575" s="2" t="s">
        <v>1143</v>
      </c>
      <c r="C575" t="str">
        <f>VLOOKUP(VALUE(A575),'[1]Key regional'!$A$2:$B$2021,2,FALSE)</f>
        <v>016</v>
      </c>
    </row>
    <row r="576" spans="1:3">
      <c r="A576" s="3" t="s">
        <v>1144</v>
      </c>
      <c r="B576" s="2" t="s">
        <v>1145</v>
      </c>
      <c r="C576" t="str">
        <f>VLOOKUP(VALUE(A576),'[1]Key regional'!$A$2:$B$2021,2,FALSE)</f>
        <v>016</v>
      </c>
    </row>
    <row r="577" spans="1:3">
      <c r="A577" s="3" t="s">
        <v>1146</v>
      </c>
      <c r="B577" s="2" t="s">
        <v>1147</v>
      </c>
      <c r="C577" t="str">
        <f>VLOOKUP(VALUE(A577),'[1]Key regional'!$A$2:$B$2021,2,FALSE)</f>
        <v>016</v>
      </c>
    </row>
    <row r="578" spans="1:3">
      <c r="A578" s="3" t="s">
        <v>1148</v>
      </c>
      <c r="B578" s="2" t="s">
        <v>1149</v>
      </c>
      <c r="C578" t="str">
        <f>VLOOKUP(VALUE(A578),'[1]Key regional'!$A$2:$B$2021,2,FALSE)</f>
        <v>016</v>
      </c>
    </row>
    <row r="579" spans="1:3">
      <c r="A579" s="3" t="s">
        <v>1150</v>
      </c>
      <c r="B579" s="2" t="s">
        <v>1151</v>
      </c>
      <c r="C579" t="str">
        <f>VLOOKUP(VALUE(A579),'[1]Key regional'!$A$2:$B$2021,2,FALSE)</f>
        <v>016</v>
      </c>
    </row>
    <row r="580" spans="1:3">
      <c r="A580" s="3" t="s">
        <v>1152</v>
      </c>
      <c r="B580" s="2" t="s">
        <v>1153</v>
      </c>
      <c r="C580" t="str">
        <f>VLOOKUP(VALUE(A580),'[1]Key regional'!$A$2:$B$2021,2,FALSE)</f>
        <v>016</v>
      </c>
    </row>
    <row r="581" spans="1:3">
      <c r="A581" s="3" t="s">
        <v>1154</v>
      </c>
      <c r="B581" s="2" t="s">
        <v>1155</v>
      </c>
      <c r="C581" t="str">
        <f>VLOOKUP(VALUE(A581),'[1]Key regional'!$A$2:$B$2021,2,FALSE)</f>
        <v>016</v>
      </c>
    </row>
    <row r="582" spans="1:3">
      <c r="A582" s="3" t="s">
        <v>1156</v>
      </c>
      <c r="B582" s="2" t="s">
        <v>1157</v>
      </c>
      <c r="C582" t="str">
        <f>VLOOKUP(VALUE(A582),'[1]Key regional'!$A$2:$B$2021,2,FALSE)</f>
        <v>016</v>
      </c>
    </row>
    <row r="583" spans="1:3">
      <c r="A583" s="3" t="s">
        <v>1158</v>
      </c>
      <c r="B583" s="2" t="s">
        <v>1159</v>
      </c>
      <c r="C583" t="str">
        <f>VLOOKUP(VALUE(A583),'[1]Key regional'!$A$2:$B$2021,2,FALSE)</f>
        <v>016</v>
      </c>
    </row>
    <row r="584" spans="1:3">
      <c r="A584" s="3" t="s">
        <v>1160</v>
      </c>
      <c r="B584" s="2" t="s">
        <v>1161</v>
      </c>
      <c r="C584" t="str">
        <f>VLOOKUP(VALUE(A584),'[1]Key regional'!$A$2:$B$2021,2,FALSE)</f>
        <v>016</v>
      </c>
    </row>
    <row r="585" spans="1:3">
      <c r="A585" s="3" t="s">
        <v>1162</v>
      </c>
      <c r="B585" s="2" t="s">
        <v>1163</v>
      </c>
      <c r="C585" t="str">
        <f>VLOOKUP(VALUE(A585),'[1]Key regional'!$A$2:$B$2021,2,FALSE)</f>
        <v>016</v>
      </c>
    </row>
    <row r="586" spans="1:3">
      <c r="A586" s="3" t="s">
        <v>1164</v>
      </c>
      <c r="B586" s="2" t="s">
        <v>1165</v>
      </c>
      <c r="C586" t="str">
        <f>VLOOKUP(VALUE(A586),'[1]Key regional'!$A$2:$B$2021,2,FALSE)</f>
        <v>016</v>
      </c>
    </row>
    <row r="587" spans="1:3">
      <c r="A587" s="3" t="s">
        <v>1166</v>
      </c>
      <c r="B587" s="2" t="s">
        <v>1167</v>
      </c>
      <c r="C587" t="str">
        <f>VLOOKUP(VALUE(A587),'[1]Key regional'!$A$2:$B$2021,2,FALSE)</f>
        <v>016</v>
      </c>
    </row>
    <row r="588" spans="1:3">
      <c r="A588" s="3" t="s">
        <v>1168</v>
      </c>
      <c r="B588" s="2" t="s">
        <v>1169</v>
      </c>
      <c r="C588" t="str">
        <f>VLOOKUP(VALUE(A588),'[1]Key regional'!$A$2:$B$2021,2,FALSE)</f>
        <v>016</v>
      </c>
    </row>
    <row r="589" spans="1:3">
      <c r="A589" s="3" t="s">
        <v>1170</v>
      </c>
      <c r="B589" s="2" t="s">
        <v>1171</v>
      </c>
      <c r="C589" t="str">
        <f>VLOOKUP(VALUE(A589),'[1]Key regional'!$A$2:$B$2021,2,FALSE)</f>
        <v>016</v>
      </c>
    </row>
    <row r="590" spans="1:3">
      <c r="A590" s="3" t="s">
        <v>1172</v>
      </c>
      <c r="B590" s="2" t="s">
        <v>1173</v>
      </c>
      <c r="C590" t="str">
        <f>VLOOKUP(VALUE(A590),'[1]Key regional'!$A$2:$B$2021,2,FALSE)</f>
        <v>016</v>
      </c>
    </row>
    <row r="591" spans="1:3">
      <c r="A591" s="3" t="s">
        <v>1174</v>
      </c>
      <c r="B591" s="2" t="s">
        <v>1175</v>
      </c>
      <c r="C591" t="str">
        <f>VLOOKUP(VALUE(A591),'[1]Key regional'!$A$2:$B$2021,2,FALSE)</f>
        <v>016</v>
      </c>
    </row>
    <row r="592" spans="1:3">
      <c r="A592" s="3" t="s">
        <v>1176</v>
      </c>
      <c r="B592" s="2" t="s">
        <v>1177</v>
      </c>
      <c r="C592" t="str">
        <f>VLOOKUP(VALUE(A592),'[1]Key regional'!$A$2:$B$2021,2,FALSE)</f>
        <v>016</v>
      </c>
    </row>
    <row r="593" spans="1:3">
      <c r="A593" s="3" t="s">
        <v>1178</v>
      </c>
      <c r="B593" s="2" t="s">
        <v>1179</v>
      </c>
      <c r="C593" t="str">
        <f>VLOOKUP(VALUE(A593),'[1]Key regional'!$A$2:$B$2021,2,FALSE)</f>
        <v>016</v>
      </c>
    </row>
    <row r="594" spans="1:3">
      <c r="A594" s="3" t="s">
        <v>1180</v>
      </c>
      <c r="B594" s="2" t="s">
        <v>1181</v>
      </c>
      <c r="C594" t="str">
        <f>VLOOKUP(VALUE(A594),'[1]Key regional'!$A$2:$B$2021,2,FALSE)</f>
        <v>016</v>
      </c>
    </row>
    <row r="595" spans="1:3">
      <c r="A595" s="3" t="s">
        <v>1182</v>
      </c>
      <c r="B595" s="2" t="s">
        <v>1183</v>
      </c>
      <c r="C595" t="str">
        <f>VLOOKUP(VALUE(A595),'[1]Key regional'!$A$2:$B$2021,2,FALSE)</f>
        <v>016</v>
      </c>
    </row>
    <row r="596" spans="1:3">
      <c r="A596" s="3" t="s">
        <v>1184</v>
      </c>
      <c r="B596" s="2" t="s">
        <v>1185</v>
      </c>
      <c r="C596" t="str">
        <f>VLOOKUP(VALUE(A596),'[1]Key regional'!$A$2:$B$2021,2,FALSE)</f>
        <v>016</v>
      </c>
    </row>
    <row r="597" spans="1:3">
      <c r="A597" s="3" t="s">
        <v>1186</v>
      </c>
      <c r="B597" s="2" t="s">
        <v>1187</v>
      </c>
      <c r="C597" t="str">
        <f>VLOOKUP(VALUE(A597),'[1]Key regional'!$A$2:$B$2021,2,FALSE)</f>
        <v>016</v>
      </c>
    </row>
    <row r="598" spans="1:3">
      <c r="A598" s="3" t="s">
        <v>1188</v>
      </c>
      <c r="B598" s="2" t="s">
        <v>1189</v>
      </c>
      <c r="C598" t="str">
        <f>VLOOKUP(VALUE(A598),'[1]Key regional'!$A$2:$B$2021,2,FALSE)</f>
        <v>016</v>
      </c>
    </row>
    <row r="599" spans="1:3">
      <c r="A599" s="3" t="s">
        <v>1190</v>
      </c>
      <c r="B599" s="2" t="s">
        <v>1191</v>
      </c>
      <c r="C599" t="str">
        <f>VLOOKUP(VALUE(A599),'[1]Key regional'!$A$2:$B$2021,2,FALSE)</f>
        <v>016</v>
      </c>
    </row>
    <row r="600" spans="1:3">
      <c r="A600" s="3" t="s">
        <v>1192</v>
      </c>
      <c r="B600" s="2" t="s">
        <v>1193</v>
      </c>
      <c r="C600" t="str">
        <f>VLOOKUP(VALUE(A600),'[1]Key regional'!$A$2:$B$2021,2,FALSE)</f>
        <v>016</v>
      </c>
    </row>
    <row r="601" spans="1:3">
      <c r="A601" s="3" t="s">
        <v>1194</v>
      </c>
      <c r="B601" s="2" t="s">
        <v>1195</v>
      </c>
      <c r="C601" t="str">
        <f>VLOOKUP(VALUE(A601),'[1]Key regional'!$A$2:$B$2021,2,FALSE)</f>
        <v>016</v>
      </c>
    </row>
    <row r="602" spans="1:3">
      <c r="A602" s="3" t="s">
        <v>1196</v>
      </c>
      <c r="B602" s="2" t="s">
        <v>1197</v>
      </c>
      <c r="C602" t="str">
        <f>VLOOKUP(VALUE(A602),'[1]Key regional'!$A$2:$B$2021,2,FALSE)</f>
        <v>016</v>
      </c>
    </row>
    <row r="603" spans="1:3">
      <c r="A603" s="3" t="s">
        <v>1198</v>
      </c>
      <c r="B603" s="2" t="s">
        <v>1199</v>
      </c>
      <c r="C603" t="str">
        <f>VLOOKUP(VALUE(A603),'[1]Key regional'!$A$2:$B$2021,2,FALSE)</f>
        <v>016</v>
      </c>
    </row>
    <row r="604" spans="1:3">
      <c r="A604" s="3" t="s">
        <v>1200</v>
      </c>
      <c r="B604" s="2" t="s">
        <v>1201</v>
      </c>
      <c r="C604" t="str">
        <f>VLOOKUP(VALUE(A604),'[1]Key regional'!$A$2:$B$2021,2,FALSE)</f>
        <v>017</v>
      </c>
    </row>
    <row r="605" spans="1:3">
      <c r="A605" s="3" t="s">
        <v>1202</v>
      </c>
      <c r="B605" s="2" t="s">
        <v>1203</v>
      </c>
      <c r="C605" t="str">
        <f>VLOOKUP(VALUE(A605),'[1]Key regional'!$A$2:$B$2021,2,FALSE)</f>
        <v>017</v>
      </c>
    </row>
    <row r="606" spans="1:3">
      <c r="A606" s="3" t="s">
        <v>1204</v>
      </c>
      <c r="B606" s="2" t="s">
        <v>1205</v>
      </c>
      <c r="C606" t="str">
        <f>VLOOKUP(VALUE(A606),'[1]Key regional'!$A$2:$B$2021,2,FALSE)</f>
        <v>017</v>
      </c>
    </row>
    <row r="607" spans="1:3">
      <c r="A607" s="3" t="s">
        <v>1206</v>
      </c>
      <c r="B607" s="2" t="s">
        <v>1207</v>
      </c>
      <c r="C607" t="str">
        <f>VLOOKUP(VALUE(A607),'[1]Key regional'!$A$2:$B$2021,2,FALSE)</f>
        <v>017</v>
      </c>
    </row>
    <row r="608" spans="1:3">
      <c r="A608" s="3" t="s">
        <v>1208</v>
      </c>
      <c r="B608" s="2" t="s">
        <v>1209</v>
      </c>
      <c r="C608" t="str">
        <f>VLOOKUP(VALUE(A608),'[1]Key regional'!$A$2:$B$2021,2,FALSE)</f>
        <v>018</v>
      </c>
    </row>
    <row r="609" spans="1:3">
      <c r="A609" s="3" t="s">
        <v>1210</v>
      </c>
      <c r="B609" s="2" t="s">
        <v>1211</v>
      </c>
      <c r="C609" t="str">
        <f>VLOOKUP(VALUE(A609),'[1]Key regional'!$A$2:$B$2021,2,FALSE)</f>
        <v>018</v>
      </c>
    </row>
    <row r="610" spans="1:3">
      <c r="A610" s="3" t="s">
        <v>1212</v>
      </c>
      <c r="B610" s="2" t="s">
        <v>1213</v>
      </c>
      <c r="C610" t="str">
        <f>VLOOKUP(VALUE(A610),'[1]Key regional'!$A$2:$B$2021,2,FALSE)</f>
        <v>018</v>
      </c>
    </row>
    <row r="611" spans="1:3">
      <c r="A611" s="3" t="s">
        <v>1214</v>
      </c>
      <c r="B611" s="2" t="s">
        <v>1215</v>
      </c>
      <c r="C611" t="str">
        <f>VLOOKUP(VALUE(A611),'[1]Key regional'!$A$2:$B$2021,2,FALSE)</f>
        <v>018</v>
      </c>
    </row>
    <row r="612" spans="1:3">
      <c r="A612" s="3" t="s">
        <v>1216</v>
      </c>
      <c r="B612" s="2" t="s">
        <v>1217</v>
      </c>
      <c r="C612" t="str">
        <f>VLOOKUP(VALUE(A612),'[1]Key regional'!$A$2:$B$2021,2,FALSE)</f>
        <v>018</v>
      </c>
    </row>
    <row r="613" spans="1:3">
      <c r="A613" s="3" t="s">
        <v>1218</v>
      </c>
      <c r="B613" s="2" t="s">
        <v>1219</v>
      </c>
      <c r="C613" t="str">
        <f>VLOOKUP(VALUE(A613),'[1]Key regional'!$A$2:$B$2021,2,FALSE)</f>
        <v>020</v>
      </c>
    </row>
    <row r="614" spans="1:3">
      <c r="A614" s="3" t="s">
        <v>1220</v>
      </c>
      <c r="B614" s="2" t="s">
        <v>1221</v>
      </c>
      <c r="C614" t="str">
        <f>VLOOKUP(VALUE(A614),'[1]Key regional'!$A$2:$B$2021,2,FALSE)</f>
        <v>020</v>
      </c>
    </row>
    <row r="615" spans="1:3">
      <c r="A615" s="3" t="s">
        <v>1222</v>
      </c>
      <c r="B615" s="2" t="s">
        <v>1223</v>
      </c>
      <c r="C615" t="str">
        <f>VLOOKUP(VALUE(A615),'[1]Key regional'!$A$2:$B$2021,2,FALSE)</f>
        <v>020</v>
      </c>
    </row>
    <row r="616" spans="1:3">
      <c r="A616" s="3" t="s">
        <v>1224</v>
      </c>
      <c r="B616" s="2" t="s">
        <v>1225</v>
      </c>
      <c r="C616" t="str">
        <f>VLOOKUP(VALUE(A616),'[1]Key regional'!$A$2:$B$2021,2,FALSE)</f>
        <v>020</v>
      </c>
    </row>
    <row r="617" spans="1:3">
      <c r="A617" s="3" t="s">
        <v>1226</v>
      </c>
      <c r="B617" s="2" t="s">
        <v>1227</v>
      </c>
      <c r="C617" t="str">
        <f>VLOOKUP(VALUE(A617),'[1]Key regional'!$A$2:$B$2021,2,FALSE)</f>
        <v>020</v>
      </c>
    </row>
    <row r="618" spans="1:3">
      <c r="A618" s="3" t="s">
        <v>1228</v>
      </c>
      <c r="B618" s="2" t="s">
        <v>1229</v>
      </c>
      <c r="C618" t="str">
        <f>VLOOKUP(VALUE(A618),'[1]Key regional'!$A$2:$B$2021,2,FALSE)</f>
        <v>020</v>
      </c>
    </row>
    <row r="619" spans="1:3">
      <c r="A619" s="3" t="s">
        <v>1230</v>
      </c>
      <c r="B619" s="2" t="s">
        <v>1231</v>
      </c>
      <c r="C619" t="str">
        <f>VLOOKUP(VALUE(A619),'[1]Key regional'!$A$2:$B$2021,2,FALSE)</f>
        <v>020</v>
      </c>
    </row>
    <row r="620" spans="1:3">
      <c r="A620" s="3" t="s">
        <v>1232</v>
      </c>
      <c r="B620" s="2" t="s">
        <v>1233</v>
      </c>
      <c r="C620" t="str">
        <f>VLOOKUP(VALUE(A620),'[1]Key regional'!$A$2:$B$2021,2,FALSE)</f>
        <v>020</v>
      </c>
    </row>
    <row r="621" spans="1:3">
      <c r="A621" s="3" t="s">
        <v>1234</v>
      </c>
      <c r="B621" s="2" t="s">
        <v>1235</v>
      </c>
      <c r="C621" t="str">
        <f>VLOOKUP(VALUE(A621),'[1]Key regional'!$A$2:$B$2021,2,FALSE)</f>
        <v>021</v>
      </c>
    </row>
    <row r="622" spans="1:3">
      <c r="A622" s="3" t="s">
        <v>1236</v>
      </c>
      <c r="B622" s="2" t="s">
        <v>1237</v>
      </c>
      <c r="C622" t="str">
        <f>VLOOKUP(VALUE(A622),'[1]Key regional'!$A$2:$B$2021,2,FALSE)</f>
        <v>036</v>
      </c>
    </row>
    <row r="623" spans="1:3">
      <c r="A623" s="3" t="s">
        <v>1238</v>
      </c>
      <c r="B623" s="2" t="s">
        <v>1239</v>
      </c>
      <c r="C623" t="str">
        <f>VLOOKUP(VALUE(A623),'[1]Key regional'!$A$2:$B$2021,2,FALSE)</f>
        <v>036</v>
      </c>
    </row>
    <row r="624" spans="1:3">
      <c r="A624" s="3" t="s">
        <v>1240</v>
      </c>
      <c r="B624" s="2" t="s">
        <v>1241</v>
      </c>
      <c r="C624" t="str">
        <f>VLOOKUP(VALUE(A624),'[1]Key regional'!$A$2:$B$2021,2,FALSE)</f>
        <v>036</v>
      </c>
    </row>
    <row r="625" spans="1:3">
      <c r="A625" s="3" t="s">
        <v>1242</v>
      </c>
      <c r="B625" s="2" t="s">
        <v>1243</v>
      </c>
      <c r="C625" t="str">
        <f>VLOOKUP(VALUE(A625),'[1]Key regional'!$A$2:$B$2021,2,FALSE)</f>
        <v>021</v>
      </c>
    </row>
    <row r="626" spans="1:3">
      <c r="A626" s="3" t="s">
        <v>1244</v>
      </c>
      <c r="B626" s="2" t="s">
        <v>1245</v>
      </c>
      <c r="C626" t="str">
        <f>VLOOKUP(VALUE(A626),'[1]Key regional'!$A$2:$B$2021,2,FALSE)</f>
        <v>036</v>
      </c>
    </row>
    <row r="627" spans="1:3">
      <c r="A627" s="3" t="s">
        <v>1246</v>
      </c>
      <c r="B627" s="2" t="s">
        <v>1247</v>
      </c>
      <c r="C627" t="str">
        <f>VLOOKUP(VALUE(A627),'[1]Key regional'!$A$2:$B$2021,2,FALSE)</f>
        <v>036</v>
      </c>
    </row>
    <row r="628" spans="1:3">
      <c r="A628" s="3" t="s">
        <v>1248</v>
      </c>
      <c r="B628" s="2" t="s">
        <v>1249</v>
      </c>
      <c r="C628" t="str">
        <f>VLOOKUP(VALUE(A628),'[1]Key regional'!$A$2:$B$2021,2,FALSE)</f>
        <v>036</v>
      </c>
    </row>
    <row r="629" spans="1:3">
      <c r="A629" s="3" t="s">
        <v>1250</v>
      </c>
      <c r="B629" s="2" t="s">
        <v>1251</v>
      </c>
      <c r="C629" t="str">
        <f>VLOOKUP(VALUE(A629),'[1]Key regional'!$A$2:$B$2021,2,FALSE)</f>
        <v>036</v>
      </c>
    </row>
    <row r="630" spans="1:3">
      <c r="A630" s="3" t="s">
        <v>1252</v>
      </c>
      <c r="B630" s="2" t="s">
        <v>1253</v>
      </c>
      <c r="C630" t="str">
        <f>VLOOKUP(VALUE(A630),'[1]Key regional'!$A$2:$B$2021,2,FALSE)</f>
        <v>036</v>
      </c>
    </row>
    <row r="631" spans="1:3">
      <c r="A631" s="3" t="s">
        <v>1254</v>
      </c>
      <c r="B631" s="2" t="s">
        <v>1255</v>
      </c>
      <c r="C631" t="str">
        <f>VLOOKUP(VALUE(A631),'[1]Key regional'!$A$2:$B$2021,2,FALSE)</f>
        <v>036</v>
      </c>
    </row>
    <row r="632" spans="1:3">
      <c r="A632" s="3" t="s">
        <v>1256</v>
      </c>
      <c r="B632" s="2" t="s">
        <v>1257</v>
      </c>
      <c r="C632" t="str">
        <f>VLOOKUP(VALUE(A632),'[1]Key regional'!$A$2:$B$2021,2,FALSE)</f>
        <v>036</v>
      </c>
    </row>
    <row r="633" spans="1:3">
      <c r="A633" s="3" t="s">
        <v>1258</v>
      </c>
      <c r="B633" s="2" t="s">
        <v>1259</v>
      </c>
      <c r="C633" t="str">
        <f>VLOOKUP(VALUE(A633),'[1]Key regional'!$A$2:$B$2021,2,FALSE)</f>
        <v>011</v>
      </c>
    </row>
    <row r="634" spans="1:3">
      <c r="A634" s="3" t="s">
        <v>1260</v>
      </c>
      <c r="B634" s="2" t="s">
        <v>1261</v>
      </c>
      <c r="C634" t="str">
        <f>VLOOKUP(VALUE(A634),'[1]Key regional'!$A$2:$B$2021,2,FALSE)</f>
        <v>011</v>
      </c>
    </row>
    <row r="635" spans="1:3">
      <c r="A635" s="3" t="s">
        <v>1262</v>
      </c>
      <c r="B635" s="2" t="s">
        <v>1263</v>
      </c>
      <c r="C635" t="str">
        <f>VLOOKUP(VALUE(A635),'[1]Key regional'!$A$2:$B$2021,2,FALSE)</f>
        <v>011</v>
      </c>
    </row>
    <row r="636" spans="1:3">
      <c r="A636" s="3" t="s">
        <v>1264</v>
      </c>
      <c r="B636" s="2" t="s">
        <v>1265</v>
      </c>
      <c r="C636" t="str">
        <f>VLOOKUP(VALUE(A636),'[1]Key regional'!$A$2:$B$2021,2,FALSE)</f>
        <v>011</v>
      </c>
    </row>
    <row r="637" spans="1:3">
      <c r="A637" s="3" t="s">
        <v>1266</v>
      </c>
      <c r="B637" s="2" t="s">
        <v>1267</v>
      </c>
      <c r="C637" t="str">
        <f>VLOOKUP(VALUE(A637),'[1]Key regional'!$A$2:$B$2021,2,FALSE)</f>
        <v>011</v>
      </c>
    </row>
    <row r="638" spans="1:3">
      <c r="A638" s="3" t="s">
        <v>1268</v>
      </c>
      <c r="B638" s="2" t="s">
        <v>1269</v>
      </c>
      <c r="C638" t="str">
        <f>VLOOKUP(VALUE(A638),'[1]Key regional'!$A$2:$B$2021,2,FALSE)</f>
        <v>011</v>
      </c>
    </row>
    <row r="639" spans="1:3">
      <c r="A639" s="3" t="s">
        <v>1270</v>
      </c>
      <c r="B639" s="2" t="s">
        <v>1271</v>
      </c>
      <c r="C639" t="str">
        <f>VLOOKUP(VALUE(A639),'[1]Key regional'!$A$2:$B$2021,2,FALSE)</f>
        <v>011</v>
      </c>
    </row>
    <row r="640" spans="1:3">
      <c r="A640" s="3" t="s">
        <v>1272</v>
      </c>
      <c r="B640" s="2" t="s">
        <v>1273</v>
      </c>
      <c r="C640" t="str">
        <f>VLOOKUP(VALUE(A640),'[1]Key regional'!$A$2:$B$2021,2,FALSE)</f>
        <v>011</v>
      </c>
    </row>
    <row r="641" spans="1:3">
      <c r="A641" s="3" t="s">
        <v>1274</v>
      </c>
      <c r="B641" s="2" t="s">
        <v>1275</v>
      </c>
      <c r="C641" t="str">
        <f>VLOOKUP(VALUE(A641),'[1]Key regional'!$A$2:$B$2021,2,FALSE)</f>
        <v>011</v>
      </c>
    </row>
    <row r="642" spans="1:3">
      <c r="A642" s="3" t="s">
        <v>1276</v>
      </c>
      <c r="B642" s="2" t="s">
        <v>1277</v>
      </c>
      <c r="C642" t="str">
        <f>VLOOKUP(VALUE(A642),'[1]Key regional'!$A$2:$B$2021,2,FALSE)</f>
        <v>011</v>
      </c>
    </row>
    <row r="643" spans="1:3">
      <c r="A643" s="3" t="s">
        <v>1278</v>
      </c>
      <c r="B643" s="2" t="s">
        <v>1279</v>
      </c>
      <c r="C643" t="str">
        <f>VLOOKUP(VALUE(A643),'[1]Key regional'!$A$2:$B$2021,2,FALSE)</f>
        <v>012</v>
      </c>
    </row>
    <row r="644" spans="1:3">
      <c r="A644" s="3" t="s">
        <v>1280</v>
      </c>
      <c r="B644" s="2" t="s">
        <v>1281</v>
      </c>
      <c r="C644" t="str">
        <f>VLOOKUP(VALUE(A644),'[1]Key regional'!$A$2:$B$2021,2,FALSE)</f>
        <v>012</v>
      </c>
    </row>
    <row r="645" spans="1:3">
      <c r="A645" s="3" t="s">
        <v>1282</v>
      </c>
      <c r="B645" s="2" t="s">
        <v>1283</v>
      </c>
      <c r="C645" t="str">
        <f>VLOOKUP(VALUE(A645),'[1]Key regional'!$A$2:$B$2021,2,FALSE)</f>
        <v>012</v>
      </c>
    </row>
    <row r="646" spans="1:3">
      <c r="A646" s="3" t="s">
        <v>1284</v>
      </c>
      <c r="B646" s="2" t="s">
        <v>1285</v>
      </c>
      <c r="C646" t="str">
        <f>VLOOKUP(VALUE(A646),'[1]Key regional'!$A$2:$B$2021,2,FALSE)</f>
        <v>012</v>
      </c>
    </row>
    <row r="647" spans="1:3">
      <c r="A647" s="3" t="s">
        <v>1286</v>
      </c>
      <c r="B647" s="2" t="s">
        <v>1287</v>
      </c>
      <c r="C647" t="str">
        <f>VLOOKUP(VALUE(A647),'[1]Key regional'!$A$2:$B$2021,2,FALSE)</f>
        <v>022</v>
      </c>
    </row>
    <row r="648" spans="1:3">
      <c r="A648" s="3" t="s">
        <v>1288</v>
      </c>
      <c r="B648" s="2" t="s">
        <v>1289</v>
      </c>
      <c r="C648" t="str">
        <f>VLOOKUP(VALUE(A648),'[1]Key regional'!$A$2:$B$2021,2,FALSE)</f>
        <v>012</v>
      </c>
    </row>
    <row r="649" spans="1:3">
      <c r="A649" s="3" t="s">
        <v>1290</v>
      </c>
      <c r="B649" s="2" t="s">
        <v>1291</v>
      </c>
      <c r="C649" t="str">
        <f>VLOOKUP(VALUE(A649),'[1]Key regional'!$A$2:$B$2021,2,FALSE)</f>
        <v>012</v>
      </c>
    </row>
    <row r="650" spans="1:3">
      <c r="A650" s="3" t="s">
        <v>1292</v>
      </c>
      <c r="B650" s="2" t="s">
        <v>1293</v>
      </c>
      <c r="C650" t="str">
        <f>VLOOKUP(VALUE(A650),'[1]Key regional'!$A$2:$B$2021,2,FALSE)</f>
        <v>012</v>
      </c>
    </row>
    <row r="651" spans="1:3">
      <c r="A651" s="3" t="s">
        <v>1294</v>
      </c>
      <c r="B651" s="2" t="s">
        <v>1295</v>
      </c>
      <c r="C651" t="str">
        <f>VLOOKUP(VALUE(A651),'[1]Key regional'!$A$2:$B$2021,2,FALSE)</f>
        <v>015</v>
      </c>
    </row>
    <row r="652" spans="1:3">
      <c r="A652" s="3" t="s">
        <v>1296</v>
      </c>
      <c r="B652" s="2" t="s">
        <v>1297</v>
      </c>
      <c r="C652" t="str">
        <f>VLOOKUP(VALUE(A652),'[1]Key regional'!$A$2:$B$2021,2,FALSE)</f>
        <v>015</v>
      </c>
    </row>
    <row r="653" spans="1:3">
      <c r="A653" s="3" t="s">
        <v>1298</v>
      </c>
      <c r="B653" s="2" t="s">
        <v>1299</v>
      </c>
      <c r="C653" t="str">
        <f>VLOOKUP(VALUE(A653),'[1]Key regional'!$A$2:$B$2021,2,FALSE)</f>
        <v>015</v>
      </c>
    </row>
    <row r="654" spans="1:3">
      <c r="A654" s="3" t="s">
        <v>1300</v>
      </c>
      <c r="B654" s="2" t="s">
        <v>1301</v>
      </c>
      <c r="C654" t="str">
        <f>VLOOKUP(VALUE(A654),'[1]Key regional'!$A$2:$B$2021,2,FALSE)</f>
        <v>015</v>
      </c>
    </row>
    <row r="655" spans="1:3">
      <c r="A655" s="3" t="s">
        <v>1302</v>
      </c>
      <c r="B655" s="2" t="s">
        <v>1303</v>
      </c>
      <c r="C655" t="str">
        <f>VLOOKUP(VALUE(A655),'[1]Key regional'!$A$2:$B$2021,2,FALSE)</f>
        <v>015</v>
      </c>
    </row>
    <row r="656" spans="1:3">
      <c r="A656" s="3" t="s">
        <v>1304</v>
      </c>
      <c r="B656" s="2" t="s">
        <v>1305</v>
      </c>
      <c r="C656" t="str">
        <f>VLOOKUP(VALUE(A656),'[1]Key regional'!$A$2:$B$2021,2,FALSE)</f>
        <v>015</v>
      </c>
    </row>
    <row r="657" spans="1:3">
      <c r="A657" s="3" t="s">
        <v>1306</v>
      </c>
      <c r="B657" s="2" t="s">
        <v>1307</v>
      </c>
      <c r="C657" t="str">
        <f>VLOOKUP(VALUE(A657),'[1]Key regional'!$A$2:$B$2021,2,FALSE)</f>
        <v>015</v>
      </c>
    </row>
    <row r="658" spans="1:3">
      <c r="A658" s="3" t="s">
        <v>1308</v>
      </c>
      <c r="B658" s="2" t="s">
        <v>1309</v>
      </c>
      <c r="C658" t="str">
        <f>VLOOKUP(VALUE(A658),'[1]Key regional'!$A$2:$B$2021,2,FALSE)</f>
        <v>015</v>
      </c>
    </row>
    <row r="659" spans="1:3">
      <c r="A659" s="3" t="s">
        <v>1310</v>
      </c>
      <c r="B659" s="2" t="s">
        <v>1311</v>
      </c>
      <c r="C659" t="str">
        <f>VLOOKUP(VALUE(A659),'[1]Key regional'!$A$2:$B$2021,2,FALSE)</f>
        <v>019</v>
      </c>
    </row>
    <row r="660" spans="1:3">
      <c r="A660" s="3" t="s">
        <v>1312</v>
      </c>
      <c r="B660" s="2" t="s">
        <v>1313</v>
      </c>
      <c r="C660" t="str">
        <f>VLOOKUP(VALUE(A660),'[1]Key regional'!$A$2:$B$2021,2,FALSE)</f>
        <v>019</v>
      </c>
    </row>
    <row r="661" spans="1:3">
      <c r="A661" s="3" t="s">
        <v>1314</v>
      </c>
      <c r="B661" s="2" t="s">
        <v>1315</v>
      </c>
      <c r="C661" t="str">
        <f>VLOOKUP(VALUE(A661),'[1]Key regional'!$A$2:$B$2021,2,FALSE)</f>
        <v>019</v>
      </c>
    </row>
    <row r="662" spans="1:3">
      <c r="A662" s="3" t="s">
        <v>1316</v>
      </c>
      <c r="B662" s="2" t="s">
        <v>1317</v>
      </c>
      <c r="C662" t="str">
        <f>VLOOKUP(VALUE(A662),'[1]Key regional'!$A$2:$B$2021,2,FALSE)</f>
        <v>015</v>
      </c>
    </row>
    <row r="663" spans="1:3">
      <c r="A663" s="3" t="s">
        <v>1318</v>
      </c>
      <c r="B663" s="2" t="s">
        <v>1319</v>
      </c>
      <c r="C663" t="str">
        <f>VLOOKUP(VALUE(A663),'[1]Key regional'!$A$2:$B$2021,2,FALSE)</f>
        <v>015</v>
      </c>
    </row>
    <row r="664" spans="1:3">
      <c r="A664" s="3" t="s">
        <v>1320</v>
      </c>
      <c r="B664" s="2" t="s">
        <v>1321</v>
      </c>
      <c r="C664" t="str">
        <f>VLOOKUP(VALUE(A664),'[1]Key regional'!$A$2:$B$2021,2,FALSE)</f>
        <v>019</v>
      </c>
    </row>
    <row r="665" spans="1:3">
      <c r="A665" s="3" t="s">
        <v>1322</v>
      </c>
      <c r="B665" s="2" t="s">
        <v>1323</v>
      </c>
      <c r="C665" t="str">
        <f>VLOOKUP(VALUE(A665),'[1]Key regional'!$A$2:$B$2021,2,FALSE)</f>
        <v>017</v>
      </c>
    </row>
    <row r="666" spans="1:3">
      <c r="A666" s="3" t="s">
        <v>1324</v>
      </c>
      <c r="B666" s="2" t="s">
        <v>1325</v>
      </c>
      <c r="C666" t="str">
        <f>VLOOKUP(VALUE(A666),'[1]Key regional'!$A$2:$B$2021,2,FALSE)</f>
        <v>015</v>
      </c>
    </row>
    <row r="667" spans="1:3">
      <c r="A667" s="3" t="s">
        <v>1326</v>
      </c>
      <c r="B667" s="2" t="s">
        <v>1327</v>
      </c>
      <c r="C667" t="str">
        <f>VLOOKUP(VALUE(A667),'[1]Key regional'!$A$2:$B$2021,2,FALSE)</f>
        <v>019</v>
      </c>
    </row>
    <row r="668" spans="1:3">
      <c r="A668" s="3" t="s">
        <v>1328</v>
      </c>
      <c r="B668" s="2" t="s">
        <v>1329</v>
      </c>
      <c r="C668" t="str">
        <f>VLOOKUP(VALUE(A668),'[1]Key regional'!$A$2:$B$2021,2,FALSE)</f>
        <v>019</v>
      </c>
    </row>
    <row r="669" spans="1:3">
      <c r="A669" s="3" t="s">
        <v>1330</v>
      </c>
      <c r="B669" s="2" t="s">
        <v>1331</v>
      </c>
      <c r="C669" t="str">
        <f>VLOOKUP(VALUE(A669),'[1]Key regional'!$A$2:$B$2021,2,FALSE)</f>
        <v>019</v>
      </c>
    </row>
    <row r="670" spans="1:3">
      <c r="A670" s="3" t="s">
        <v>1332</v>
      </c>
      <c r="B670" s="2" t="s">
        <v>1333</v>
      </c>
      <c r="C670" t="str">
        <f>VLOOKUP(VALUE(A670),'[1]Key regional'!$A$2:$B$2021,2,FALSE)</f>
        <v>019</v>
      </c>
    </row>
    <row r="671" spans="1:3">
      <c r="A671" s="3" t="s">
        <v>1334</v>
      </c>
      <c r="B671" s="2" t="s">
        <v>1335</v>
      </c>
      <c r="C671" t="str">
        <f>VLOOKUP(VALUE(A671),'[1]Key regional'!$A$2:$B$2021,2,FALSE)</f>
        <v>019</v>
      </c>
    </row>
    <row r="672" spans="1:3">
      <c r="A672" s="3" t="s">
        <v>1336</v>
      </c>
      <c r="B672" s="2" t="s">
        <v>1337</v>
      </c>
      <c r="C672" t="str">
        <f>VLOOKUP(VALUE(A672),'[1]Key regional'!$A$2:$B$2021,2,FALSE)</f>
        <v>019</v>
      </c>
    </row>
    <row r="673" spans="1:3">
      <c r="A673" s="3" t="s">
        <v>1338</v>
      </c>
      <c r="B673" s="2" t="s">
        <v>1339</v>
      </c>
      <c r="C673" t="str">
        <f>VLOOKUP(VALUE(A673),'[1]Key regional'!$A$2:$B$2021,2,FALSE)</f>
        <v>019</v>
      </c>
    </row>
    <row r="674" spans="1:3">
      <c r="A674" s="3" t="s">
        <v>1340</v>
      </c>
      <c r="B674" s="2" t="s">
        <v>1341</v>
      </c>
      <c r="C674" t="str">
        <f>VLOOKUP(VALUE(A674),'[1]Key regional'!$A$2:$B$2021,2,FALSE)</f>
        <v>019</v>
      </c>
    </row>
    <row r="675" spans="1:3">
      <c r="A675" s="3" t="s">
        <v>1342</v>
      </c>
      <c r="B675" s="2" t="s">
        <v>1343</v>
      </c>
      <c r="C675" t="str">
        <f>VLOOKUP(VALUE(A675),'[1]Key regional'!$A$2:$B$2021,2,FALSE)</f>
        <v>019</v>
      </c>
    </row>
    <row r="676" spans="1:3">
      <c r="A676" s="3" t="s">
        <v>1344</v>
      </c>
      <c r="B676" s="2" t="s">
        <v>1345</v>
      </c>
      <c r="C676" t="str">
        <f>VLOOKUP(VALUE(A676),'[1]Key regional'!$A$2:$B$2021,2,FALSE)</f>
        <v>019</v>
      </c>
    </row>
    <row r="677" spans="1:3">
      <c r="A677" s="3" t="s">
        <v>1346</v>
      </c>
      <c r="B677" s="2" t="s">
        <v>1347</v>
      </c>
      <c r="C677" t="str">
        <f>VLOOKUP(VALUE(A677),'[1]Key regional'!$A$2:$B$2021,2,FALSE)</f>
        <v>019</v>
      </c>
    </row>
    <row r="678" spans="1:3">
      <c r="A678" s="3" t="s">
        <v>1348</v>
      </c>
      <c r="B678" s="2" t="s">
        <v>1349</v>
      </c>
      <c r="C678" t="str">
        <f>VLOOKUP(VALUE(A678),'[1]Key regional'!$A$2:$B$2021,2,FALSE)</f>
        <v>015</v>
      </c>
    </row>
    <row r="679" spans="1:3">
      <c r="A679" s="3" t="s">
        <v>1350</v>
      </c>
      <c r="B679" s="2" t="s">
        <v>1351</v>
      </c>
      <c r="C679" t="str">
        <f>VLOOKUP(VALUE(A679),'[1]Key regional'!$A$2:$B$2021,2,FALSE)</f>
        <v>015</v>
      </c>
    </row>
    <row r="680" spans="1:3">
      <c r="A680" s="3" t="s">
        <v>1352</v>
      </c>
      <c r="B680" s="2" t="s">
        <v>1353</v>
      </c>
      <c r="C680" t="str">
        <f>VLOOKUP(VALUE(A680),'[1]Key regional'!$A$2:$B$2021,2,FALSE)</f>
        <v>019</v>
      </c>
    </row>
    <row r="681" spans="1:3">
      <c r="A681" s="3" t="s">
        <v>1354</v>
      </c>
      <c r="B681" s="2" t="s">
        <v>1355</v>
      </c>
      <c r="C681" t="str">
        <f>VLOOKUP(VALUE(A681),'[1]Key regional'!$A$2:$B$2021,2,FALSE)</f>
        <v>022</v>
      </c>
    </row>
    <row r="682" spans="1:3">
      <c r="A682" s="3" t="s">
        <v>1356</v>
      </c>
      <c r="B682" s="2" t="s">
        <v>1357</v>
      </c>
      <c r="C682" t="str">
        <f>VLOOKUP(VALUE(A682),'[1]Key regional'!$A$2:$B$2021,2,FALSE)</f>
        <v>022</v>
      </c>
    </row>
    <row r="683" spans="1:3">
      <c r="A683" s="3" t="s">
        <v>1358</v>
      </c>
      <c r="B683" s="2" t="s">
        <v>1359</v>
      </c>
      <c r="C683" t="str">
        <f>VLOOKUP(VALUE(A683),'[1]Key regional'!$A$2:$B$2021,2,FALSE)</f>
        <v>022</v>
      </c>
    </row>
    <row r="684" spans="1:3">
      <c r="A684" s="3" t="s">
        <v>1360</v>
      </c>
      <c r="B684" s="2" t="s">
        <v>1361</v>
      </c>
      <c r="C684" t="str">
        <f>VLOOKUP(VALUE(A684),'[1]Key regional'!$A$2:$B$2021,2,FALSE)</f>
        <v>022</v>
      </c>
    </row>
    <row r="685" spans="1:3">
      <c r="A685" s="3" t="s">
        <v>1362</v>
      </c>
      <c r="B685" s="2" t="s">
        <v>1363</v>
      </c>
      <c r="C685" t="str">
        <f>VLOOKUP(VALUE(A685),'[1]Key regional'!$A$2:$B$2021,2,FALSE)</f>
        <v>023</v>
      </c>
    </row>
    <row r="686" spans="1:3">
      <c r="A686" s="3" t="s">
        <v>1364</v>
      </c>
      <c r="B686" s="2" t="s">
        <v>1365</v>
      </c>
      <c r="C686" t="str">
        <f>VLOOKUP(VALUE(A686),'[1]Key regional'!$A$2:$B$2021,2,FALSE)</f>
        <v>023</v>
      </c>
    </row>
    <row r="687" spans="1:3">
      <c r="A687" s="3" t="s">
        <v>1366</v>
      </c>
      <c r="B687" s="2" t="s">
        <v>1367</v>
      </c>
      <c r="C687" t="str">
        <f>VLOOKUP(VALUE(A687),'[1]Key regional'!$A$2:$B$2021,2,FALSE)</f>
        <v>023</v>
      </c>
    </row>
    <row r="688" spans="1:3">
      <c r="A688" s="3" t="s">
        <v>1368</v>
      </c>
      <c r="B688" s="2" t="s">
        <v>1369</v>
      </c>
      <c r="C688" t="str">
        <f>VLOOKUP(VALUE(A688),'[1]Key regional'!$A$2:$B$2021,2,FALSE)</f>
        <v>022</v>
      </c>
    </row>
    <row r="689" spans="1:3">
      <c r="A689" s="3" t="s">
        <v>1370</v>
      </c>
      <c r="B689" s="2" t="s">
        <v>1371</v>
      </c>
      <c r="C689" t="str">
        <f>VLOOKUP(VALUE(A689),'[1]Key regional'!$A$2:$B$2021,2,FALSE)</f>
        <v>022</v>
      </c>
    </row>
    <row r="690" spans="1:3">
      <c r="A690" s="3" t="s">
        <v>1372</v>
      </c>
      <c r="B690" s="2" t="s">
        <v>1373</v>
      </c>
      <c r="C690" t="str">
        <f>VLOOKUP(VALUE(A690),'[1]Key regional'!$A$2:$B$2021,2,FALSE)</f>
        <v>023</v>
      </c>
    </row>
    <row r="691" spans="1:3">
      <c r="A691" s="3" t="s">
        <v>1374</v>
      </c>
      <c r="B691" s="2" t="s">
        <v>1375</v>
      </c>
      <c r="C691" t="str">
        <f>VLOOKUP(VALUE(A691),'[1]Key regional'!$A$2:$B$2021,2,FALSE)</f>
        <v>022</v>
      </c>
    </row>
    <row r="692" spans="1:3">
      <c r="A692" s="3" t="s">
        <v>1376</v>
      </c>
      <c r="B692" s="2" t="s">
        <v>1377</v>
      </c>
      <c r="C692" t="str">
        <f>VLOOKUP(VALUE(A692),'[1]Key regional'!$A$2:$B$2021,2,FALSE)</f>
        <v>023</v>
      </c>
    </row>
    <row r="693" spans="1:3">
      <c r="A693" s="3" t="s">
        <v>1378</v>
      </c>
      <c r="B693" s="2" t="s">
        <v>1379</v>
      </c>
      <c r="C693" t="str">
        <f>VLOOKUP(VALUE(A693),'[1]Key regional'!$A$2:$B$2021,2,FALSE)</f>
        <v>023</v>
      </c>
    </row>
    <row r="694" spans="1:3">
      <c r="A694" s="3" t="s">
        <v>1380</v>
      </c>
      <c r="B694" s="2" t="s">
        <v>1381</v>
      </c>
      <c r="C694" t="str">
        <f>VLOOKUP(VALUE(A694),'[1]Key regional'!$A$2:$B$2021,2,FALSE)</f>
        <v>023</v>
      </c>
    </row>
    <row r="695" spans="1:3">
      <c r="A695" s="3" t="s">
        <v>1382</v>
      </c>
      <c r="B695" s="2" t="s">
        <v>1383</v>
      </c>
      <c r="C695" t="str">
        <f>VLOOKUP(VALUE(A695),'[1]Key regional'!$A$2:$B$2021,2,FALSE)</f>
        <v>023</v>
      </c>
    </row>
    <row r="696" spans="1:3">
      <c r="A696" s="3" t="s">
        <v>1384</v>
      </c>
      <c r="B696" s="2" t="s">
        <v>1385</v>
      </c>
      <c r="C696" t="str">
        <f>VLOOKUP(VALUE(A696),'[1]Key regional'!$A$2:$B$2021,2,FALSE)</f>
        <v>023</v>
      </c>
    </row>
    <row r="697" spans="1:3">
      <c r="A697" s="3" t="s">
        <v>1386</v>
      </c>
      <c r="B697" s="2" t="s">
        <v>1387</v>
      </c>
      <c r="C697" t="str">
        <f>VLOOKUP(VALUE(A697),'[1]Key regional'!$A$2:$B$2021,2,FALSE)</f>
        <v>023</v>
      </c>
    </row>
    <row r="698" spans="1:3">
      <c r="A698" s="3" t="s">
        <v>1388</v>
      </c>
      <c r="B698" s="2" t="s">
        <v>1389</v>
      </c>
      <c r="C698" t="str">
        <f>VLOOKUP(VALUE(A698),'[1]Key regional'!$A$2:$B$2021,2,FALSE)</f>
        <v>023</v>
      </c>
    </row>
    <row r="699" spans="1:3">
      <c r="A699" s="3" t="s">
        <v>1390</v>
      </c>
      <c r="B699" s="2" t="s">
        <v>1391</v>
      </c>
      <c r="C699" t="str">
        <f>VLOOKUP(VALUE(A699),'[1]Key regional'!$A$2:$B$2021,2,FALSE)</f>
        <v>023</v>
      </c>
    </row>
    <row r="700" spans="1:3">
      <c r="A700" s="3" t="s">
        <v>1392</v>
      </c>
      <c r="B700" s="2" t="s">
        <v>1393</v>
      </c>
      <c r="C700" t="str">
        <f>VLOOKUP(VALUE(A700),'[1]Key regional'!$A$2:$B$2021,2,FALSE)</f>
        <v>023</v>
      </c>
    </row>
    <row r="701" spans="1:3">
      <c r="A701" s="3" t="s">
        <v>1394</v>
      </c>
      <c r="B701" s="2" t="s">
        <v>1395</v>
      </c>
      <c r="C701" t="str">
        <f>VLOOKUP(VALUE(A701),'[1]Key regional'!$A$2:$B$2021,2,FALSE)</f>
        <v>022</v>
      </c>
    </row>
    <row r="702" spans="1:3">
      <c r="A702" s="3" t="s">
        <v>1396</v>
      </c>
      <c r="B702" s="2" t="s">
        <v>1397</v>
      </c>
      <c r="C702" t="str">
        <f>VLOOKUP(VALUE(A702),'[1]Key regional'!$A$2:$B$2021,2,FALSE)</f>
        <v>022</v>
      </c>
    </row>
    <row r="703" spans="1:3">
      <c r="A703" s="3" t="s">
        <v>1398</v>
      </c>
      <c r="B703" s="2" t="s">
        <v>1399</v>
      </c>
      <c r="C703" t="str">
        <f>VLOOKUP(VALUE(A703),'[1]Key regional'!$A$2:$B$2021,2,FALSE)</f>
        <v>022</v>
      </c>
    </row>
    <row r="704" spans="1:3">
      <c r="A704" s="3" t="s">
        <v>1400</v>
      </c>
      <c r="B704" s="2" t="s">
        <v>1401</v>
      </c>
      <c r="C704" t="str">
        <f>VLOOKUP(VALUE(A704),'[1]Key regional'!$A$2:$B$2021,2,FALSE)</f>
        <v>022</v>
      </c>
    </row>
    <row r="705" spans="1:3">
      <c r="A705" s="3" t="s">
        <v>1402</v>
      </c>
      <c r="B705" s="2" t="s">
        <v>1403</v>
      </c>
      <c r="C705" t="str">
        <f>VLOOKUP(VALUE(A705),'[1]Key regional'!$A$2:$B$2021,2,FALSE)</f>
        <v>022</v>
      </c>
    </row>
    <row r="706" spans="1:3">
      <c r="A706" s="3" t="s">
        <v>1404</v>
      </c>
      <c r="B706" s="2" t="s">
        <v>1405</v>
      </c>
      <c r="C706" t="str">
        <f>VLOOKUP(VALUE(A706),'[1]Key regional'!$A$2:$B$2021,2,FALSE)</f>
        <v>022</v>
      </c>
    </row>
    <row r="707" spans="1:3">
      <c r="A707" s="3" t="s">
        <v>1406</v>
      </c>
      <c r="B707" s="2" t="s">
        <v>1407</v>
      </c>
      <c r="C707" t="str">
        <f>VLOOKUP(VALUE(A707),'[1]Key regional'!$A$2:$B$2021,2,FALSE)</f>
        <v>022</v>
      </c>
    </row>
    <row r="708" spans="1:3">
      <c r="A708" s="3" t="s">
        <v>1408</v>
      </c>
      <c r="B708" s="2" t="s">
        <v>1409</v>
      </c>
      <c r="C708" t="str">
        <f>VLOOKUP(VALUE(A708),'[1]Key regional'!$A$2:$B$2021,2,FALSE)</f>
        <v>022</v>
      </c>
    </row>
    <row r="709" spans="1:3">
      <c r="A709" s="3" t="s">
        <v>1410</v>
      </c>
      <c r="B709" s="2" t="s">
        <v>1411</v>
      </c>
      <c r="C709" t="str">
        <f>VLOOKUP(VALUE(A709),'[1]Key regional'!$A$2:$B$2021,2,FALSE)</f>
        <v>022</v>
      </c>
    </row>
    <row r="710" spans="1:3">
      <c r="A710" s="3" t="s">
        <v>1412</v>
      </c>
      <c r="B710" s="2" t="s">
        <v>1413</v>
      </c>
      <c r="C710" t="str">
        <f>VLOOKUP(VALUE(A710),'[1]Key regional'!$A$2:$B$2021,2,FALSE)</f>
        <v>022</v>
      </c>
    </row>
    <row r="711" spans="1:3">
      <c r="A711" s="3" t="s">
        <v>1414</v>
      </c>
      <c r="B711" s="2" t="s">
        <v>1415</v>
      </c>
      <c r="C711" t="str">
        <f>VLOOKUP(VALUE(A711),'[1]Key regional'!$A$2:$B$2021,2,FALSE)</f>
        <v>022</v>
      </c>
    </row>
    <row r="712" spans="1:3">
      <c r="A712" s="3" t="s">
        <v>1416</v>
      </c>
      <c r="B712" s="2" t="s">
        <v>1417</v>
      </c>
      <c r="C712" t="str">
        <f>VLOOKUP(VALUE(A712),'[1]Key regional'!$A$2:$B$2021,2,FALSE)</f>
        <v>023</v>
      </c>
    </row>
    <row r="713" spans="1:3">
      <c r="A713" s="3" t="s">
        <v>1418</v>
      </c>
      <c r="B713" s="2" t="s">
        <v>1419</v>
      </c>
      <c r="C713" t="str">
        <f>VLOOKUP(VALUE(A713),'[1]Key regional'!$A$2:$B$2021,2,FALSE)</f>
        <v>023</v>
      </c>
    </row>
    <row r="714" spans="1:3">
      <c r="A714" s="3" t="s">
        <v>1420</v>
      </c>
      <c r="B714" s="2" t="s">
        <v>1421</v>
      </c>
      <c r="C714" t="str">
        <f>VLOOKUP(VALUE(A714),'[1]Key regional'!$A$2:$B$2021,2,FALSE)</f>
        <v>023</v>
      </c>
    </row>
    <row r="715" spans="1:3">
      <c r="A715" s="3" t="s">
        <v>1422</v>
      </c>
      <c r="B715" s="2" t="s">
        <v>1423</v>
      </c>
      <c r="C715" t="str">
        <f>VLOOKUP(VALUE(A715),'[1]Key regional'!$A$2:$B$2021,2,FALSE)</f>
        <v>023</v>
      </c>
    </row>
    <row r="716" spans="1:3">
      <c r="A716" s="3" t="s">
        <v>1424</v>
      </c>
      <c r="B716" s="2" t="s">
        <v>1425</v>
      </c>
      <c r="C716" t="str">
        <f>VLOOKUP(VALUE(A716),'[1]Key regional'!$A$2:$B$2021,2,FALSE)</f>
        <v>023</v>
      </c>
    </row>
    <row r="717" spans="1:3">
      <c r="A717" s="3" t="s">
        <v>1426</v>
      </c>
      <c r="B717" s="2" t="s">
        <v>1427</v>
      </c>
      <c r="C717" t="str">
        <f>VLOOKUP(VALUE(A717),'[1]Key regional'!$A$2:$B$2021,2,FALSE)</f>
        <v>023</v>
      </c>
    </row>
    <row r="718" spans="1:3">
      <c r="A718" s="3" t="s">
        <v>1428</v>
      </c>
      <c r="B718" s="2" t="s">
        <v>1429</v>
      </c>
      <c r="C718" t="str">
        <f>VLOOKUP(VALUE(A718),'[1]Key regional'!$A$2:$B$2021,2,FALSE)</f>
        <v>023</v>
      </c>
    </row>
    <row r="719" spans="1:3">
      <c r="A719" s="3" t="s">
        <v>1430</v>
      </c>
      <c r="B719" s="2" t="s">
        <v>1431</v>
      </c>
      <c r="C719" t="str">
        <f>VLOOKUP(VALUE(A719),'[1]Key regional'!$A$2:$B$2021,2,FALSE)</f>
        <v>023</v>
      </c>
    </row>
    <row r="720" spans="1:3">
      <c r="A720" s="3" t="s">
        <v>1432</v>
      </c>
      <c r="B720" s="2" t="s">
        <v>1433</v>
      </c>
      <c r="C720" t="str">
        <f>VLOOKUP(VALUE(A720),'[1]Key regional'!$A$2:$B$2021,2,FALSE)</f>
        <v>023</v>
      </c>
    </row>
    <row r="721" spans="1:3">
      <c r="A721" s="3" t="s">
        <v>1434</v>
      </c>
      <c r="B721" s="2" t="s">
        <v>1435</v>
      </c>
      <c r="C721" t="str">
        <f>VLOOKUP(VALUE(A721),'[1]Key regional'!$A$2:$B$2021,2,FALSE)</f>
        <v>023</v>
      </c>
    </row>
    <row r="722" spans="1:3">
      <c r="A722" s="3" t="s">
        <v>1436</v>
      </c>
      <c r="B722" s="2" t="s">
        <v>1437</v>
      </c>
      <c r="C722" t="str">
        <f>VLOOKUP(VALUE(A722),'[1]Key regional'!$A$2:$B$2021,2,FALSE)</f>
        <v>023</v>
      </c>
    </row>
    <row r="723" spans="1:3">
      <c r="A723" s="3" t="s">
        <v>1438</v>
      </c>
      <c r="B723" s="2" t="s">
        <v>1439</v>
      </c>
      <c r="C723" t="str">
        <f>VLOOKUP(VALUE(A723),'[1]Key regional'!$A$2:$B$2021,2,FALSE)</f>
        <v>023</v>
      </c>
    </row>
    <row r="724" spans="1:3">
      <c r="A724" s="3" t="s">
        <v>1440</v>
      </c>
      <c r="B724" s="2" t="s">
        <v>1441</v>
      </c>
      <c r="C724" t="str">
        <f>VLOOKUP(VALUE(A724),'[1]Key regional'!$A$2:$B$2021,2,FALSE)</f>
        <v>023</v>
      </c>
    </row>
    <row r="725" spans="1:3">
      <c r="A725" s="3" t="s">
        <v>1442</v>
      </c>
      <c r="B725" s="2" t="s">
        <v>1443</v>
      </c>
      <c r="C725" t="str">
        <f>VLOOKUP(VALUE(A725),'[1]Key regional'!$A$2:$B$2021,2,FALSE)</f>
        <v>023</v>
      </c>
    </row>
    <row r="726" spans="1:3">
      <c r="A726" s="3" t="s">
        <v>1444</v>
      </c>
      <c r="B726" s="2" t="s">
        <v>1445</v>
      </c>
      <c r="C726" t="str">
        <f>VLOOKUP(VALUE(A726),'[1]Key regional'!$A$2:$B$2021,2,FALSE)</f>
        <v>023</v>
      </c>
    </row>
    <row r="727" spans="1:3">
      <c r="A727" s="3" t="s">
        <v>1446</v>
      </c>
      <c r="B727" s="2" t="s">
        <v>1447</v>
      </c>
      <c r="C727" t="str">
        <f>VLOOKUP(VALUE(A727),'[1]Key regional'!$A$2:$B$2021,2,FALSE)</f>
        <v>023</v>
      </c>
    </row>
    <row r="728" spans="1:3">
      <c r="A728" s="3" t="s">
        <v>1448</v>
      </c>
      <c r="B728" s="2" t="s">
        <v>1449</v>
      </c>
      <c r="C728" t="str">
        <f>VLOOKUP(VALUE(A728),'[1]Key regional'!$A$2:$B$2021,2,FALSE)</f>
        <v>023</v>
      </c>
    </row>
    <row r="729" spans="1:3">
      <c r="A729" s="3" t="s">
        <v>1450</v>
      </c>
      <c r="B729" s="2" t="s">
        <v>1451</v>
      </c>
      <c r="C729" t="str">
        <f>VLOOKUP(VALUE(A729),'[1]Key regional'!$A$2:$B$2021,2,FALSE)</f>
        <v>023</v>
      </c>
    </row>
    <row r="730" spans="1:3">
      <c r="A730" s="3" t="s">
        <v>1452</v>
      </c>
      <c r="B730" s="2" t="s">
        <v>1453</v>
      </c>
      <c r="C730" t="str">
        <f>VLOOKUP(VALUE(A730),'[1]Key regional'!$A$2:$B$2021,2,FALSE)</f>
        <v>023</v>
      </c>
    </row>
    <row r="731" spans="1:3">
      <c r="A731" s="3" t="s">
        <v>1454</v>
      </c>
      <c r="B731" s="2" t="s">
        <v>1455</v>
      </c>
      <c r="C731" t="str">
        <f>VLOOKUP(VALUE(A731),'[1]Key regional'!$A$2:$B$2021,2,FALSE)</f>
        <v>023</v>
      </c>
    </row>
    <row r="732" spans="1:3">
      <c r="A732" s="3" t="s">
        <v>1456</v>
      </c>
      <c r="B732" s="2" t="s">
        <v>1457</v>
      </c>
      <c r="C732" t="str">
        <f>VLOOKUP(VALUE(A732),'[1]Key regional'!$A$2:$B$2021,2,FALSE)</f>
        <v>023</v>
      </c>
    </row>
    <row r="733" spans="1:3">
      <c r="A733" s="3" t="s">
        <v>1458</v>
      </c>
      <c r="B733" s="2" t="s">
        <v>1459</v>
      </c>
      <c r="C733" t="str">
        <f>VLOOKUP(VALUE(A733),'[1]Key regional'!$A$2:$B$2021,2,FALSE)</f>
        <v>023</v>
      </c>
    </row>
    <row r="734" spans="1:3">
      <c r="A734" s="3" t="s">
        <v>1460</v>
      </c>
      <c r="B734" s="2" t="s">
        <v>1461</v>
      </c>
      <c r="C734" t="str">
        <f>VLOOKUP(VALUE(A734),'[1]Key regional'!$A$2:$B$2021,2,FALSE)</f>
        <v>023</v>
      </c>
    </row>
    <row r="735" spans="1:3">
      <c r="A735" s="3" t="s">
        <v>1462</v>
      </c>
      <c r="B735" s="2" t="s">
        <v>1463</v>
      </c>
      <c r="C735" t="str">
        <f>VLOOKUP(VALUE(A735),'[1]Key regional'!$A$2:$B$2021,2,FALSE)</f>
        <v>023</v>
      </c>
    </row>
    <row r="736" spans="1:3">
      <c r="A736" s="3" t="s">
        <v>1464</v>
      </c>
      <c r="B736" s="2" t="s">
        <v>1465</v>
      </c>
      <c r="C736" t="str">
        <f>VLOOKUP(VALUE(A736),'[1]Key regional'!$A$2:$B$2021,2,FALSE)</f>
        <v>023</v>
      </c>
    </row>
    <row r="737" spans="1:3">
      <c r="A737" s="3" t="s">
        <v>1466</v>
      </c>
      <c r="B737" s="2" t="s">
        <v>1467</v>
      </c>
      <c r="C737" t="str">
        <f>VLOOKUP(VALUE(A737),'[1]Key regional'!$A$2:$B$2021,2,FALSE)</f>
        <v>023</v>
      </c>
    </row>
    <row r="738" spans="1:3">
      <c r="A738" s="3" t="s">
        <v>1468</v>
      </c>
      <c r="B738" s="2" t="s">
        <v>1469</v>
      </c>
      <c r="C738" t="str">
        <f>VLOOKUP(VALUE(A738),'[1]Key regional'!$A$2:$B$2021,2,FALSE)</f>
        <v>022</v>
      </c>
    </row>
    <row r="739" spans="1:3">
      <c r="A739" s="3" t="s">
        <v>1470</v>
      </c>
      <c r="B739" s="2" t="s">
        <v>1471</v>
      </c>
      <c r="C739" t="str">
        <f>VLOOKUP(VALUE(A739),'[1]Key regional'!$A$2:$B$2021,2,FALSE)</f>
        <v>022</v>
      </c>
    </row>
    <row r="740" spans="1:3">
      <c r="A740" s="3" t="s">
        <v>1472</v>
      </c>
      <c r="B740" s="2" t="s">
        <v>1473</v>
      </c>
      <c r="C740" t="str">
        <f>VLOOKUP(VALUE(A740),'[1]Key regional'!$A$2:$B$2021,2,FALSE)</f>
        <v>024</v>
      </c>
    </row>
    <row r="741" spans="1:3">
      <c r="A741" s="3" t="s">
        <v>1474</v>
      </c>
      <c r="B741" s="2" t="s">
        <v>1475</v>
      </c>
      <c r="C741" t="str">
        <f>VLOOKUP(VALUE(A741),'[1]Key regional'!$A$2:$B$2021,2,FALSE)</f>
        <v>024</v>
      </c>
    </row>
    <row r="742" spans="1:3">
      <c r="A742" s="3" t="s">
        <v>1476</v>
      </c>
      <c r="B742" s="2" t="s">
        <v>1477</v>
      </c>
      <c r="C742" t="str">
        <f>VLOOKUP(VALUE(A742),'[1]Key regional'!$A$2:$B$2021,2,FALSE)</f>
        <v>024</v>
      </c>
    </row>
    <row r="743" spans="1:3">
      <c r="A743" s="3" t="s">
        <v>1478</v>
      </c>
      <c r="B743" s="2" t="s">
        <v>1479</v>
      </c>
      <c r="C743" t="str">
        <f>VLOOKUP(VALUE(A743),'[1]Key regional'!$A$2:$B$2021,2,FALSE)</f>
        <v>024</v>
      </c>
    </row>
    <row r="744" spans="1:3">
      <c r="A744" s="3" t="s">
        <v>1480</v>
      </c>
      <c r="B744" s="2" t="s">
        <v>1481</v>
      </c>
      <c r="C744" t="str">
        <f>VLOOKUP(VALUE(A744),'[1]Key regional'!$A$2:$B$2021,2,FALSE)</f>
        <v>024</v>
      </c>
    </row>
    <row r="745" spans="1:3">
      <c r="A745" s="3" t="s">
        <v>1482</v>
      </c>
      <c r="B745" s="2" t="s">
        <v>1483</v>
      </c>
      <c r="C745" t="str">
        <f>VLOOKUP(VALUE(A745),'[1]Key regional'!$A$2:$B$2021,2,FALSE)</f>
        <v>024</v>
      </c>
    </row>
    <row r="746" spans="1:3">
      <c r="A746" s="3" t="s">
        <v>1484</v>
      </c>
      <c r="B746" s="2" t="s">
        <v>1485</v>
      </c>
      <c r="C746" t="str">
        <f>VLOOKUP(VALUE(A746),'[1]Key regional'!$A$2:$B$2021,2,FALSE)</f>
        <v>024</v>
      </c>
    </row>
    <row r="747" spans="1:3">
      <c r="A747" s="3" t="s">
        <v>1486</v>
      </c>
      <c r="B747" s="2" t="s">
        <v>1487</v>
      </c>
      <c r="C747" t="str">
        <f>VLOOKUP(VALUE(A747),'[1]Key regional'!$A$2:$B$2021,2,FALSE)</f>
        <v>024</v>
      </c>
    </row>
    <row r="748" spans="1:3">
      <c r="A748" s="3" t="s">
        <v>1488</v>
      </c>
      <c r="B748" s="2" t="s">
        <v>1489</v>
      </c>
      <c r="C748" t="str">
        <f>VLOOKUP(VALUE(A748),'[1]Key regional'!$A$2:$B$2021,2,FALSE)</f>
        <v>024</v>
      </c>
    </row>
    <row r="749" spans="1:3">
      <c r="A749" s="3" t="s">
        <v>1490</v>
      </c>
      <c r="B749" s="2" t="s">
        <v>1491</v>
      </c>
      <c r="C749" t="str">
        <f>VLOOKUP(VALUE(A749),'[1]Key regional'!$A$2:$B$2021,2,FALSE)</f>
        <v>024</v>
      </c>
    </row>
    <row r="750" spans="1:3">
      <c r="A750" s="3" t="s">
        <v>1492</v>
      </c>
      <c r="B750" s="2" t="s">
        <v>1493</v>
      </c>
      <c r="C750" t="str">
        <f>VLOOKUP(VALUE(A750),'[1]Key regional'!$A$2:$B$2021,2,FALSE)</f>
        <v>024</v>
      </c>
    </row>
    <row r="751" spans="1:3">
      <c r="A751" s="3" t="s">
        <v>1494</v>
      </c>
      <c r="B751" s="2" t="s">
        <v>1495</v>
      </c>
      <c r="C751" t="str">
        <f>VLOOKUP(VALUE(A751),'[1]Key regional'!$A$2:$B$2021,2,FALSE)</f>
        <v>024</v>
      </c>
    </row>
    <row r="752" spans="1:3">
      <c r="A752" s="3" t="s">
        <v>1496</v>
      </c>
      <c r="B752" s="2" t="s">
        <v>1497</v>
      </c>
      <c r="C752" t="str">
        <f>VLOOKUP(VALUE(A752),'[1]Key regional'!$A$2:$B$2021,2,FALSE)</f>
        <v>024</v>
      </c>
    </row>
    <row r="753" spans="1:3">
      <c r="A753" s="3" t="s">
        <v>1498</v>
      </c>
      <c r="B753" s="2" t="s">
        <v>1499</v>
      </c>
      <c r="C753" t="str">
        <f>VLOOKUP(VALUE(A753),'[1]Key regional'!$A$2:$B$2021,2,FALSE)</f>
        <v>024</v>
      </c>
    </row>
    <row r="754" spans="1:3">
      <c r="A754" s="3" t="s">
        <v>1500</v>
      </c>
      <c r="B754" s="2" t="s">
        <v>1501</v>
      </c>
      <c r="C754" t="str">
        <f>VLOOKUP(VALUE(A754),'[1]Key regional'!$A$2:$B$2021,2,FALSE)</f>
        <v>024</v>
      </c>
    </row>
    <row r="755" spans="1:3">
      <c r="A755" s="3" t="s">
        <v>1502</v>
      </c>
      <c r="B755" s="2" t="s">
        <v>1503</v>
      </c>
      <c r="C755" t="str">
        <f>VLOOKUP(VALUE(A755),'[1]Key regional'!$A$2:$B$2021,2,FALSE)</f>
        <v>024</v>
      </c>
    </row>
    <row r="756" spans="1:3">
      <c r="A756" s="3" t="s">
        <v>1504</v>
      </c>
      <c r="B756" s="2" t="s">
        <v>1505</v>
      </c>
      <c r="C756" t="str">
        <f>VLOOKUP(VALUE(A756),'[1]Key regional'!$A$2:$B$2021,2,FALSE)</f>
        <v>024</v>
      </c>
    </row>
    <row r="757" spans="1:3">
      <c r="A757" s="3" t="s">
        <v>1506</v>
      </c>
      <c r="B757" s="2" t="s">
        <v>1507</v>
      </c>
      <c r="C757" t="str">
        <f>VLOOKUP(VALUE(A757),'[1]Key regional'!$A$2:$B$2021,2,FALSE)</f>
        <v>024</v>
      </c>
    </row>
    <row r="758" spans="1:3">
      <c r="A758" s="3" t="s">
        <v>1508</v>
      </c>
      <c r="B758" s="2" t="s">
        <v>1509</v>
      </c>
      <c r="C758" t="str">
        <f>VLOOKUP(VALUE(A758),'[1]Key regional'!$A$2:$B$2021,2,FALSE)</f>
        <v>024</v>
      </c>
    </row>
    <row r="759" spans="1:3">
      <c r="A759" s="3" t="s">
        <v>1510</v>
      </c>
      <c r="B759" s="2" t="s">
        <v>1511</v>
      </c>
      <c r="C759" t="str">
        <f>VLOOKUP(VALUE(A759),'[1]Key regional'!$A$2:$B$2021,2,FALSE)</f>
        <v>024</v>
      </c>
    </row>
    <row r="760" spans="1:3">
      <c r="A760" s="3" t="s">
        <v>1512</v>
      </c>
      <c r="B760" s="2" t="s">
        <v>1513</v>
      </c>
      <c r="C760" t="str">
        <f>VLOOKUP(VALUE(A760),'[1]Key regional'!$A$2:$B$2021,2,FALSE)</f>
        <v>024</v>
      </c>
    </row>
    <row r="761" spans="1:3">
      <c r="A761" s="3" t="s">
        <v>1514</v>
      </c>
      <c r="B761" s="2" t="s">
        <v>1515</v>
      </c>
      <c r="C761" t="str">
        <f>VLOOKUP(VALUE(A761),'[1]Key regional'!$A$2:$B$2021,2,FALSE)</f>
        <v>024</v>
      </c>
    </row>
    <row r="762" spans="1:3">
      <c r="A762" s="3" t="s">
        <v>1516</v>
      </c>
      <c r="B762" s="2" t="s">
        <v>1517</v>
      </c>
      <c r="C762" t="str">
        <f>VLOOKUP(VALUE(A762),'[1]Key regional'!$A$2:$B$2021,2,FALSE)</f>
        <v>024</v>
      </c>
    </row>
    <row r="763" spans="1:3">
      <c r="A763" s="3" t="s">
        <v>1518</v>
      </c>
      <c r="B763" s="2" t="s">
        <v>1519</v>
      </c>
      <c r="C763" t="str">
        <f>VLOOKUP(VALUE(A763),'[1]Key regional'!$A$2:$B$2021,2,FALSE)</f>
        <v>024</v>
      </c>
    </row>
    <row r="764" spans="1:3">
      <c r="A764" s="3" t="s">
        <v>1520</v>
      </c>
      <c r="B764" s="2" t="s">
        <v>1521</v>
      </c>
      <c r="C764" t="str">
        <f>VLOOKUP(VALUE(A764),'[1]Key regional'!$A$2:$B$2021,2,FALSE)</f>
        <v>024</v>
      </c>
    </row>
    <row r="765" spans="1:3">
      <c r="A765" s="3" t="s">
        <v>1522</v>
      </c>
      <c r="B765" s="2" t="s">
        <v>1523</v>
      </c>
      <c r="C765" t="str">
        <f>VLOOKUP(VALUE(A765),'[1]Key regional'!$A$2:$B$2021,2,FALSE)</f>
        <v>024</v>
      </c>
    </row>
    <row r="766" spans="1:3">
      <c r="A766" s="3" t="s">
        <v>1524</v>
      </c>
      <c r="B766" s="2" t="s">
        <v>1525</v>
      </c>
      <c r="C766" t="str">
        <f>VLOOKUP(VALUE(A766),'[1]Key regional'!$A$2:$B$2021,2,FALSE)</f>
        <v>024</v>
      </c>
    </row>
    <row r="767" spans="1:3">
      <c r="A767" s="3" t="s">
        <v>1526</v>
      </c>
      <c r="B767" s="2" t="s">
        <v>1527</v>
      </c>
      <c r="C767" t="str">
        <f>VLOOKUP(VALUE(A767),'[1]Key regional'!$A$2:$B$2021,2,FALSE)</f>
        <v>024</v>
      </c>
    </row>
    <row r="768" spans="1:3">
      <c r="A768" s="3" t="s">
        <v>1528</v>
      </c>
      <c r="B768" s="2" t="s">
        <v>1529</v>
      </c>
      <c r="C768" t="str">
        <f>VLOOKUP(VALUE(A768),'[1]Key regional'!$A$2:$B$2021,2,FALSE)</f>
        <v>024</v>
      </c>
    </row>
    <row r="769" spans="1:3">
      <c r="A769" s="3" t="s">
        <v>1530</v>
      </c>
      <c r="B769" s="2" t="s">
        <v>1531</v>
      </c>
      <c r="C769" t="str">
        <f>VLOOKUP(VALUE(A769),'[1]Key regional'!$A$2:$B$2021,2,FALSE)</f>
        <v>024</v>
      </c>
    </row>
    <row r="770" spans="1:3">
      <c r="A770" s="3" t="s">
        <v>1532</v>
      </c>
      <c r="B770" s="2" t="s">
        <v>1533</v>
      </c>
      <c r="C770" t="str">
        <f>VLOOKUP(VALUE(A770),'[1]Key regional'!$A$2:$B$2021,2,FALSE)</f>
        <v>024</v>
      </c>
    </row>
    <row r="771" spans="1:3">
      <c r="A771" s="3" t="s">
        <v>1534</v>
      </c>
      <c r="B771" s="2" t="s">
        <v>1535</v>
      </c>
      <c r="C771" t="str">
        <f>VLOOKUP(VALUE(A771),'[1]Key regional'!$A$2:$B$2021,2,FALSE)</f>
        <v>024</v>
      </c>
    </row>
    <row r="772" spans="1:3">
      <c r="A772" s="3" t="s">
        <v>1536</v>
      </c>
      <c r="B772" s="2" t="s">
        <v>1537</v>
      </c>
      <c r="C772" t="str">
        <f>VLOOKUP(VALUE(A772),'[1]Key regional'!$A$2:$B$2021,2,FALSE)</f>
        <v>024</v>
      </c>
    </row>
    <row r="773" spans="1:3">
      <c r="A773" s="3" t="s">
        <v>1538</v>
      </c>
      <c r="B773" s="2" t="s">
        <v>1539</v>
      </c>
      <c r="C773" t="str">
        <f>VLOOKUP(VALUE(A773),'[1]Key regional'!$A$2:$B$2021,2,FALSE)</f>
        <v>024</v>
      </c>
    </row>
    <row r="774" spans="1:3">
      <c r="A774" s="3" t="s">
        <v>1540</v>
      </c>
      <c r="B774" s="2" t="s">
        <v>1541</v>
      </c>
      <c r="C774" t="str">
        <f>VLOOKUP(VALUE(A774),'[1]Key regional'!$A$2:$B$2021,2,FALSE)</f>
        <v>024</v>
      </c>
    </row>
    <row r="775" spans="1:3">
      <c r="A775" s="3" t="s">
        <v>1542</v>
      </c>
      <c r="B775" s="2" t="s">
        <v>1543</v>
      </c>
      <c r="C775" t="str">
        <f>VLOOKUP(VALUE(A775),'[1]Key regional'!$A$2:$B$2021,2,FALSE)</f>
        <v>024</v>
      </c>
    </row>
    <row r="776" spans="1:3">
      <c r="A776" s="3" t="s">
        <v>1544</v>
      </c>
      <c r="B776" s="2" t="s">
        <v>1545</v>
      </c>
      <c r="C776" t="str">
        <f>VLOOKUP(VALUE(A776),'[1]Key regional'!$A$2:$B$2021,2,FALSE)</f>
        <v>024</v>
      </c>
    </row>
    <row r="777" spans="1:3">
      <c r="A777" s="3" t="s">
        <v>1546</v>
      </c>
      <c r="B777" s="2" t="s">
        <v>1547</v>
      </c>
      <c r="C777" t="str">
        <f>VLOOKUP(VALUE(A777),'[1]Key regional'!$A$2:$B$2021,2,FALSE)</f>
        <v>024</v>
      </c>
    </row>
    <row r="778" spans="1:3">
      <c r="A778" s="3" t="s">
        <v>1548</v>
      </c>
      <c r="B778" s="2" t="s">
        <v>1549</v>
      </c>
      <c r="C778" t="str">
        <f>VLOOKUP(VALUE(A778),'[1]Key regional'!$A$2:$B$2021,2,FALSE)</f>
        <v>024</v>
      </c>
    </row>
    <row r="779" spans="1:3">
      <c r="A779" s="3" t="s">
        <v>1550</v>
      </c>
      <c r="B779" s="2" t="s">
        <v>1551</v>
      </c>
      <c r="C779" t="str">
        <f>VLOOKUP(VALUE(A779),'[1]Key regional'!$A$2:$B$2021,2,FALSE)</f>
        <v>024</v>
      </c>
    </row>
    <row r="780" spans="1:3">
      <c r="A780" s="3" t="s">
        <v>1552</v>
      </c>
      <c r="B780" s="2" t="s">
        <v>1553</v>
      </c>
      <c r="C780" t="str">
        <f>VLOOKUP(VALUE(A780),'[1]Key regional'!$A$2:$B$2021,2,FALSE)</f>
        <v>021</v>
      </c>
    </row>
    <row r="781" spans="1:3">
      <c r="A781" s="3" t="s">
        <v>1554</v>
      </c>
      <c r="B781" s="2" t="s">
        <v>1555</v>
      </c>
      <c r="C781" t="str">
        <f>VLOOKUP(VALUE(A781),'[1]Key regional'!$A$2:$B$2021,2,FALSE)</f>
        <v>021</v>
      </c>
    </row>
    <row r="782" spans="1:3">
      <c r="A782" s="3" t="s">
        <v>1556</v>
      </c>
      <c r="B782" s="2" t="s">
        <v>1557</v>
      </c>
      <c r="C782" t="str">
        <f>VLOOKUP(VALUE(A782),'[1]Key regional'!$A$2:$B$2021,2,FALSE)</f>
        <v>021</v>
      </c>
    </row>
    <row r="783" spans="1:3">
      <c r="A783" s="3" t="s">
        <v>1558</v>
      </c>
      <c r="B783" s="2" t="s">
        <v>1559</v>
      </c>
      <c r="C783" t="str">
        <f>VLOOKUP(VALUE(A783),'[1]Key regional'!$A$2:$B$2021,2,FALSE)</f>
        <v>021</v>
      </c>
    </row>
    <row r="784" spans="1:3">
      <c r="A784" s="3" t="s">
        <v>1560</v>
      </c>
      <c r="B784" s="2" t="s">
        <v>1561</v>
      </c>
      <c r="C784" t="str">
        <f>VLOOKUP(VALUE(A784),'[1]Key regional'!$A$2:$B$2021,2,FALSE)</f>
        <v>021</v>
      </c>
    </row>
    <row r="785" spans="1:3">
      <c r="A785" s="3" t="s">
        <v>1562</v>
      </c>
      <c r="B785" s="2" t="s">
        <v>1563</v>
      </c>
      <c r="C785" t="str">
        <f>VLOOKUP(VALUE(A785),'[1]Key regional'!$A$2:$B$2021,2,FALSE)</f>
        <v>021</v>
      </c>
    </row>
    <row r="786" spans="1:3">
      <c r="A786" s="3" t="s">
        <v>1564</v>
      </c>
      <c r="B786" s="2" t="s">
        <v>1565</v>
      </c>
      <c r="C786" t="str">
        <f>VLOOKUP(VALUE(A786),'[1]Key regional'!$A$2:$B$2021,2,FALSE)</f>
        <v>021</v>
      </c>
    </row>
    <row r="787" spans="1:3">
      <c r="A787" s="3" t="s">
        <v>1566</v>
      </c>
      <c r="B787" s="2" t="s">
        <v>1567</v>
      </c>
      <c r="C787" t="str">
        <f>VLOOKUP(VALUE(A787),'[1]Key regional'!$A$2:$B$2021,2,FALSE)</f>
        <v>021</v>
      </c>
    </row>
    <row r="788" spans="1:3">
      <c r="A788" s="3" t="s">
        <v>1568</v>
      </c>
      <c r="B788" s="2" t="s">
        <v>1569</v>
      </c>
      <c r="C788" t="str">
        <f>VLOOKUP(VALUE(A788),'[1]Key regional'!$A$2:$B$2021,2,FALSE)</f>
        <v>021</v>
      </c>
    </row>
    <row r="789" spans="1:3">
      <c r="A789" s="3" t="s">
        <v>1570</v>
      </c>
      <c r="B789" s="2" t="s">
        <v>1571</v>
      </c>
      <c r="C789" t="str">
        <f>VLOOKUP(VALUE(A789),'[1]Key regional'!$A$2:$B$2021,2,FALSE)</f>
        <v>021</v>
      </c>
    </row>
    <row r="790" spans="1:3">
      <c r="A790" s="3" t="s">
        <v>1572</v>
      </c>
      <c r="B790" s="2" t="s">
        <v>1573</v>
      </c>
      <c r="C790" t="str">
        <f>VLOOKUP(VALUE(A790),'[1]Key regional'!$A$2:$B$2021,2,FALSE)</f>
        <v>021</v>
      </c>
    </row>
    <row r="791" spans="1:3">
      <c r="A791" s="3" t="s">
        <v>1574</v>
      </c>
      <c r="B791" s="2" t="s">
        <v>1575</v>
      </c>
      <c r="C791" t="str">
        <f>VLOOKUP(VALUE(A791),'[1]Key regional'!$A$2:$B$2021,2,FALSE)</f>
        <v>021</v>
      </c>
    </row>
    <row r="792" spans="1:3">
      <c r="A792" s="3" t="s">
        <v>1576</v>
      </c>
      <c r="B792" s="2" t="s">
        <v>1577</v>
      </c>
      <c r="C792" t="str">
        <f>VLOOKUP(VALUE(A792),'[1]Key regional'!$A$2:$B$2021,2,FALSE)</f>
        <v>021</v>
      </c>
    </row>
    <row r="793" spans="1:3">
      <c r="A793" s="3" t="s">
        <v>1578</v>
      </c>
      <c r="B793" s="2" t="s">
        <v>1579</v>
      </c>
      <c r="C793" t="str">
        <f>VLOOKUP(VALUE(A793),'[1]Key regional'!$A$2:$B$2021,2,FALSE)</f>
        <v>021</v>
      </c>
    </row>
    <row r="794" spans="1:3">
      <c r="A794" s="3" t="s">
        <v>1580</v>
      </c>
      <c r="B794" s="2" t="s">
        <v>1581</v>
      </c>
      <c r="C794" t="str">
        <f>VLOOKUP(VALUE(A794),'[1]Key regional'!$A$2:$B$2021,2,FALSE)</f>
        <v>021</v>
      </c>
    </row>
    <row r="795" spans="1:3">
      <c r="A795" s="3" t="s">
        <v>1582</v>
      </c>
      <c r="B795" s="2" t="s">
        <v>1583</v>
      </c>
      <c r="C795" t="str">
        <f>VLOOKUP(VALUE(A795),'[1]Key regional'!$A$2:$B$2021,2,FALSE)</f>
        <v>021</v>
      </c>
    </row>
    <row r="796" spans="1:3">
      <c r="A796" s="3" t="s">
        <v>1584</v>
      </c>
      <c r="B796" s="2" t="s">
        <v>1585</v>
      </c>
      <c r="C796" t="str">
        <f>VLOOKUP(VALUE(A796),'[1]Key regional'!$A$2:$B$2021,2,FALSE)</f>
        <v>021</v>
      </c>
    </row>
    <row r="797" spans="1:3">
      <c r="A797" s="3" t="s">
        <v>1586</v>
      </c>
      <c r="B797" s="2" t="s">
        <v>1587</v>
      </c>
      <c r="C797" t="str">
        <f>VLOOKUP(VALUE(A797),'[1]Key regional'!$A$2:$B$2021,2,FALSE)</f>
        <v>021</v>
      </c>
    </row>
    <row r="798" spans="1:3">
      <c r="A798" s="3" t="s">
        <v>1588</v>
      </c>
      <c r="B798" s="2" t="s">
        <v>1589</v>
      </c>
      <c r="C798" t="str">
        <f>VLOOKUP(VALUE(A798),'[1]Key regional'!$A$2:$B$2021,2,FALSE)</f>
        <v>021</v>
      </c>
    </row>
    <row r="799" spans="1:3">
      <c r="A799" s="3" t="s">
        <v>1590</v>
      </c>
      <c r="B799" s="2" t="s">
        <v>1591</v>
      </c>
      <c r="C799" t="str">
        <f>VLOOKUP(VALUE(A799),'[1]Key regional'!$A$2:$B$2021,2,FALSE)</f>
        <v>021</v>
      </c>
    </row>
    <row r="800" spans="1:3">
      <c r="A800" s="3" t="s">
        <v>1592</v>
      </c>
      <c r="B800" s="2" t="s">
        <v>1593</v>
      </c>
      <c r="C800" t="str">
        <f>VLOOKUP(VALUE(A800),'[1]Key regional'!$A$2:$B$2021,2,FALSE)</f>
        <v>021</v>
      </c>
    </row>
    <row r="801" spans="1:3">
      <c r="A801" s="3" t="s">
        <v>1594</v>
      </c>
      <c r="B801" s="2" t="s">
        <v>1595</v>
      </c>
      <c r="C801" t="str">
        <f>VLOOKUP(VALUE(A801),'[1]Key regional'!$A$2:$B$2021,2,FALSE)</f>
        <v>021</v>
      </c>
    </row>
    <row r="802" spans="1:3">
      <c r="A802" s="3" t="s">
        <v>1596</v>
      </c>
      <c r="B802" s="2" t="s">
        <v>1597</v>
      </c>
      <c r="C802" t="str">
        <f>VLOOKUP(VALUE(A802),'[1]Key regional'!$A$2:$B$2021,2,FALSE)</f>
        <v>021</v>
      </c>
    </row>
    <row r="803" spans="1:3">
      <c r="A803" s="3" t="s">
        <v>1598</v>
      </c>
      <c r="B803" s="2" t="s">
        <v>1599</v>
      </c>
      <c r="C803" t="str">
        <f>VLOOKUP(VALUE(A803),'[1]Key regional'!$A$2:$B$2021,2,FALSE)</f>
        <v>021</v>
      </c>
    </row>
    <row r="804" spans="1:3">
      <c r="A804" s="3" t="s">
        <v>1600</v>
      </c>
      <c r="B804" s="2" t="s">
        <v>1601</v>
      </c>
      <c r="C804" t="str">
        <f>VLOOKUP(VALUE(A804),'[1]Key regional'!$A$2:$B$2021,2,FALSE)</f>
        <v>021</v>
      </c>
    </row>
    <row r="805" spans="1:3">
      <c r="A805" s="3" t="s">
        <v>1602</v>
      </c>
      <c r="B805" s="2" t="s">
        <v>1603</v>
      </c>
      <c r="C805" t="str">
        <f>VLOOKUP(VALUE(A805),'[1]Key regional'!$A$2:$B$2021,2,FALSE)</f>
        <v>021</v>
      </c>
    </row>
    <row r="806" spans="1:3">
      <c r="A806" s="3" t="s">
        <v>1604</v>
      </c>
      <c r="B806" s="2" t="s">
        <v>1605</v>
      </c>
      <c r="C806" t="str">
        <f>VLOOKUP(VALUE(A806),'[1]Key regional'!$A$2:$B$2021,2,FALSE)</f>
        <v>021</v>
      </c>
    </row>
    <row r="807" spans="1:3">
      <c r="A807" s="3" t="s">
        <v>1606</v>
      </c>
      <c r="B807" s="2" t="s">
        <v>1607</v>
      </c>
      <c r="C807" t="str">
        <f>VLOOKUP(VALUE(A807),'[1]Key regional'!$A$2:$B$2021,2,FALSE)</f>
        <v>021</v>
      </c>
    </row>
    <row r="808" spans="1:3">
      <c r="A808" s="3" t="s">
        <v>1608</v>
      </c>
      <c r="B808" s="2" t="s">
        <v>1609</v>
      </c>
      <c r="C808" t="str">
        <f>VLOOKUP(VALUE(A808),'[1]Key regional'!$A$2:$B$2021,2,FALSE)</f>
        <v>021</v>
      </c>
    </row>
    <row r="809" spans="1:3">
      <c r="A809" s="3" t="s">
        <v>1610</v>
      </c>
      <c r="B809" s="2" t="s">
        <v>1611</v>
      </c>
      <c r="C809" t="str">
        <f>VLOOKUP(VALUE(A809),'[1]Key regional'!$A$2:$B$2021,2,FALSE)</f>
        <v>025</v>
      </c>
    </row>
    <row r="810" spans="1:3">
      <c r="A810" s="3" t="s">
        <v>1612</v>
      </c>
      <c r="B810" s="2" t="s">
        <v>1613</v>
      </c>
      <c r="C810" t="str">
        <f>VLOOKUP(VALUE(A810),'[1]Key regional'!$A$2:$B$2021,2,FALSE)</f>
        <v>025</v>
      </c>
    </row>
    <row r="811" spans="1:3">
      <c r="A811" s="3" t="s">
        <v>1614</v>
      </c>
      <c r="B811" s="2" t="s">
        <v>1615</v>
      </c>
      <c r="C811" t="str">
        <f>VLOOKUP(VALUE(A811),'[1]Key regional'!$A$2:$B$2021,2,FALSE)</f>
        <v>025</v>
      </c>
    </row>
    <row r="812" spans="1:3">
      <c r="A812" s="3" t="s">
        <v>1616</v>
      </c>
      <c r="B812" s="2" t="s">
        <v>1617</v>
      </c>
      <c r="C812" t="str">
        <f>VLOOKUP(VALUE(A812),'[1]Key regional'!$A$2:$B$2021,2,FALSE)</f>
        <v>025</v>
      </c>
    </row>
    <row r="813" spans="1:3">
      <c r="A813" s="3" t="s">
        <v>1618</v>
      </c>
      <c r="B813" s="2" t="s">
        <v>1619</v>
      </c>
      <c r="C813" t="str">
        <f>VLOOKUP(VALUE(A813),'[1]Key regional'!$A$2:$B$2021,2,FALSE)</f>
        <v>025</v>
      </c>
    </row>
    <row r="814" spans="1:3">
      <c r="A814" s="3" t="s">
        <v>1620</v>
      </c>
      <c r="B814" s="2" t="s">
        <v>1621</v>
      </c>
      <c r="C814" t="str">
        <f>VLOOKUP(VALUE(A814),'[1]Key regional'!$A$2:$B$2021,2,FALSE)</f>
        <v>025</v>
      </c>
    </row>
    <row r="815" spans="1:3">
      <c r="A815" s="3" t="s">
        <v>1622</v>
      </c>
      <c r="B815" s="2" t="s">
        <v>1623</v>
      </c>
      <c r="C815" t="str">
        <f>VLOOKUP(VALUE(A815),'[1]Key regional'!$A$2:$B$2021,2,FALSE)</f>
        <v>025</v>
      </c>
    </row>
    <row r="816" spans="1:3">
      <c r="A816" s="3" t="s">
        <v>1624</v>
      </c>
      <c r="B816" s="2" t="s">
        <v>1625</v>
      </c>
      <c r="C816" t="str">
        <f>VLOOKUP(VALUE(A816),'[1]Key regional'!$A$2:$B$2021,2,FALSE)</f>
        <v>025</v>
      </c>
    </row>
    <row r="817" spans="1:3">
      <c r="A817" s="3" t="s">
        <v>1626</v>
      </c>
      <c r="B817" s="2" t="s">
        <v>1627</v>
      </c>
      <c r="C817" t="str">
        <f>VLOOKUP(VALUE(A817),'[1]Key regional'!$A$2:$B$2021,2,FALSE)</f>
        <v>025</v>
      </c>
    </row>
    <row r="818" spans="1:3">
      <c r="A818" s="3" t="s">
        <v>1628</v>
      </c>
      <c r="B818" s="2" t="s">
        <v>1629</v>
      </c>
      <c r="C818" t="str">
        <f>VLOOKUP(VALUE(A818),'[1]Key regional'!$A$2:$B$2021,2,FALSE)</f>
        <v>025</v>
      </c>
    </row>
    <row r="819" spans="1:3">
      <c r="A819" s="3" t="s">
        <v>1630</v>
      </c>
      <c r="B819" s="2" t="s">
        <v>1631</v>
      </c>
      <c r="C819" t="str">
        <f>VLOOKUP(VALUE(A819),'[1]Key regional'!$A$2:$B$2021,2,FALSE)</f>
        <v>025</v>
      </c>
    </row>
    <row r="820" spans="1:3">
      <c r="A820" s="3" t="s">
        <v>1632</v>
      </c>
      <c r="B820" s="2" t="s">
        <v>1633</v>
      </c>
      <c r="C820" t="str">
        <f>VLOOKUP(VALUE(A820),'[1]Key regional'!$A$2:$B$2021,2,FALSE)</f>
        <v>025</v>
      </c>
    </row>
    <row r="821" spans="1:3">
      <c r="A821" s="3" t="s">
        <v>1634</v>
      </c>
      <c r="B821" s="2" t="s">
        <v>1635</v>
      </c>
      <c r="C821" t="str">
        <f>VLOOKUP(VALUE(A821),'[1]Key regional'!$A$2:$B$2021,2,FALSE)</f>
        <v>025</v>
      </c>
    </row>
    <row r="822" spans="1:3">
      <c r="A822" s="3" t="s">
        <v>1636</v>
      </c>
      <c r="B822" s="2" t="s">
        <v>1637</v>
      </c>
      <c r="C822" t="str">
        <f>VLOOKUP(VALUE(A822),'[1]Key regional'!$A$2:$B$2021,2,FALSE)</f>
        <v>025</v>
      </c>
    </row>
    <row r="823" spans="1:3">
      <c r="A823" s="3" t="s">
        <v>1638</v>
      </c>
      <c r="B823" s="2" t="s">
        <v>1639</v>
      </c>
      <c r="C823" t="str">
        <f>VLOOKUP(VALUE(A823),'[1]Key regional'!$A$2:$B$2021,2,FALSE)</f>
        <v>025</v>
      </c>
    </row>
    <row r="824" spans="1:3">
      <c r="A824" s="3" t="s">
        <v>1640</v>
      </c>
      <c r="B824" s="2" t="s">
        <v>1641</v>
      </c>
      <c r="C824" t="str">
        <f>VLOOKUP(VALUE(A824),'[1]Key regional'!$A$2:$B$2021,2,FALSE)</f>
        <v>025</v>
      </c>
    </row>
    <row r="825" spans="1:3">
      <c r="A825" s="3" t="s">
        <v>1642</v>
      </c>
      <c r="B825" s="2" t="s">
        <v>1643</v>
      </c>
      <c r="C825" t="str">
        <f>VLOOKUP(VALUE(A825),'[1]Key regional'!$A$2:$B$2021,2,FALSE)</f>
        <v>025</v>
      </c>
    </row>
    <row r="826" spans="1:3">
      <c r="A826" s="3" t="s">
        <v>1644</v>
      </c>
      <c r="B826" s="2" t="s">
        <v>1645</v>
      </c>
      <c r="C826" t="str">
        <f>VLOOKUP(VALUE(A826),'[1]Key regional'!$A$2:$B$2021,2,FALSE)</f>
        <v>025</v>
      </c>
    </row>
    <row r="827" spans="1:3">
      <c r="A827" s="3" t="s">
        <v>1646</v>
      </c>
      <c r="B827" s="2" t="s">
        <v>1647</v>
      </c>
      <c r="C827" t="str">
        <f>VLOOKUP(VALUE(A827),'[1]Key regional'!$A$2:$B$2021,2,FALSE)</f>
        <v>025</v>
      </c>
    </row>
    <row r="828" spans="1:3">
      <c r="A828" s="3" t="s">
        <v>1648</v>
      </c>
      <c r="B828" s="2" t="s">
        <v>1649</v>
      </c>
      <c r="C828" t="str">
        <f>VLOOKUP(VALUE(A828),'[1]Key regional'!$A$2:$B$2021,2,FALSE)</f>
        <v>026</v>
      </c>
    </row>
    <row r="829" spans="1:3">
      <c r="A829" s="3" t="s">
        <v>1650</v>
      </c>
      <c r="B829" s="2" t="s">
        <v>1651</v>
      </c>
      <c r="C829" t="str">
        <f>VLOOKUP(VALUE(A829),'[1]Key regional'!$A$2:$B$2021,2,FALSE)</f>
        <v>025</v>
      </c>
    </row>
    <row r="830" spans="1:3">
      <c r="A830" s="3" t="s">
        <v>1652</v>
      </c>
      <c r="B830" s="2" t="s">
        <v>1653</v>
      </c>
      <c r="C830" t="str">
        <f>VLOOKUP(VALUE(A830),'[1]Key regional'!$A$2:$B$2021,2,FALSE)</f>
        <v>027</v>
      </c>
    </row>
    <row r="831" spans="1:3">
      <c r="A831" s="3" t="s">
        <v>1654</v>
      </c>
      <c r="B831" s="2" t="s">
        <v>1655</v>
      </c>
      <c r="C831" t="str">
        <f>VLOOKUP(VALUE(A831),'[1]Key regional'!$A$2:$B$2021,2,FALSE)</f>
        <v>027</v>
      </c>
    </row>
    <row r="832" spans="1:3">
      <c r="A832" s="3" t="s">
        <v>1656</v>
      </c>
      <c r="B832" s="2" t="s">
        <v>1657</v>
      </c>
      <c r="C832" t="str">
        <f>VLOOKUP(VALUE(A832),'[1]Key regional'!$A$2:$B$2021,2,FALSE)</f>
        <v>027</v>
      </c>
    </row>
    <row r="833" spans="1:3">
      <c r="A833" s="3" t="s">
        <v>1658</v>
      </c>
      <c r="B833" s="2" t="s">
        <v>1659</v>
      </c>
      <c r="C833" t="str">
        <f>VLOOKUP(VALUE(A833),'[1]Key regional'!$A$2:$B$2021,2,FALSE)</f>
        <v>027</v>
      </c>
    </row>
    <row r="834" spans="1:3">
      <c r="A834" s="3" t="s">
        <v>1660</v>
      </c>
      <c r="B834" s="2" t="s">
        <v>1661</v>
      </c>
      <c r="C834" t="str">
        <f>VLOOKUP(VALUE(A834),'[1]Key regional'!$A$2:$B$2021,2,FALSE)</f>
        <v>027</v>
      </c>
    </row>
    <row r="835" spans="1:3">
      <c r="A835" s="3" t="s">
        <v>1662</v>
      </c>
      <c r="B835" s="2" t="s">
        <v>1663</v>
      </c>
      <c r="C835" t="str">
        <f>VLOOKUP(VALUE(A835),'[1]Key regional'!$A$2:$B$2021,2,FALSE)</f>
        <v>027</v>
      </c>
    </row>
    <row r="836" spans="1:3">
      <c r="A836" s="3" t="s">
        <v>1664</v>
      </c>
      <c r="B836" s="2" t="s">
        <v>1665</v>
      </c>
      <c r="C836" t="str">
        <f>VLOOKUP(VALUE(A836),'[1]Key regional'!$A$2:$B$2021,2,FALSE)</f>
        <v>028</v>
      </c>
    </row>
    <row r="837" spans="1:3">
      <c r="A837" s="3" t="s">
        <v>1666</v>
      </c>
      <c r="B837" s="2" t="s">
        <v>1667</v>
      </c>
      <c r="C837" t="str">
        <f>VLOOKUP(VALUE(A837),'[1]Key regional'!$A$2:$B$2021,2,FALSE)</f>
        <v>028</v>
      </c>
    </row>
    <row r="838" spans="1:3">
      <c r="A838" s="3" t="s">
        <v>1668</v>
      </c>
      <c r="B838" s="2" t="s">
        <v>1669</v>
      </c>
      <c r="C838" t="str">
        <f>VLOOKUP(VALUE(A838),'[1]Key regional'!$A$2:$B$2021,2,FALSE)</f>
        <v>028</v>
      </c>
    </row>
    <row r="839" spans="1:3">
      <c r="A839" s="3" t="s">
        <v>1670</v>
      </c>
      <c r="B839" s="2" t="s">
        <v>1671</v>
      </c>
      <c r="C839" t="str">
        <f>VLOOKUP(VALUE(A839),'[1]Key regional'!$A$2:$B$2021,2,FALSE)</f>
        <v>028</v>
      </c>
    </row>
    <row r="840" spans="1:3">
      <c r="A840" s="3" t="s">
        <v>1672</v>
      </c>
      <c r="B840" s="2" t="s">
        <v>1673</v>
      </c>
      <c r="C840" t="str">
        <f>VLOOKUP(VALUE(A840),'[1]Key regional'!$A$2:$B$2021,2,FALSE)</f>
        <v>028</v>
      </c>
    </row>
    <row r="841" spans="1:3">
      <c r="A841" s="3" t="s">
        <v>1674</v>
      </c>
      <c r="B841" s="2" t="s">
        <v>1675</v>
      </c>
      <c r="C841" t="str">
        <f>VLOOKUP(VALUE(A841),'[1]Key regional'!$A$2:$B$2021,2,FALSE)</f>
        <v>028</v>
      </c>
    </row>
    <row r="842" spans="1:3">
      <c r="A842" s="3" t="s">
        <v>1676</v>
      </c>
      <c r="B842" s="2" t="s">
        <v>1677</v>
      </c>
      <c r="C842" t="str">
        <f>VLOOKUP(VALUE(A842),'[1]Key regional'!$A$2:$B$2021,2,FALSE)</f>
        <v>028</v>
      </c>
    </row>
    <row r="843" spans="1:3">
      <c r="A843" s="3" t="s">
        <v>1678</v>
      </c>
      <c r="B843" s="2" t="s">
        <v>1679</v>
      </c>
      <c r="C843" t="str">
        <f>VLOOKUP(VALUE(A843),'[1]Key regional'!$A$2:$B$2021,2,FALSE)</f>
        <v>028</v>
      </c>
    </row>
    <row r="844" spans="1:3">
      <c r="A844" s="3" t="s">
        <v>1680</v>
      </c>
      <c r="B844" s="2" t="s">
        <v>1681</v>
      </c>
      <c r="C844" t="str">
        <f>VLOOKUP(VALUE(A844),'[1]Key regional'!$A$2:$B$2021,2,FALSE)</f>
        <v>028</v>
      </c>
    </row>
    <row r="845" spans="1:3">
      <c r="A845" s="3" t="s">
        <v>1682</v>
      </c>
      <c r="B845" s="2" t="s">
        <v>1683</v>
      </c>
      <c r="C845" t="str">
        <f>VLOOKUP(VALUE(A845),'[1]Key regional'!$A$2:$B$2021,2,FALSE)</f>
        <v>028</v>
      </c>
    </row>
    <row r="846" spans="1:3">
      <c r="A846" s="3" t="s">
        <v>1684</v>
      </c>
      <c r="B846" s="2" t="s">
        <v>1685</v>
      </c>
      <c r="C846" t="str">
        <f>VLOOKUP(VALUE(A846),'[1]Key regional'!$A$2:$B$2021,2,FALSE)</f>
        <v>028</v>
      </c>
    </row>
    <row r="847" spans="1:3">
      <c r="A847" s="3" t="s">
        <v>1686</v>
      </c>
      <c r="B847" s="2" t="s">
        <v>1687</v>
      </c>
      <c r="C847" t="str">
        <f>VLOOKUP(VALUE(A847),'[1]Key regional'!$A$2:$B$2021,2,FALSE)</f>
        <v>028</v>
      </c>
    </row>
    <row r="848" spans="1:3">
      <c r="A848" s="3" t="s">
        <v>1688</v>
      </c>
      <c r="B848" s="2" t="s">
        <v>1689</v>
      </c>
      <c r="C848" t="str">
        <f>VLOOKUP(VALUE(A848),'[1]Key regional'!$A$2:$B$2021,2,FALSE)</f>
        <v>028</v>
      </c>
    </row>
    <row r="849" spans="1:3">
      <c r="A849" s="3" t="s">
        <v>1690</v>
      </c>
      <c r="B849" s="2" t="s">
        <v>1691</v>
      </c>
      <c r="C849" t="str">
        <f>VLOOKUP(VALUE(A849),'[1]Key regional'!$A$2:$B$2021,2,FALSE)</f>
        <v>028</v>
      </c>
    </row>
    <row r="850" spans="1:3">
      <c r="A850" s="3" t="s">
        <v>1692</v>
      </c>
      <c r="B850" s="2" t="s">
        <v>1693</v>
      </c>
      <c r="C850" t="str">
        <f>VLOOKUP(VALUE(A850),'[1]Key regional'!$A$2:$B$2021,2,FALSE)</f>
        <v>028</v>
      </c>
    </row>
    <row r="851" spans="1:3">
      <c r="A851" s="3" t="s">
        <v>1694</v>
      </c>
      <c r="B851" s="2" t="s">
        <v>1695</v>
      </c>
      <c r="C851" t="str">
        <f>VLOOKUP(VALUE(A851),'[1]Key regional'!$A$2:$B$2021,2,FALSE)</f>
        <v>028</v>
      </c>
    </row>
    <row r="852" spans="1:3">
      <c r="A852" s="3" t="s">
        <v>1696</v>
      </c>
      <c r="B852" s="2" t="s">
        <v>1697</v>
      </c>
      <c r="C852" t="str">
        <f>VLOOKUP(VALUE(A852),'[1]Key regional'!$A$2:$B$2021,2,FALSE)</f>
        <v>028</v>
      </c>
    </row>
    <row r="853" spans="1:3">
      <c r="A853" s="3" t="s">
        <v>1698</v>
      </c>
      <c r="B853" s="2" t="s">
        <v>1699</v>
      </c>
      <c r="C853" t="str">
        <f>VLOOKUP(VALUE(A853),'[1]Key regional'!$A$2:$B$2021,2,FALSE)</f>
        <v>028</v>
      </c>
    </row>
    <row r="854" spans="1:3">
      <c r="A854" s="3" t="s">
        <v>1700</v>
      </c>
      <c r="B854" s="2" t="s">
        <v>1701</v>
      </c>
      <c r="C854" t="str">
        <f>VLOOKUP(VALUE(A854),'[1]Key regional'!$A$2:$B$2021,2,FALSE)</f>
        <v>028</v>
      </c>
    </row>
    <row r="855" spans="1:3">
      <c r="A855" s="3" t="s">
        <v>1702</v>
      </c>
      <c r="B855" s="2" t="s">
        <v>1703</v>
      </c>
      <c r="C855" t="str">
        <f>VLOOKUP(VALUE(A855),'[1]Key regional'!$A$2:$B$2021,2,FALSE)</f>
        <v>028</v>
      </c>
    </row>
    <row r="856" spans="1:3">
      <c r="A856" s="3" t="s">
        <v>1704</v>
      </c>
      <c r="B856" s="2" t="s">
        <v>1705</v>
      </c>
      <c r="C856" t="str">
        <f>VLOOKUP(VALUE(A856),'[1]Key regional'!$A$2:$B$2021,2,FALSE)</f>
        <v>028</v>
      </c>
    </row>
    <row r="857" spans="1:3">
      <c r="A857" s="3" t="s">
        <v>1706</v>
      </c>
      <c r="B857" s="2" t="s">
        <v>1707</v>
      </c>
      <c r="C857" t="str">
        <f>VLOOKUP(VALUE(A857),'[1]Key regional'!$A$2:$B$2021,2,FALSE)</f>
        <v>028</v>
      </c>
    </row>
    <row r="858" spans="1:3">
      <c r="A858" s="3" t="s">
        <v>1708</v>
      </c>
      <c r="B858" s="2" t="s">
        <v>1709</v>
      </c>
      <c r="C858" t="str">
        <f>VLOOKUP(VALUE(A858),'[1]Key regional'!$A$2:$B$2021,2,FALSE)</f>
        <v>028</v>
      </c>
    </row>
    <row r="859" spans="1:3">
      <c r="A859" s="3" t="s">
        <v>1710</v>
      </c>
      <c r="B859" s="2" t="s">
        <v>1711</v>
      </c>
      <c r="C859" t="str">
        <f>VLOOKUP(VALUE(A859),'[1]Key regional'!$A$2:$B$2021,2,FALSE)</f>
        <v>029</v>
      </c>
    </row>
    <row r="860" spans="1:3">
      <c r="A860" s="3" t="s">
        <v>1712</v>
      </c>
      <c r="B860" s="2" t="s">
        <v>1713</v>
      </c>
      <c r="C860" t="str">
        <f>VLOOKUP(VALUE(A860),'[1]Key regional'!$A$2:$B$2021,2,FALSE)</f>
        <v>029</v>
      </c>
    </row>
    <row r="861" spans="1:3">
      <c r="A861" s="3" t="s">
        <v>1714</v>
      </c>
      <c r="B861" s="2" t="s">
        <v>1715</v>
      </c>
      <c r="C861" t="str">
        <f>VLOOKUP(VALUE(A861),'[1]Key regional'!$A$2:$B$2021,2,FALSE)</f>
        <v>029</v>
      </c>
    </row>
    <row r="862" spans="1:3">
      <c r="A862" s="3" t="s">
        <v>1716</v>
      </c>
      <c r="B862" s="2" t="s">
        <v>1717</v>
      </c>
      <c r="C862" t="str">
        <f>VLOOKUP(VALUE(A862),'[1]Key regional'!$A$2:$B$2021,2,FALSE)</f>
        <v>029</v>
      </c>
    </row>
    <row r="863" spans="1:3">
      <c r="A863" s="3" t="s">
        <v>1718</v>
      </c>
      <c r="B863" s="2" t="s">
        <v>1719</v>
      </c>
      <c r="C863" t="str">
        <f>VLOOKUP(VALUE(A863),'[1]Key regional'!$A$2:$B$2021,2,FALSE)</f>
        <v>029</v>
      </c>
    </row>
    <row r="864" spans="1:3">
      <c r="A864" s="3" t="s">
        <v>1720</v>
      </c>
      <c r="B864" s="2" t="s">
        <v>1721</v>
      </c>
      <c r="C864" t="str">
        <f>VLOOKUP(VALUE(A864),'[1]Key regional'!$A$2:$B$2021,2,FALSE)</f>
        <v>029</v>
      </c>
    </row>
    <row r="865" spans="1:3">
      <c r="A865" s="3" t="s">
        <v>1722</v>
      </c>
      <c r="B865" s="2" t="s">
        <v>1723</v>
      </c>
      <c r="C865" t="str">
        <f>VLOOKUP(VALUE(A865),'[1]Key regional'!$A$2:$B$2021,2,FALSE)</f>
        <v>029</v>
      </c>
    </row>
    <row r="866" spans="1:3">
      <c r="A866" s="3" t="s">
        <v>1724</v>
      </c>
      <c r="B866" s="2" t="s">
        <v>1725</v>
      </c>
      <c r="C866" t="str">
        <f>VLOOKUP(VALUE(A866),'[1]Key regional'!$A$2:$B$2021,2,FALSE)</f>
        <v>029</v>
      </c>
    </row>
    <row r="867" spans="1:3">
      <c r="A867" s="3" t="s">
        <v>1726</v>
      </c>
      <c r="B867" s="2" t="s">
        <v>1727</v>
      </c>
      <c r="C867" t="str">
        <f>VLOOKUP(VALUE(A867),'[1]Key regional'!$A$2:$B$2021,2,FALSE)</f>
        <v>029</v>
      </c>
    </row>
    <row r="868" spans="1:3">
      <c r="A868" s="3" t="s">
        <v>1728</v>
      </c>
      <c r="B868" s="2" t="s">
        <v>1729</v>
      </c>
      <c r="C868" t="str">
        <f>VLOOKUP(VALUE(A868),'[1]Key regional'!$A$2:$B$2021,2,FALSE)</f>
        <v>029</v>
      </c>
    </row>
    <row r="869" spans="1:3">
      <c r="A869" s="3" t="s">
        <v>1730</v>
      </c>
      <c r="B869" s="2" t="s">
        <v>1731</v>
      </c>
      <c r="C869" t="str">
        <f>VLOOKUP(VALUE(A869),'[1]Key regional'!$A$2:$B$2021,2,FALSE)</f>
        <v>031</v>
      </c>
    </row>
    <row r="870" spans="1:3">
      <c r="A870" s="3" t="s">
        <v>1732</v>
      </c>
      <c r="B870" s="2" t="s">
        <v>1733</v>
      </c>
      <c r="C870" t="str">
        <f>VLOOKUP(VALUE(A870),'[1]Key regional'!$A$2:$B$2021,2,FALSE)</f>
        <v>031</v>
      </c>
    </row>
    <row r="871" spans="1:3">
      <c r="A871" s="3" t="s">
        <v>1734</v>
      </c>
      <c r="B871" s="2" t="s">
        <v>1735</v>
      </c>
      <c r="C871" t="str">
        <f>VLOOKUP(VALUE(A871),'[1]Key regional'!$A$2:$B$2021,2,FALSE)</f>
        <v>031</v>
      </c>
    </row>
    <row r="872" spans="1:3">
      <c r="A872" s="3" t="s">
        <v>1736</v>
      </c>
      <c r="B872" s="2" t="s">
        <v>1737</v>
      </c>
      <c r="C872" t="str">
        <f>VLOOKUP(VALUE(A872),'[1]Key regional'!$A$2:$B$2021,2,FALSE)</f>
        <v>031</v>
      </c>
    </row>
    <row r="873" spans="1:3">
      <c r="A873" s="3" t="s">
        <v>1738</v>
      </c>
      <c r="B873" s="2" t="s">
        <v>1739</v>
      </c>
      <c r="C873" t="str">
        <f>VLOOKUP(VALUE(A873),'[1]Key regional'!$A$2:$B$2021,2,FALSE)</f>
        <v>030</v>
      </c>
    </row>
    <row r="874" spans="1:3">
      <c r="A874" s="3" t="s">
        <v>1740</v>
      </c>
      <c r="B874" s="2" t="s">
        <v>1741</v>
      </c>
      <c r="C874" t="str">
        <f>VLOOKUP(VALUE(A874),'[1]Key regional'!$A$2:$B$2021,2,FALSE)</f>
        <v>030</v>
      </c>
    </row>
    <row r="875" spans="1:3">
      <c r="A875" s="3" t="s">
        <v>1742</v>
      </c>
      <c r="B875" s="2" t="s">
        <v>1743</v>
      </c>
      <c r="C875" t="str">
        <f>VLOOKUP(VALUE(A875),'[1]Key regional'!$A$2:$B$2021,2,FALSE)</f>
        <v>030</v>
      </c>
    </row>
    <row r="876" spans="1:3">
      <c r="A876" s="3" t="s">
        <v>1744</v>
      </c>
      <c r="B876" s="2" t="s">
        <v>1745</v>
      </c>
      <c r="C876" t="str">
        <f>VLOOKUP(VALUE(A876),'[1]Key regional'!$A$2:$B$2021,2,FALSE)</f>
        <v>030</v>
      </c>
    </row>
    <row r="877" spans="1:3">
      <c r="A877" s="3" t="s">
        <v>1746</v>
      </c>
      <c r="B877" s="2" t="s">
        <v>1747</v>
      </c>
      <c r="C877" t="str">
        <f>VLOOKUP(VALUE(A877),'[1]Key regional'!$A$2:$B$2021,2,FALSE)</f>
        <v>030</v>
      </c>
    </row>
    <row r="878" spans="1:3">
      <c r="A878" s="3" t="s">
        <v>1748</v>
      </c>
      <c r="B878" s="2" t="s">
        <v>1749</v>
      </c>
      <c r="C878" t="str">
        <f>VLOOKUP(VALUE(A878),'[1]Key regional'!$A$2:$B$2021,2,FALSE)</f>
        <v>030</v>
      </c>
    </row>
    <row r="879" spans="1:3">
      <c r="A879" s="3" t="s">
        <v>1750</v>
      </c>
      <c r="B879" s="2" t="s">
        <v>1751</v>
      </c>
      <c r="C879" t="str">
        <f>VLOOKUP(VALUE(A879),'[1]Key regional'!$A$2:$B$2021,2,FALSE)</f>
        <v>030</v>
      </c>
    </row>
    <row r="880" spans="1:3">
      <c r="A880" s="3" t="s">
        <v>1752</v>
      </c>
      <c r="B880" s="2" t="s">
        <v>1753</v>
      </c>
      <c r="C880" t="str">
        <f>VLOOKUP(VALUE(A880),'[1]Key regional'!$A$2:$B$2021,2,FALSE)</f>
        <v>030</v>
      </c>
    </row>
    <row r="881" spans="1:3">
      <c r="A881" s="3" t="s">
        <v>1754</v>
      </c>
      <c r="B881" s="2" t="s">
        <v>1755</v>
      </c>
      <c r="C881" t="str">
        <f>VLOOKUP(VALUE(A881),'[1]Key regional'!$A$2:$B$2021,2,FALSE)</f>
        <v>030</v>
      </c>
    </row>
    <row r="882" spans="1:3">
      <c r="A882" s="3" t="s">
        <v>1756</v>
      </c>
      <c r="B882" s="2" t="s">
        <v>1757</v>
      </c>
      <c r="C882" t="str">
        <f>VLOOKUP(VALUE(A882),'[1]Key regional'!$A$2:$B$2021,2,FALSE)</f>
        <v>030</v>
      </c>
    </row>
    <row r="883" spans="1:3">
      <c r="A883" s="3" t="s">
        <v>1758</v>
      </c>
      <c r="B883" s="2" t="s">
        <v>1759</v>
      </c>
      <c r="C883" t="str">
        <f>VLOOKUP(VALUE(A883),'[1]Key regional'!$A$2:$B$2021,2,FALSE)</f>
        <v>030</v>
      </c>
    </row>
    <row r="884" spans="1:3">
      <c r="A884" s="3" t="s">
        <v>1760</v>
      </c>
      <c r="B884" s="2" t="s">
        <v>1761</v>
      </c>
      <c r="C884" t="str">
        <f>VLOOKUP(VALUE(A884),'[1]Key regional'!$A$2:$B$2021,2,FALSE)</f>
        <v>030</v>
      </c>
    </row>
    <row r="885" spans="1:3">
      <c r="A885" s="3" t="s">
        <v>1762</v>
      </c>
      <c r="B885" s="2" t="s">
        <v>1763</v>
      </c>
      <c r="C885" t="str">
        <f>VLOOKUP(VALUE(A885),'[1]Key regional'!$A$2:$B$2021,2,FALSE)</f>
        <v>030</v>
      </c>
    </row>
    <row r="886" spans="1:3">
      <c r="A886" s="3" t="s">
        <v>1764</v>
      </c>
      <c r="B886" s="2" t="s">
        <v>1765</v>
      </c>
      <c r="C886" t="str">
        <f>VLOOKUP(VALUE(A886),'[1]Key regional'!$A$2:$B$2021,2,FALSE)</f>
        <v>030</v>
      </c>
    </row>
    <row r="887" spans="1:3">
      <c r="A887" s="3" t="s">
        <v>1766</v>
      </c>
      <c r="B887" s="2" t="s">
        <v>1767</v>
      </c>
      <c r="C887" t="str">
        <f>VLOOKUP(VALUE(A887),'[1]Key regional'!$A$2:$B$2021,2,FALSE)</f>
        <v>030</v>
      </c>
    </row>
    <row r="888" spans="1:3">
      <c r="A888" s="3" t="s">
        <v>1768</v>
      </c>
      <c r="B888" s="2" t="s">
        <v>1769</v>
      </c>
      <c r="C888" t="str">
        <f>VLOOKUP(VALUE(A888),'[1]Key regional'!$A$2:$B$2021,2,FALSE)</f>
        <v>030</v>
      </c>
    </row>
    <row r="889" spans="1:3">
      <c r="A889" s="3" t="s">
        <v>1770</v>
      </c>
      <c r="B889" s="2" t="s">
        <v>1771</v>
      </c>
      <c r="C889" t="str">
        <f>VLOOKUP(VALUE(A889),'[1]Key regional'!$A$2:$B$2021,2,FALSE)</f>
        <v>030</v>
      </c>
    </row>
    <row r="890" spans="1:3">
      <c r="A890" s="3" t="s">
        <v>1772</v>
      </c>
      <c r="B890" s="2" t="s">
        <v>1773</v>
      </c>
      <c r="C890" t="str">
        <f>VLOOKUP(VALUE(A890),'[1]Key regional'!$A$2:$B$2021,2,FALSE)</f>
        <v>030</v>
      </c>
    </row>
    <row r="891" spans="1:3">
      <c r="A891" s="3" t="s">
        <v>1774</v>
      </c>
      <c r="B891" s="2" t="s">
        <v>1775</v>
      </c>
      <c r="C891" t="str">
        <f>VLOOKUP(VALUE(A891),'[1]Key regional'!$A$2:$B$2021,2,FALSE)</f>
        <v>030</v>
      </c>
    </row>
    <row r="892" spans="1:3">
      <c r="A892" s="3" t="s">
        <v>1776</v>
      </c>
      <c r="B892" s="2" t="s">
        <v>1777</v>
      </c>
      <c r="C892" t="str">
        <f>VLOOKUP(VALUE(A892),'[1]Key regional'!$A$2:$B$2021,2,FALSE)</f>
        <v>030</v>
      </c>
    </row>
    <row r="893" spans="1:3">
      <c r="A893" s="3" t="s">
        <v>1778</v>
      </c>
      <c r="B893" s="2" t="s">
        <v>1779</v>
      </c>
      <c r="C893" t="str">
        <f>VLOOKUP(VALUE(A893),'[1]Key regional'!$A$2:$B$2021,2,FALSE)</f>
        <v>030</v>
      </c>
    </row>
    <row r="894" spans="1:3">
      <c r="A894" s="3" t="s">
        <v>1780</v>
      </c>
      <c r="B894" s="2" t="s">
        <v>1781</v>
      </c>
      <c r="C894" t="str">
        <f>VLOOKUP(VALUE(A894),'[1]Key regional'!$A$2:$B$2021,2,FALSE)</f>
        <v>030</v>
      </c>
    </row>
    <row r="895" spans="1:3">
      <c r="A895" s="3" t="s">
        <v>1782</v>
      </c>
      <c r="B895" s="2" t="s">
        <v>1783</v>
      </c>
      <c r="C895" t="str">
        <f>VLOOKUP(VALUE(A895),'[1]Key regional'!$A$2:$B$2021,2,FALSE)</f>
        <v>031</v>
      </c>
    </row>
    <row r="896" spans="1:3">
      <c r="A896" s="3" t="s">
        <v>1784</v>
      </c>
      <c r="B896" s="2" t="s">
        <v>1785</v>
      </c>
      <c r="C896" t="str">
        <f>VLOOKUP(VALUE(A896),'[1]Key regional'!$A$2:$B$2021,2,FALSE)</f>
        <v>031</v>
      </c>
    </row>
    <row r="897" spans="1:3">
      <c r="A897" s="3" t="s">
        <v>1786</v>
      </c>
      <c r="B897" s="2" t="s">
        <v>1787</v>
      </c>
      <c r="C897" t="str">
        <f>VLOOKUP(VALUE(A897),'[1]Key regional'!$A$2:$B$2021,2,FALSE)</f>
        <v>031</v>
      </c>
    </row>
    <row r="898" spans="1:3">
      <c r="A898" s="3" t="s">
        <v>1788</v>
      </c>
      <c r="B898" s="2" t="s">
        <v>1789</v>
      </c>
      <c r="C898" t="str">
        <f>VLOOKUP(VALUE(A898),'[1]Key regional'!$A$2:$B$2021,2,FALSE)</f>
        <v>031</v>
      </c>
    </row>
    <row r="899" spans="1:3">
      <c r="A899" s="3" t="s">
        <v>1790</v>
      </c>
      <c r="B899" s="2" t="s">
        <v>1791</v>
      </c>
      <c r="C899" t="str">
        <f>VLOOKUP(VALUE(A899),'[1]Key regional'!$A$2:$B$2021,2,FALSE)</f>
        <v>031</v>
      </c>
    </row>
    <row r="900" spans="1:3">
      <c r="A900" s="3" t="s">
        <v>1792</v>
      </c>
      <c r="B900" s="2" t="s">
        <v>1793</v>
      </c>
      <c r="C900" t="str">
        <f>VLOOKUP(VALUE(A900),'[1]Key regional'!$A$2:$B$2021,2,FALSE)</f>
        <v>031</v>
      </c>
    </row>
    <row r="901" spans="1:3">
      <c r="A901" s="3" t="s">
        <v>1794</v>
      </c>
      <c r="B901" s="2" t="s">
        <v>1795</v>
      </c>
      <c r="C901" t="str">
        <f>VLOOKUP(VALUE(A901),'[1]Key regional'!$A$2:$B$2021,2,FALSE)</f>
        <v>031</v>
      </c>
    </row>
    <row r="902" spans="1:3">
      <c r="A902" s="3" t="s">
        <v>1796</v>
      </c>
      <c r="B902" s="2" t="s">
        <v>1797</v>
      </c>
      <c r="C902" t="str">
        <f>VLOOKUP(VALUE(A902),'[1]Key regional'!$A$2:$B$2021,2,FALSE)</f>
        <v>031</v>
      </c>
    </row>
    <row r="903" spans="1:3">
      <c r="A903" s="3" t="s">
        <v>1798</v>
      </c>
      <c r="B903" s="2" t="s">
        <v>1799</v>
      </c>
      <c r="C903" t="str">
        <f>VLOOKUP(VALUE(A903),'[1]Key regional'!$A$2:$B$2021,2,FALSE)</f>
        <v>031</v>
      </c>
    </row>
    <row r="904" spans="1:3">
      <c r="A904" s="3" t="s">
        <v>1800</v>
      </c>
      <c r="B904" s="2" t="s">
        <v>1801</v>
      </c>
      <c r="C904" t="str">
        <f>VLOOKUP(VALUE(A904),'[1]Key regional'!$A$2:$B$2021,2,FALSE)</f>
        <v>031</v>
      </c>
    </row>
    <row r="905" spans="1:3">
      <c r="A905" s="3" t="s">
        <v>1802</v>
      </c>
      <c r="B905" s="2" t="s">
        <v>1803</v>
      </c>
      <c r="C905" t="str">
        <f>VLOOKUP(VALUE(A905),'[1]Key regional'!$A$2:$B$2021,2,FALSE)</f>
        <v>031</v>
      </c>
    </row>
    <row r="906" spans="1:3">
      <c r="A906" s="3" t="s">
        <v>1804</v>
      </c>
      <c r="B906" s="2" t="s">
        <v>1805</v>
      </c>
      <c r="C906" t="str">
        <f>VLOOKUP(VALUE(A906),'[1]Key regional'!$A$2:$B$2021,2,FALSE)</f>
        <v>031</v>
      </c>
    </row>
    <row r="907" spans="1:3">
      <c r="A907" s="3" t="s">
        <v>1806</v>
      </c>
      <c r="B907" s="2" t="s">
        <v>1807</v>
      </c>
      <c r="C907" t="str">
        <f>VLOOKUP(VALUE(A907),'[1]Key regional'!$A$2:$B$2021,2,FALSE)</f>
        <v>031</v>
      </c>
    </row>
    <row r="908" spans="1:3">
      <c r="A908" s="3" t="s">
        <v>1808</v>
      </c>
      <c r="B908" s="2" t="s">
        <v>1809</v>
      </c>
      <c r="C908" t="str">
        <f>VLOOKUP(VALUE(A908),'[1]Key regional'!$A$2:$B$2021,2,FALSE)</f>
        <v>031</v>
      </c>
    </row>
    <row r="909" spans="1:3">
      <c r="A909" s="3" t="s">
        <v>1810</v>
      </c>
      <c r="B909" s="2" t="s">
        <v>1811</v>
      </c>
      <c r="C909" t="str">
        <f>VLOOKUP(VALUE(A909),'[1]Key regional'!$A$2:$B$2021,2,FALSE)</f>
        <v>031</v>
      </c>
    </row>
    <row r="910" spans="1:3">
      <c r="A910" s="3" t="s">
        <v>1812</v>
      </c>
      <c r="B910" s="2" t="s">
        <v>1813</v>
      </c>
      <c r="C910" t="str">
        <f>VLOOKUP(VALUE(A910),'[1]Key regional'!$A$2:$B$2021,2,FALSE)</f>
        <v>031</v>
      </c>
    </row>
    <row r="911" spans="1:3">
      <c r="A911" s="3" t="s">
        <v>1814</v>
      </c>
      <c r="B911" s="2" t="s">
        <v>1815</v>
      </c>
      <c r="C911" t="str">
        <f>VLOOKUP(VALUE(A911),'[1]Key regional'!$A$2:$B$2021,2,FALSE)</f>
        <v>031</v>
      </c>
    </row>
    <row r="912" spans="1:3">
      <c r="A912" s="3" t="s">
        <v>1816</v>
      </c>
      <c r="B912" s="2" t="s">
        <v>1817</v>
      </c>
      <c r="C912" t="str">
        <f>VLOOKUP(VALUE(A912),'[1]Key regional'!$A$2:$B$2021,2,FALSE)</f>
        <v>030</v>
      </c>
    </row>
    <row r="913" spans="1:3">
      <c r="A913" s="3" t="s">
        <v>1818</v>
      </c>
      <c r="B913" s="2" t="s">
        <v>1819</v>
      </c>
      <c r="C913" t="str">
        <f>VLOOKUP(VALUE(A913),'[1]Key regional'!$A$2:$B$2021,2,FALSE)</f>
        <v>030</v>
      </c>
    </row>
    <row r="914" spans="1:3">
      <c r="A914" s="3" t="s">
        <v>1820</v>
      </c>
      <c r="B914" s="2" t="s">
        <v>1821</v>
      </c>
      <c r="C914" t="str">
        <f>VLOOKUP(VALUE(A914),'[1]Key regional'!$A$2:$B$2021,2,FALSE)</f>
        <v>030</v>
      </c>
    </row>
    <row r="915" spans="1:3">
      <c r="A915" s="3" t="s">
        <v>1822</v>
      </c>
      <c r="B915" s="2" t="s">
        <v>1823</v>
      </c>
      <c r="C915" t="str">
        <f>VLOOKUP(VALUE(A915),'[1]Key regional'!$A$2:$B$2021,2,FALSE)</f>
        <v>030</v>
      </c>
    </row>
    <row r="916" spans="1:3">
      <c r="A916" s="3" t="s">
        <v>1824</v>
      </c>
      <c r="B916" s="2" t="s">
        <v>1825</v>
      </c>
      <c r="C916" t="str">
        <f>VLOOKUP(VALUE(A916),'[1]Key regional'!$A$2:$B$2021,2,FALSE)</f>
        <v>030</v>
      </c>
    </row>
    <row r="917" spans="1:3">
      <c r="A917" s="3" t="s">
        <v>1826</v>
      </c>
      <c r="B917" s="2" t="s">
        <v>1827</v>
      </c>
      <c r="C917" t="str">
        <f>VLOOKUP(VALUE(A917),'[1]Key regional'!$A$2:$B$2021,2,FALSE)</f>
        <v>030</v>
      </c>
    </row>
    <row r="918" spans="1:3">
      <c r="A918" s="3" t="s">
        <v>1828</v>
      </c>
      <c r="B918" s="2" t="s">
        <v>1829</v>
      </c>
      <c r="C918" t="str">
        <f>VLOOKUP(VALUE(A918),'[1]Key regional'!$A$2:$B$2021,2,FALSE)</f>
        <v>030</v>
      </c>
    </row>
    <row r="919" spans="1:3">
      <c r="A919" s="3" t="s">
        <v>1830</v>
      </c>
      <c r="B919" s="2" t="s">
        <v>1831</v>
      </c>
      <c r="C919" t="str">
        <f>VLOOKUP(VALUE(A919),'[1]Key regional'!$A$2:$B$2021,2,FALSE)</f>
        <v>030</v>
      </c>
    </row>
    <row r="920" spans="1:3">
      <c r="A920" s="3" t="s">
        <v>1832</v>
      </c>
      <c r="B920" s="2" t="s">
        <v>1833</v>
      </c>
      <c r="C920" t="str">
        <f>VLOOKUP(VALUE(A920),'[1]Key regional'!$A$2:$B$2021,2,FALSE)</f>
        <v>030</v>
      </c>
    </row>
    <row r="921" spans="1:3">
      <c r="A921" s="3" t="s">
        <v>1834</v>
      </c>
      <c r="B921" s="2" t="s">
        <v>1835</v>
      </c>
      <c r="C921" t="str">
        <f>VLOOKUP(VALUE(A921),'[1]Key regional'!$A$2:$B$2021,2,FALSE)</f>
        <v>030</v>
      </c>
    </row>
    <row r="922" spans="1:3">
      <c r="A922" s="3" t="s">
        <v>1836</v>
      </c>
      <c r="B922" s="2" t="s">
        <v>1837</v>
      </c>
      <c r="C922" t="str">
        <f>VLOOKUP(VALUE(A922),'[1]Key regional'!$A$2:$B$2021,2,FALSE)</f>
        <v>030</v>
      </c>
    </row>
    <row r="923" spans="1:3">
      <c r="A923" s="3" t="s">
        <v>1838</v>
      </c>
      <c r="B923" s="2" t="s">
        <v>1839</v>
      </c>
      <c r="C923" t="str">
        <f>VLOOKUP(VALUE(A923),'[1]Key regional'!$A$2:$B$2021,2,FALSE)</f>
        <v>030</v>
      </c>
    </row>
    <row r="924" spans="1:3">
      <c r="A924" s="3" t="s">
        <v>1840</v>
      </c>
      <c r="B924" s="2" t="s">
        <v>1841</v>
      </c>
      <c r="C924" t="str">
        <f>VLOOKUP(VALUE(A924),'[1]Key regional'!$A$2:$B$2021,2,FALSE)</f>
        <v>030</v>
      </c>
    </row>
    <row r="925" spans="1:3">
      <c r="A925" s="3" t="s">
        <v>1842</v>
      </c>
      <c r="B925" s="2" t="s">
        <v>1843</v>
      </c>
      <c r="C925" t="str">
        <f>VLOOKUP(VALUE(A925),'[1]Key regional'!$A$2:$B$2021,2,FALSE)</f>
        <v>030</v>
      </c>
    </row>
    <row r="926" spans="1:3">
      <c r="A926" s="3" t="s">
        <v>1844</v>
      </c>
      <c r="B926" s="2" t="s">
        <v>1845</v>
      </c>
      <c r="C926" t="str">
        <f>VLOOKUP(VALUE(A926),'[1]Key regional'!$A$2:$B$2021,2,FALSE)</f>
        <v>030</v>
      </c>
    </row>
    <row r="927" spans="1:3">
      <c r="A927" s="3" t="s">
        <v>1846</v>
      </c>
      <c r="B927" s="2" t="s">
        <v>1847</v>
      </c>
      <c r="C927" t="str">
        <f>VLOOKUP(VALUE(A927),'[1]Key regional'!$A$2:$B$2021,2,FALSE)</f>
        <v>030</v>
      </c>
    </row>
    <row r="928" spans="1:3">
      <c r="A928" s="3" t="s">
        <v>1848</v>
      </c>
      <c r="B928" s="2" t="s">
        <v>1849</v>
      </c>
      <c r="C928" t="str">
        <f>VLOOKUP(VALUE(A928),'[1]Key regional'!$A$2:$B$2021,2,FALSE)</f>
        <v>030</v>
      </c>
    </row>
    <row r="929" spans="1:3">
      <c r="A929" s="3" t="s">
        <v>1850</v>
      </c>
      <c r="B929" s="2" t="s">
        <v>1851</v>
      </c>
      <c r="C929" t="str">
        <f>VLOOKUP(VALUE(A929),'[1]Key regional'!$A$2:$B$2021,2,FALSE)</f>
        <v>030</v>
      </c>
    </row>
    <row r="930" spans="1:3">
      <c r="A930" s="3" t="s">
        <v>1852</v>
      </c>
      <c r="B930" s="2" t="s">
        <v>1853</v>
      </c>
      <c r="C930" t="str">
        <f>VLOOKUP(VALUE(A930),'[1]Key regional'!$A$2:$B$2021,2,FALSE)</f>
        <v>030</v>
      </c>
    </row>
    <row r="931" spans="1:3">
      <c r="A931" s="3" t="s">
        <v>1854</v>
      </c>
      <c r="B931" s="2" t="s">
        <v>1855</v>
      </c>
      <c r="C931" t="str">
        <f>VLOOKUP(VALUE(A931),'[1]Key regional'!$A$2:$B$2021,2,FALSE)</f>
        <v>032</v>
      </c>
    </row>
    <row r="932" spans="1:3">
      <c r="A932" s="3" t="s">
        <v>1856</v>
      </c>
      <c r="B932" s="2" t="s">
        <v>1857</v>
      </c>
      <c r="C932" t="str">
        <f>VLOOKUP(VALUE(A932),'[1]Key regional'!$A$2:$B$2021,2,FALSE)</f>
        <v>032</v>
      </c>
    </row>
    <row r="933" spans="1:3">
      <c r="A933" s="3" t="s">
        <v>1858</v>
      </c>
      <c r="B933" s="2" t="s">
        <v>1859</v>
      </c>
      <c r="C933" t="str">
        <f>VLOOKUP(VALUE(A933),'[1]Key regional'!$A$2:$B$2021,2,FALSE)</f>
        <v>032</v>
      </c>
    </row>
    <row r="934" spans="1:3">
      <c r="A934" s="3" t="s">
        <v>1860</v>
      </c>
      <c r="B934" s="2" t="s">
        <v>1861</v>
      </c>
      <c r="C934" t="str">
        <f>VLOOKUP(VALUE(A934),'[1]Key regional'!$A$2:$B$2021,2,FALSE)</f>
        <v>032</v>
      </c>
    </row>
    <row r="935" spans="1:3">
      <c r="A935" s="3" t="s">
        <v>1862</v>
      </c>
      <c r="B935" s="2" t="s">
        <v>1863</v>
      </c>
      <c r="C935" t="str">
        <f>VLOOKUP(VALUE(A935),'[1]Key regional'!$A$2:$B$2021,2,FALSE)</f>
        <v>032</v>
      </c>
    </row>
    <row r="936" spans="1:3">
      <c r="A936" s="3" t="s">
        <v>1864</v>
      </c>
      <c r="B936" s="2" t="s">
        <v>1865</v>
      </c>
      <c r="C936" t="str">
        <f>VLOOKUP(VALUE(A936),'[1]Key regional'!$A$2:$B$2021,2,FALSE)</f>
        <v>032</v>
      </c>
    </row>
    <row r="937" spans="1:3">
      <c r="A937" s="3" t="s">
        <v>1866</v>
      </c>
      <c r="B937" s="2" t="s">
        <v>1867</v>
      </c>
      <c r="C937" t="str">
        <f>VLOOKUP(VALUE(A937),'[1]Key regional'!$A$2:$B$2021,2,FALSE)</f>
        <v>032</v>
      </c>
    </row>
    <row r="938" spans="1:3">
      <c r="A938" s="3" t="s">
        <v>1868</v>
      </c>
      <c r="B938" s="2" t="s">
        <v>1869</v>
      </c>
      <c r="C938" t="str">
        <f>VLOOKUP(VALUE(A938),'[1]Key regional'!$A$2:$B$2021,2,FALSE)</f>
        <v>041</v>
      </c>
    </row>
    <row r="939" spans="1:3">
      <c r="A939" s="3" t="s">
        <v>1870</v>
      </c>
      <c r="B939" s="2" t="s">
        <v>1871</v>
      </c>
      <c r="C939" t="str">
        <f>VLOOKUP(VALUE(A939),'[1]Key regional'!$A$2:$B$2021,2,FALSE)</f>
        <v>041</v>
      </c>
    </row>
    <row r="940" spans="1:3">
      <c r="A940" s="3" t="s">
        <v>1872</v>
      </c>
      <c r="B940" s="2" t="s">
        <v>1873</v>
      </c>
      <c r="C940" t="str">
        <f>VLOOKUP(VALUE(A940),'[1]Key regional'!$A$2:$B$2021,2,FALSE)</f>
        <v>041</v>
      </c>
    </row>
    <row r="941" spans="1:3">
      <c r="A941" s="3" t="s">
        <v>1874</v>
      </c>
      <c r="B941" s="2" t="s">
        <v>1875</v>
      </c>
      <c r="C941" t="str">
        <f>VLOOKUP(VALUE(A941),'[1]Key regional'!$A$2:$B$2021,2,FALSE)</f>
        <v>041</v>
      </c>
    </row>
    <row r="942" spans="1:3">
      <c r="A942" s="3" t="s">
        <v>1876</v>
      </c>
      <c r="B942" s="2" t="s">
        <v>1877</v>
      </c>
      <c r="C942" t="str">
        <f>VLOOKUP(VALUE(A942),'[1]Key regional'!$A$2:$B$2021,2,FALSE)</f>
        <v>041</v>
      </c>
    </row>
    <row r="943" spans="1:3">
      <c r="A943" s="3" t="s">
        <v>1878</v>
      </c>
      <c r="B943" s="2" t="s">
        <v>1879</v>
      </c>
      <c r="C943" t="str">
        <f>VLOOKUP(VALUE(A943),'[1]Key regional'!$A$2:$B$2021,2,FALSE)</f>
        <v>041</v>
      </c>
    </row>
    <row r="944" spans="1:3">
      <c r="A944" s="3" t="s">
        <v>1880</v>
      </c>
      <c r="B944" s="2" t="s">
        <v>1881</v>
      </c>
      <c r="C944" t="str">
        <f>VLOOKUP(VALUE(A944),'[1]Key regional'!$A$2:$B$2021,2,FALSE)</f>
        <v>041</v>
      </c>
    </row>
    <row r="945" spans="1:3">
      <c r="A945" s="3" t="s">
        <v>1882</v>
      </c>
      <c r="B945" s="2" t="s">
        <v>1883</v>
      </c>
      <c r="C945" t="str">
        <f>VLOOKUP(VALUE(A945),'[1]Key regional'!$A$2:$B$2021,2,FALSE)</f>
        <v>033</v>
      </c>
    </row>
    <row r="946" spans="1:3">
      <c r="A946" s="3" t="s">
        <v>1884</v>
      </c>
      <c r="B946" s="2" t="s">
        <v>1885</v>
      </c>
      <c r="C946" t="str">
        <f>VLOOKUP(VALUE(A946),'[1]Key regional'!$A$2:$B$2021,2,FALSE)</f>
        <v>033</v>
      </c>
    </row>
    <row r="947" spans="1:3">
      <c r="A947" s="3" t="s">
        <v>1886</v>
      </c>
      <c r="B947" s="2" t="s">
        <v>1887</v>
      </c>
      <c r="C947" t="str">
        <f>VLOOKUP(VALUE(A947),'[1]Key regional'!$A$2:$B$2021,2,FALSE)</f>
        <v>033</v>
      </c>
    </row>
    <row r="948" spans="1:3">
      <c r="A948" s="3" t="s">
        <v>1888</v>
      </c>
      <c r="B948" s="2" t="s">
        <v>1889</v>
      </c>
      <c r="C948" t="str">
        <f>VLOOKUP(VALUE(A948),'[1]Key regional'!$A$2:$B$2021,2,FALSE)</f>
        <v>033</v>
      </c>
    </row>
    <row r="949" spans="1:3">
      <c r="A949" s="3" t="s">
        <v>1890</v>
      </c>
      <c r="B949" s="2" t="s">
        <v>1891</v>
      </c>
      <c r="C949" t="str">
        <f>VLOOKUP(VALUE(A949),'[1]Key regional'!$A$2:$B$2021,2,FALSE)</f>
        <v>033</v>
      </c>
    </row>
    <row r="950" spans="1:3">
      <c r="A950" s="3" t="s">
        <v>1892</v>
      </c>
      <c r="B950" s="2" t="s">
        <v>1893</v>
      </c>
      <c r="C950" t="str">
        <f>VLOOKUP(VALUE(A950),'[1]Key regional'!$A$2:$B$2021,2,FALSE)</f>
        <v>033</v>
      </c>
    </row>
    <row r="951" spans="1:3">
      <c r="A951" s="3" t="s">
        <v>1894</v>
      </c>
      <c r="B951" s="2" t="s">
        <v>1895</v>
      </c>
      <c r="C951" t="str">
        <f>VLOOKUP(VALUE(A951),'[1]Key regional'!$A$2:$B$2021,2,FALSE)</f>
        <v>033</v>
      </c>
    </row>
    <row r="952" spans="1:3">
      <c r="A952" s="3" t="s">
        <v>1896</v>
      </c>
      <c r="B952" s="2" t="s">
        <v>1897</v>
      </c>
      <c r="C952" t="str">
        <f>VLOOKUP(VALUE(A952),'[1]Key regional'!$A$2:$B$2021,2,FALSE)</f>
        <v>033</v>
      </c>
    </row>
    <row r="953" spans="1:3">
      <c r="A953" s="3" t="s">
        <v>1898</v>
      </c>
      <c r="B953" s="2" t="s">
        <v>1899</v>
      </c>
      <c r="C953" t="str">
        <f>VLOOKUP(VALUE(A953),'[1]Key regional'!$A$2:$B$2021,2,FALSE)</f>
        <v>033</v>
      </c>
    </row>
    <row r="954" spans="1:3">
      <c r="A954" s="3" t="s">
        <v>1900</v>
      </c>
      <c r="B954" s="2" t="s">
        <v>1901</v>
      </c>
      <c r="C954" t="str">
        <f>VLOOKUP(VALUE(A954),'[1]Key regional'!$A$2:$B$2021,2,FALSE)</f>
        <v>033</v>
      </c>
    </row>
    <row r="955" spans="1:3">
      <c r="A955" s="3" t="s">
        <v>1902</v>
      </c>
      <c r="B955" s="2" t="s">
        <v>1903</v>
      </c>
      <c r="C955" t="str">
        <f>VLOOKUP(VALUE(A955),'[1]Key regional'!$A$2:$B$2021,2,FALSE)</f>
        <v>033</v>
      </c>
    </row>
    <row r="956" spans="1:3">
      <c r="A956" s="3" t="s">
        <v>1904</v>
      </c>
      <c r="B956" s="2" t="s">
        <v>1905</v>
      </c>
      <c r="C956" t="str">
        <f>VLOOKUP(VALUE(A956),'[1]Key regional'!$A$2:$B$2021,2,FALSE)</f>
        <v>033</v>
      </c>
    </row>
    <row r="957" spans="1:3">
      <c r="A957" s="3" t="s">
        <v>1906</v>
      </c>
      <c r="B957" s="2" t="s">
        <v>1907</v>
      </c>
      <c r="C957" t="str">
        <f>VLOOKUP(VALUE(A957),'[1]Key regional'!$A$2:$B$2021,2,FALSE)</f>
        <v>033</v>
      </c>
    </row>
    <row r="958" spans="1:3">
      <c r="A958" s="3" t="s">
        <v>1908</v>
      </c>
      <c r="B958" s="2" t="s">
        <v>1909</v>
      </c>
      <c r="C958" t="str">
        <f>VLOOKUP(VALUE(A958),'[1]Key regional'!$A$2:$B$2021,2,FALSE)</f>
        <v>033</v>
      </c>
    </row>
    <row r="959" spans="1:3">
      <c r="A959" s="3" t="s">
        <v>1910</v>
      </c>
      <c r="B959" s="2" t="s">
        <v>1911</v>
      </c>
      <c r="C959" t="str">
        <f>VLOOKUP(VALUE(A959),'[1]Key regional'!$A$2:$B$2021,2,FALSE)</f>
        <v>033</v>
      </c>
    </row>
    <row r="960" spans="1:3">
      <c r="A960" s="3" t="s">
        <v>1912</v>
      </c>
      <c r="B960" s="2" t="s">
        <v>1913</v>
      </c>
      <c r="C960" t="str">
        <f>VLOOKUP(VALUE(A960),'[1]Key regional'!$A$2:$B$2021,2,FALSE)</f>
        <v>033</v>
      </c>
    </row>
    <row r="961" spans="1:3">
      <c r="A961" s="3" t="s">
        <v>1914</v>
      </c>
      <c r="B961" s="2" t="s">
        <v>1915</v>
      </c>
      <c r="C961" t="str">
        <f>VLOOKUP(VALUE(A961),'[1]Key regional'!$A$2:$B$2021,2,FALSE)</f>
        <v>033</v>
      </c>
    </row>
    <row r="962" spans="1:3">
      <c r="A962" s="3" t="s">
        <v>1916</v>
      </c>
      <c r="B962" s="2" t="s">
        <v>1917</v>
      </c>
      <c r="C962" t="str">
        <f>VLOOKUP(VALUE(A962),'[1]Key regional'!$A$2:$B$2021,2,FALSE)</f>
        <v>033</v>
      </c>
    </row>
    <row r="963" spans="1:3">
      <c r="A963" s="3" t="s">
        <v>1918</v>
      </c>
      <c r="B963" s="2" t="s">
        <v>1919</v>
      </c>
      <c r="C963" t="str">
        <f>VLOOKUP(VALUE(A963),'[1]Key regional'!$A$2:$B$2021,2,FALSE)</f>
        <v>033</v>
      </c>
    </row>
    <row r="964" spans="1:3">
      <c r="A964" s="3" t="s">
        <v>1920</v>
      </c>
      <c r="B964" s="2" t="s">
        <v>1921</v>
      </c>
      <c r="C964" t="str">
        <f>VLOOKUP(VALUE(A964),'[1]Key regional'!$A$2:$B$2021,2,FALSE)</f>
        <v>033</v>
      </c>
    </row>
    <row r="965" spans="1:3">
      <c r="A965" s="3" t="s">
        <v>1922</v>
      </c>
      <c r="B965" s="2" t="s">
        <v>1923</v>
      </c>
      <c r="C965" t="str">
        <f>VLOOKUP(VALUE(A965),'[1]Key regional'!$A$2:$B$2021,2,FALSE)</f>
        <v>033</v>
      </c>
    </row>
    <row r="966" spans="1:3">
      <c r="A966" s="3" t="s">
        <v>1924</v>
      </c>
      <c r="B966" s="2" t="s">
        <v>1925</v>
      </c>
      <c r="C966" t="str">
        <f>VLOOKUP(VALUE(A966),'[1]Key regional'!$A$2:$B$2021,2,FALSE)</f>
        <v>033</v>
      </c>
    </row>
    <row r="967" spans="1:3">
      <c r="A967" s="3" t="s">
        <v>1926</v>
      </c>
      <c r="B967" s="2" t="s">
        <v>1927</v>
      </c>
      <c r="C967" t="str">
        <f>VLOOKUP(VALUE(A967),'[1]Key regional'!$A$2:$B$2021,2,FALSE)</f>
        <v>033</v>
      </c>
    </row>
    <row r="968" spans="1:3">
      <c r="A968" s="3" t="s">
        <v>1928</v>
      </c>
      <c r="B968" s="2" t="s">
        <v>1929</v>
      </c>
      <c r="C968" t="str">
        <f>VLOOKUP(VALUE(A968),'[1]Key regional'!$A$2:$B$2021,2,FALSE)</f>
        <v>033</v>
      </c>
    </row>
    <row r="969" spans="1:3">
      <c r="A969" s="3" t="s">
        <v>1930</v>
      </c>
      <c r="B969" s="2" t="s">
        <v>1931</v>
      </c>
      <c r="C969" t="str">
        <f>VLOOKUP(VALUE(A969),'[1]Key regional'!$A$2:$B$2021,2,FALSE)</f>
        <v>033</v>
      </c>
    </row>
    <row r="970" spans="1:3">
      <c r="A970" s="3" t="s">
        <v>1932</v>
      </c>
      <c r="B970" s="2" t="s">
        <v>1933</v>
      </c>
      <c r="C970" t="str">
        <f>VLOOKUP(VALUE(A970),'[1]Key regional'!$A$2:$B$2021,2,FALSE)</f>
        <v>033</v>
      </c>
    </row>
    <row r="971" spans="1:3">
      <c r="A971" s="3" t="s">
        <v>1934</v>
      </c>
      <c r="B971" s="2" t="s">
        <v>1935</v>
      </c>
      <c r="C971" t="str">
        <f>VLOOKUP(VALUE(A971),'[1]Key regional'!$A$2:$B$2021,2,FALSE)</f>
        <v>033</v>
      </c>
    </row>
    <row r="972" spans="1:3">
      <c r="A972" s="3" t="s">
        <v>1936</v>
      </c>
      <c r="B972" s="2" t="s">
        <v>1937</v>
      </c>
      <c r="C972" t="str">
        <f>VLOOKUP(VALUE(A972),'[1]Key regional'!$A$2:$B$2021,2,FALSE)</f>
        <v>033</v>
      </c>
    </row>
    <row r="973" spans="1:3">
      <c r="A973" s="3" t="s">
        <v>1938</v>
      </c>
      <c r="B973" s="2" t="s">
        <v>1939</v>
      </c>
      <c r="C973" t="str">
        <f>VLOOKUP(VALUE(A973),'[1]Key regional'!$A$2:$B$2021,2,FALSE)</f>
        <v>033</v>
      </c>
    </row>
    <row r="974" spans="1:3">
      <c r="A974" s="3" t="s">
        <v>1940</v>
      </c>
      <c r="B974" s="2" t="s">
        <v>1941</v>
      </c>
      <c r="C974" t="str">
        <f>VLOOKUP(VALUE(A974),'[1]Key regional'!$A$2:$B$2021,2,FALSE)</f>
        <v>033</v>
      </c>
    </row>
    <row r="975" spans="1:3">
      <c r="A975" s="3" t="s">
        <v>1942</v>
      </c>
      <c r="B975" s="2" t="s">
        <v>1943</v>
      </c>
      <c r="C975" t="str">
        <f>VLOOKUP(VALUE(A975),'[1]Key regional'!$A$2:$B$2021,2,FALSE)</f>
        <v>033</v>
      </c>
    </row>
    <row r="976" spans="1:3">
      <c r="A976" s="3" t="s">
        <v>1944</v>
      </c>
      <c r="B976" s="2" t="s">
        <v>1945</v>
      </c>
      <c r="C976" t="str">
        <f>VLOOKUP(VALUE(A976),'[1]Key regional'!$A$2:$B$2021,2,FALSE)</f>
        <v>033</v>
      </c>
    </row>
    <row r="977" spans="1:3">
      <c r="A977" s="3" t="s">
        <v>1946</v>
      </c>
      <c r="B977" s="2" t="s">
        <v>1947</v>
      </c>
      <c r="C977" t="str">
        <f>VLOOKUP(VALUE(A977),'[1]Key regional'!$A$2:$B$2021,2,FALSE)</f>
        <v>033</v>
      </c>
    </row>
    <row r="978" spans="1:3">
      <c r="A978" s="3" t="s">
        <v>1948</v>
      </c>
      <c r="B978" s="2" t="s">
        <v>1949</v>
      </c>
      <c r="C978" t="str">
        <f>VLOOKUP(VALUE(A978),'[1]Key regional'!$A$2:$B$2021,2,FALSE)</f>
        <v>033</v>
      </c>
    </row>
    <row r="979" spans="1:3">
      <c r="A979" s="3" t="s">
        <v>1950</v>
      </c>
      <c r="B979" s="2" t="s">
        <v>1951</v>
      </c>
      <c r="C979" t="str">
        <f>VLOOKUP(VALUE(A979),'[1]Key regional'!$A$2:$B$2021,2,FALSE)</f>
        <v>033</v>
      </c>
    </row>
    <row r="980" spans="1:3">
      <c r="A980" s="3" t="s">
        <v>1952</v>
      </c>
      <c r="B980" s="2" t="s">
        <v>1953</v>
      </c>
      <c r="C980" t="str">
        <f>VLOOKUP(VALUE(A980),'[1]Key regional'!$A$2:$B$2021,2,FALSE)</f>
        <v>033</v>
      </c>
    </row>
    <row r="981" spans="1:3">
      <c r="A981" s="3" t="s">
        <v>1954</v>
      </c>
      <c r="B981" s="2" t="s">
        <v>1955</v>
      </c>
      <c r="C981" t="str">
        <f>VLOOKUP(VALUE(A981),'[1]Key regional'!$A$2:$B$2021,2,FALSE)</f>
        <v>034</v>
      </c>
    </row>
    <row r="982" spans="1:3">
      <c r="A982" s="3" t="s">
        <v>1956</v>
      </c>
      <c r="B982" s="2" t="s">
        <v>1957</v>
      </c>
      <c r="C982" t="str">
        <f>VLOOKUP(VALUE(A982),'[1]Key regional'!$A$2:$B$2021,2,FALSE)</f>
        <v>034</v>
      </c>
    </row>
    <row r="983" spans="1:3">
      <c r="A983" s="3" t="s">
        <v>1958</v>
      </c>
      <c r="B983" s="2" t="s">
        <v>1959</v>
      </c>
      <c r="C983" t="str">
        <f>VLOOKUP(VALUE(A983),'[1]Key regional'!$A$2:$B$2021,2,FALSE)</f>
        <v>034</v>
      </c>
    </row>
    <row r="984" spans="1:3">
      <c r="A984" s="3" t="s">
        <v>1960</v>
      </c>
      <c r="B984" s="2" t="s">
        <v>1961</v>
      </c>
      <c r="C984" t="str">
        <f>VLOOKUP(VALUE(A984),'[1]Key regional'!$A$2:$B$2021,2,FALSE)</f>
        <v>034</v>
      </c>
    </row>
    <row r="985" spans="1:3">
      <c r="A985" s="3" t="s">
        <v>1962</v>
      </c>
      <c r="B985" s="2" t="s">
        <v>1963</v>
      </c>
      <c r="C985" t="str">
        <f>VLOOKUP(VALUE(A985),'[1]Key regional'!$A$2:$B$2021,2,FALSE)</f>
        <v>034</v>
      </c>
    </row>
    <row r="986" spans="1:3">
      <c r="A986" s="3" t="s">
        <v>1964</v>
      </c>
      <c r="B986" s="2" t="s">
        <v>1965</v>
      </c>
      <c r="C986" t="str">
        <f>VLOOKUP(VALUE(A986),'[1]Key regional'!$A$2:$B$2021,2,FALSE)</f>
        <v>034</v>
      </c>
    </row>
    <row r="987" spans="1:3">
      <c r="A987" s="3" t="s">
        <v>1966</v>
      </c>
      <c r="B987" s="2" t="s">
        <v>1967</v>
      </c>
      <c r="C987" t="str">
        <f>VLOOKUP(VALUE(A987),'[1]Key regional'!$A$2:$B$2021,2,FALSE)</f>
        <v>034</v>
      </c>
    </row>
    <row r="988" spans="1:3">
      <c r="A988" s="3" t="s">
        <v>1968</v>
      </c>
      <c r="B988" s="2" t="s">
        <v>1969</v>
      </c>
      <c r="C988" t="str">
        <f>VLOOKUP(VALUE(A988),'[1]Key regional'!$A$2:$B$2021,2,FALSE)</f>
        <v>035</v>
      </c>
    </row>
    <row r="989" spans="1:3">
      <c r="A989" s="3" t="s">
        <v>1970</v>
      </c>
      <c r="B989" s="2" t="s">
        <v>1971</v>
      </c>
      <c r="C989" t="str">
        <f>VLOOKUP(VALUE(A989),'[1]Key regional'!$A$2:$B$2021,2,FALSE)</f>
        <v>035</v>
      </c>
    </row>
    <row r="990" spans="1:3">
      <c r="A990" s="3" t="s">
        <v>1972</v>
      </c>
      <c r="B990" s="2" t="s">
        <v>1973</v>
      </c>
      <c r="C990" t="str">
        <f>VLOOKUP(VALUE(A990),'[1]Key regional'!$A$2:$B$2021,2,FALSE)</f>
        <v>035</v>
      </c>
    </row>
    <row r="991" spans="1:3">
      <c r="A991" s="3" t="s">
        <v>1974</v>
      </c>
      <c r="B991" s="2" t="s">
        <v>1975</v>
      </c>
      <c r="C991" t="str">
        <f>VLOOKUP(VALUE(A991),'[1]Key regional'!$A$2:$B$2021,2,FALSE)</f>
        <v>035</v>
      </c>
    </row>
    <row r="992" spans="1:3">
      <c r="A992" s="3" t="s">
        <v>1976</v>
      </c>
      <c r="B992" s="2" t="s">
        <v>1977</v>
      </c>
      <c r="C992" t="str">
        <f>VLOOKUP(VALUE(A992),'[1]Key regional'!$A$2:$B$2021,2,FALSE)</f>
        <v>035</v>
      </c>
    </row>
    <row r="993" spans="1:3">
      <c r="A993" s="3" t="s">
        <v>1978</v>
      </c>
      <c r="B993" s="2" t="s">
        <v>1979</v>
      </c>
      <c r="C993" t="str">
        <f>VLOOKUP(VALUE(A993),'[1]Key regional'!$A$2:$B$2021,2,FALSE)</f>
        <v>035</v>
      </c>
    </row>
    <row r="994" spans="1:3">
      <c r="A994" s="3" t="s">
        <v>1980</v>
      </c>
      <c r="B994" s="2" t="s">
        <v>1981</v>
      </c>
      <c r="C994" t="str">
        <f>VLOOKUP(VALUE(A994),'[1]Key regional'!$A$2:$B$2021,2,FALSE)</f>
        <v>035</v>
      </c>
    </row>
    <row r="995" spans="1:3">
      <c r="A995" s="3" t="s">
        <v>1982</v>
      </c>
      <c r="B995" s="2" t="s">
        <v>1983</v>
      </c>
      <c r="C995" t="str">
        <f>VLOOKUP(VALUE(A995),'[1]Key regional'!$A$2:$B$2021,2,FALSE)</f>
        <v>035</v>
      </c>
    </row>
    <row r="996" spans="1:3">
      <c r="A996" s="3" t="s">
        <v>1984</v>
      </c>
      <c r="B996" s="2" t="s">
        <v>1985</v>
      </c>
      <c r="C996" t="str">
        <f>VLOOKUP(VALUE(A996),'[1]Key regional'!$A$2:$B$2021,2,FALSE)</f>
        <v>035</v>
      </c>
    </row>
    <row r="997" spans="1:3">
      <c r="A997" s="3" t="s">
        <v>1986</v>
      </c>
      <c r="B997" s="2" t="s">
        <v>1987</v>
      </c>
      <c r="C997" t="str">
        <f>VLOOKUP(VALUE(A997),'[1]Key regional'!$A$2:$B$2021,2,FALSE)</f>
        <v>035</v>
      </c>
    </row>
    <row r="998" spans="1:3">
      <c r="A998" s="3" t="s">
        <v>1988</v>
      </c>
      <c r="B998" s="2" t="s">
        <v>1989</v>
      </c>
      <c r="C998" t="str">
        <f>VLOOKUP(VALUE(A998),'[1]Key regional'!$A$2:$B$2021,2,FALSE)</f>
        <v>035</v>
      </c>
    </row>
    <row r="999" spans="1:3">
      <c r="A999" s="3" t="s">
        <v>1990</v>
      </c>
      <c r="B999" s="2" t="s">
        <v>1991</v>
      </c>
      <c r="C999" t="str">
        <f>VLOOKUP(VALUE(A999),'[1]Key regional'!$A$2:$B$2021,2,FALSE)</f>
        <v>035</v>
      </c>
    </row>
    <row r="1000" spans="1:3">
      <c r="A1000" s="3" t="s">
        <v>1992</v>
      </c>
      <c r="B1000" s="2" t="s">
        <v>1993</v>
      </c>
      <c r="C1000" t="str">
        <f>VLOOKUP(VALUE(A1000),'[1]Key regional'!$A$2:$B$2021,2,FALSE)</f>
        <v>035</v>
      </c>
    </row>
    <row r="1001" spans="1:3">
      <c r="A1001" s="3" t="s">
        <v>1994</v>
      </c>
      <c r="B1001" s="2" t="s">
        <v>1995</v>
      </c>
      <c r="C1001" t="str">
        <f>VLOOKUP(VALUE(A1001),'[1]Key regional'!$A$2:$B$2021,2,FALSE)</f>
        <v>035</v>
      </c>
    </row>
    <row r="1002" spans="1:3">
      <c r="A1002" s="3" t="s">
        <v>1996</v>
      </c>
      <c r="B1002" s="2" t="s">
        <v>1997</v>
      </c>
      <c r="C1002" t="str">
        <f>VLOOKUP(VALUE(A1002),'[1]Key regional'!$A$2:$B$2021,2,FALSE)</f>
        <v>035</v>
      </c>
    </row>
    <row r="1003" spans="1:3">
      <c r="A1003" s="3" t="s">
        <v>1998</v>
      </c>
      <c r="B1003" s="2" t="s">
        <v>1999</v>
      </c>
      <c r="C1003" t="str">
        <f>VLOOKUP(VALUE(A1003),'[1]Key regional'!$A$2:$B$2021,2,FALSE)</f>
        <v>035</v>
      </c>
    </row>
    <row r="1004" spans="1:3">
      <c r="A1004" s="3" t="s">
        <v>2000</v>
      </c>
      <c r="B1004" s="2" t="s">
        <v>2001</v>
      </c>
      <c r="C1004" t="str">
        <f>VLOOKUP(VALUE(A1004),'[1]Key regional'!$A$2:$B$2021,2,FALSE)</f>
        <v>035</v>
      </c>
    </row>
    <row r="1005" spans="1:3">
      <c r="A1005" s="3" t="s">
        <v>2002</v>
      </c>
      <c r="B1005" s="2" t="s">
        <v>2003</v>
      </c>
      <c r="C1005" t="str">
        <f>VLOOKUP(VALUE(A1005),'[1]Key regional'!$A$2:$B$2021,2,FALSE)</f>
        <v>035</v>
      </c>
    </row>
    <row r="1006" spans="1:3">
      <c r="A1006" s="3" t="s">
        <v>2004</v>
      </c>
      <c r="B1006" s="2" t="s">
        <v>2005</v>
      </c>
      <c r="C1006" t="str">
        <f>VLOOKUP(VALUE(A1006),'[1]Key regional'!$A$2:$B$2021,2,FALSE)</f>
        <v>035</v>
      </c>
    </row>
    <row r="1007" spans="1:3">
      <c r="A1007" s="3" t="s">
        <v>2006</v>
      </c>
      <c r="B1007" s="2" t="s">
        <v>2007</v>
      </c>
      <c r="C1007" t="str">
        <f>VLOOKUP(VALUE(A1007),'[1]Key regional'!$A$2:$B$2021,2,FALSE)</f>
        <v>035</v>
      </c>
    </row>
    <row r="1008" spans="1:3">
      <c r="A1008" s="3" t="s">
        <v>2008</v>
      </c>
      <c r="B1008" s="2" t="s">
        <v>2009</v>
      </c>
      <c r="C1008" t="str">
        <f>VLOOKUP(VALUE(A1008),'[1]Key regional'!$A$2:$B$2021,2,FALSE)</f>
        <v>035</v>
      </c>
    </row>
    <row r="1009" spans="1:3">
      <c r="A1009" s="3" t="s">
        <v>2010</v>
      </c>
      <c r="B1009" s="2" t="s">
        <v>2011</v>
      </c>
      <c r="C1009" t="str">
        <f>VLOOKUP(VALUE(A1009),'[1]Key regional'!$A$2:$B$2021,2,FALSE)</f>
        <v>035</v>
      </c>
    </row>
    <row r="1010" spans="1:3">
      <c r="A1010" s="3" t="s">
        <v>2012</v>
      </c>
      <c r="B1010" s="2" t="s">
        <v>2013</v>
      </c>
      <c r="C1010" t="str">
        <f>VLOOKUP(VALUE(A1010),'[1]Key regional'!$A$2:$B$2021,2,FALSE)</f>
        <v>036</v>
      </c>
    </row>
    <row r="1011" spans="1:3">
      <c r="A1011" s="3" t="s">
        <v>2014</v>
      </c>
      <c r="B1011" s="2" t="s">
        <v>2015</v>
      </c>
      <c r="C1011" t="str">
        <f>VLOOKUP(VALUE(A1011),'[1]Key regional'!$A$2:$B$2021,2,FALSE)</f>
        <v>036</v>
      </c>
    </row>
    <row r="1012" spans="1:3">
      <c r="A1012" s="3" t="s">
        <v>2016</v>
      </c>
      <c r="B1012" s="2" t="s">
        <v>2017</v>
      </c>
      <c r="C1012" t="str">
        <f>VLOOKUP(VALUE(A1012),'[1]Key regional'!$A$2:$B$2021,2,FALSE)</f>
        <v>036</v>
      </c>
    </row>
    <row r="1013" spans="1:3">
      <c r="A1013" s="3" t="s">
        <v>2018</v>
      </c>
      <c r="B1013" s="2" t="s">
        <v>2019</v>
      </c>
      <c r="C1013" t="str">
        <f>VLOOKUP(VALUE(A1013),'[1]Key regional'!$A$2:$B$2021,2,FALSE)</f>
        <v>037</v>
      </c>
    </row>
    <row r="1014" spans="1:3">
      <c r="A1014" s="3" t="s">
        <v>2020</v>
      </c>
      <c r="B1014" s="2" t="s">
        <v>2021</v>
      </c>
      <c r="C1014" t="str">
        <f>VLOOKUP(VALUE(A1014),'[1]Key regional'!$A$2:$B$2021,2,FALSE)</f>
        <v>037</v>
      </c>
    </row>
    <row r="1015" spans="1:3">
      <c r="A1015" s="3" t="s">
        <v>2022</v>
      </c>
      <c r="B1015" s="2" t="s">
        <v>2023</v>
      </c>
      <c r="C1015" t="str">
        <f>VLOOKUP(VALUE(A1015),'[1]Key regional'!$A$2:$B$2021,2,FALSE)</f>
        <v>037</v>
      </c>
    </row>
    <row r="1016" spans="1:3">
      <c r="A1016" s="3" t="s">
        <v>2024</v>
      </c>
      <c r="B1016" s="2" t="s">
        <v>2025</v>
      </c>
      <c r="C1016" t="str">
        <f>VLOOKUP(VALUE(A1016),'[1]Key regional'!$A$2:$B$2021,2,FALSE)</f>
        <v>037</v>
      </c>
    </row>
    <row r="1017" spans="1:3">
      <c r="A1017" s="3" t="s">
        <v>2026</v>
      </c>
      <c r="B1017" s="2" t="s">
        <v>2027</v>
      </c>
      <c r="C1017" t="str">
        <f>VLOOKUP(VALUE(A1017),'[1]Key regional'!$A$2:$B$2021,2,FALSE)</f>
        <v>037</v>
      </c>
    </row>
    <row r="1018" spans="1:3">
      <c r="A1018" s="3" t="s">
        <v>2028</v>
      </c>
      <c r="B1018" s="2" t="s">
        <v>2029</v>
      </c>
      <c r="C1018" t="str">
        <f>VLOOKUP(VALUE(A1018),'[1]Key regional'!$A$2:$B$2021,2,FALSE)</f>
        <v>037</v>
      </c>
    </row>
    <row r="1019" spans="1:3">
      <c r="A1019" s="3" t="s">
        <v>2030</v>
      </c>
      <c r="B1019" s="2" t="s">
        <v>2031</v>
      </c>
      <c r="C1019" t="str">
        <f>VLOOKUP(VALUE(A1019),'[1]Key regional'!$A$2:$B$2021,2,FALSE)</f>
        <v>037</v>
      </c>
    </row>
    <row r="1020" spans="1:3">
      <c r="A1020" s="3" t="s">
        <v>2032</v>
      </c>
      <c r="B1020" s="2" t="s">
        <v>2033</v>
      </c>
      <c r="C1020" t="str">
        <f>VLOOKUP(VALUE(A1020),'[1]Key regional'!$A$2:$B$2021,2,FALSE)</f>
        <v>037</v>
      </c>
    </row>
    <row r="1021" spans="1:3">
      <c r="A1021" s="3" t="s">
        <v>2034</v>
      </c>
      <c r="B1021" s="2" t="s">
        <v>2035</v>
      </c>
      <c r="C1021" t="str">
        <f>VLOOKUP(VALUE(A1021),'[1]Key regional'!$A$2:$B$2021,2,FALSE)</f>
        <v>037</v>
      </c>
    </row>
    <row r="1022" spans="1:3">
      <c r="A1022" s="3" t="s">
        <v>2036</v>
      </c>
      <c r="B1022" s="2" t="s">
        <v>2037</v>
      </c>
      <c r="C1022" t="str">
        <f>VLOOKUP(VALUE(A1022),'[1]Key regional'!$A$2:$B$2021,2,FALSE)</f>
        <v>037</v>
      </c>
    </row>
    <row r="1023" spans="1:3">
      <c r="A1023" s="3" t="s">
        <v>2038</v>
      </c>
      <c r="B1023" s="2" t="s">
        <v>2039</v>
      </c>
      <c r="C1023" t="str">
        <f>VLOOKUP(VALUE(A1023),'[1]Key regional'!$A$2:$B$2021,2,FALSE)</f>
        <v>037</v>
      </c>
    </row>
    <row r="1024" spans="1:3">
      <c r="A1024" s="3" t="s">
        <v>2040</v>
      </c>
      <c r="B1024" s="2" t="s">
        <v>2041</v>
      </c>
      <c r="C1024" t="str">
        <f>VLOOKUP(VALUE(A1024),'[1]Key regional'!$A$2:$B$2021,2,FALSE)</f>
        <v>037</v>
      </c>
    </row>
    <row r="1025" spans="1:3">
      <c r="A1025" s="3" t="s">
        <v>2042</v>
      </c>
      <c r="B1025" s="2" t="s">
        <v>2043</v>
      </c>
      <c r="C1025" t="str">
        <f>VLOOKUP(VALUE(A1025),'[1]Key regional'!$A$2:$B$2021,2,FALSE)</f>
        <v>037</v>
      </c>
    </row>
    <row r="1026" spans="1:3">
      <c r="A1026" s="3" t="s">
        <v>2044</v>
      </c>
      <c r="B1026" s="2" t="s">
        <v>2045</v>
      </c>
      <c r="C1026" t="str">
        <f>VLOOKUP(VALUE(A1026),'[1]Key regional'!$A$2:$B$2021,2,FALSE)</f>
        <v>037</v>
      </c>
    </row>
    <row r="1027" spans="1:3">
      <c r="A1027" s="3" t="s">
        <v>2046</v>
      </c>
      <c r="B1027" s="2" t="s">
        <v>2047</v>
      </c>
      <c r="C1027" t="str">
        <f>VLOOKUP(VALUE(A1027),'[1]Key regional'!$A$2:$B$2021,2,FALSE)</f>
        <v>037</v>
      </c>
    </row>
    <row r="1028" spans="1:3">
      <c r="A1028" s="3" t="s">
        <v>2048</v>
      </c>
      <c r="B1028" s="2" t="s">
        <v>2049</v>
      </c>
      <c r="C1028" t="str">
        <f>VLOOKUP(VALUE(A1028),'[1]Key regional'!$A$2:$B$2021,2,FALSE)</f>
        <v>037</v>
      </c>
    </row>
    <row r="1029" spans="1:3">
      <c r="A1029" s="3" t="s">
        <v>2050</v>
      </c>
      <c r="B1029" s="2" t="s">
        <v>2051</v>
      </c>
      <c r="C1029" t="str">
        <f>VLOOKUP(VALUE(A1029),'[1]Key regional'!$A$2:$B$2021,2,FALSE)</f>
        <v>037</v>
      </c>
    </row>
    <row r="1030" spans="1:3">
      <c r="A1030" s="3" t="s">
        <v>2052</v>
      </c>
      <c r="B1030" s="2" t="s">
        <v>2053</v>
      </c>
      <c r="C1030" t="str">
        <f>VLOOKUP(VALUE(A1030),'[1]Key regional'!$A$2:$B$2021,2,FALSE)</f>
        <v>037</v>
      </c>
    </row>
    <row r="1031" spans="1:3">
      <c r="A1031" s="3" t="s">
        <v>2054</v>
      </c>
      <c r="B1031" s="2" t="s">
        <v>2055</v>
      </c>
      <c r="C1031" t="str">
        <f>VLOOKUP(VALUE(A1031),'[1]Key regional'!$A$2:$B$2021,2,FALSE)</f>
        <v>037</v>
      </c>
    </row>
    <row r="1032" spans="1:3">
      <c r="A1032" s="3" t="s">
        <v>2056</v>
      </c>
      <c r="B1032" s="2" t="s">
        <v>2057</v>
      </c>
      <c r="C1032" t="str">
        <f>VLOOKUP(VALUE(A1032),'[1]Key regional'!$A$2:$B$2021,2,FALSE)</f>
        <v>037</v>
      </c>
    </row>
    <row r="1033" spans="1:3">
      <c r="A1033" s="3" t="s">
        <v>2058</v>
      </c>
      <c r="B1033" s="2" t="s">
        <v>2059</v>
      </c>
      <c r="C1033" t="str">
        <f>VLOOKUP(VALUE(A1033),'[1]Key regional'!$A$2:$B$2021,2,FALSE)</f>
        <v>037</v>
      </c>
    </row>
    <row r="1034" spans="1:3">
      <c r="A1034" s="3" t="s">
        <v>2060</v>
      </c>
      <c r="B1034" s="2" t="s">
        <v>2061</v>
      </c>
      <c r="C1034" t="str">
        <f>VLOOKUP(VALUE(A1034),'[1]Key regional'!$A$2:$B$2021,2,FALSE)</f>
        <v>037</v>
      </c>
    </row>
    <row r="1035" spans="1:3">
      <c r="A1035" s="3" t="s">
        <v>2062</v>
      </c>
      <c r="B1035" s="2" t="s">
        <v>2063</v>
      </c>
      <c r="C1035" t="str">
        <f>VLOOKUP(VALUE(A1035),'[1]Key regional'!$A$2:$B$2021,2,FALSE)</f>
        <v>037</v>
      </c>
    </row>
    <row r="1036" spans="1:3">
      <c r="A1036" s="3" t="s">
        <v>2064</v>
      </c>
      <c r="B1036" s="2" t="s">
        <v>2065</v>
      </c>
      <c r="C1036" t="str">
        <f>VLOOKUP(VALUE(A1036),'[1]Key regional'!$A$2:$B$2021,2,FALSE)</f>
        <v>037</v>
      </c>
    </row>
    <row r="1037" spans="1:3">
      <c r="A1037" s="3" t="s">
        <v>2066</v>
      </c>
      <c r="B1037" s="2" t="s">
        <v>2067</v>
      </c>
      <c r="C1037" t="str">
        <f>VLOOKUP(VALUE(A1037),'[1]Key regional'!$A$2:$B$2021,2,FALSE)</f>
        <v>037</v>
      </c>
    </row>
    <row r="1038" spans="1:3">
      <c r="A1038" s="3" t="s">
        <v>2068</v>
      </c>
      <c r="B1038" s="2" t="s">
        <v>2069</v>
      </c>
      <c r="C1038" t="str">
        <f>VLOOKUP(VALUE(A1038),'[1]Key regional'!$A$2:$B$2021,2,FALSE)</f>
        <v>037</v>
      </c>
    </row>
    <row r="1039" spans="1:3">
      <c r="A1039" s="3" t="s">
        <v>2070</v>
      </c>
      <c r="B1039" s="2" t="s">
        <v>2071</v>
      </c>
      <c r="C1039" t="str">
        <f>VLOOKUP(VALUE(A1039),'[1]Key regional'!$A$2:$B$2021,2,FALSE)</f>
        <v>037</v>
      </c>
    </row>
    <row r="1040" spans="1:3">
      <c r="A1040" s="3" t="s">
        <v>2072</v>
      </c>
      <c r="B1040" s="2" t="s">
        <v>2073</v>
      </c>
      <c r="C1040" t="str">
        <f>VLOOKUP(VALUE(A1040),'[1]Key regional'!$A$2:$B$2021,2,FALSE)</f>
        <v>037</v>
      </c>
    </row>
    <row r="1041" spans="1:3">
      <c r="A1041" s="3" t="s">
        <v>2074</v>
      </c>
      <c r="B1041" s="2" t="s">
        <v>2075</v>
      </c>
      <c r="C1041" t="str">
        <f>VLOOKUP(VALUE(A1041),'[1]Key regional'!$A$2:$B$2021,2,FALSE)</f>
        <v>037</v>
      </c>
    </row>
    <row r="1042" spans="1:3">
      <c r="A1042" s="3" t="s">
        <v>2076</v>
      </c>
      <c r="B1042" s="2" t="s">
        <v>2077</v>
      </c>
      <c r="C1042" t="str">
        <f>VLOOKUP(VALUE(A1042),'[1]Key regional'!$A$2:$B$2021,2,FALSE)</f>
        <v>036</v>
      </c>
    </row>
    <row r="1043" spans="1:3">
      <c r="A1043" s="3" t="s">
        <v>2078</v>
      </c>
      <c r="B1043" s="2" t="s">
        <v>2079</v>
      </c>
      <c r="C1043" t="str">
        <f>VLOOKUP(VALUE(A1043),'[1]Key regional'!$A$2:$B$2021,2,FALSE)</f>
        <v>038</v>
      </c>
    </row>
    <row r="1044" spans="1:3">
      <c r="A1044" s="3" t="s">
        <v>2080</v>
      </c>
      <c r="B1044" s="2" t="s">
        <v>2081</v>
      </c>
      <c r="C1044" t="str">
        <f>VLOOKUP(VALUE(A1044),'[1]Key regional'!$A$2:$B$2021,2,FALSE)</f>
        <v>038</v>
      </c>
    </row>
    <row r="1045" spans="1:3">
      <c r="A1045" s="3" t="s">
        <v>2082</v>
      </c>
      <c r="B1045" s="2" t="s">
        <v>2083</v>
      </c>
      <c r="C1045" t="str">
        <f>VLOOKUP(VALUE(A1045),'[1]Key regional'!$A$2:$B$2021,2,FALSE)</f>
        <v>038</v>
      </c>
    </row>
    <row r="1046" spans="1:3">
      <c r="A1046" s="3" t="s">
        <v>2084</v>
      </c>
      <c r="B1046" s="2" t="s">
        <v>2085</v>
      </c>
      <c r="C1046" t="str">
        <f>VLOOKUP(VALUE(A1046),'[1]Key regional'!$A$2:$B$2021,2,FALSE)</f>
        <v>038</v>
      </c>
    </row>
    <row r="1047" spans="1:3">
      <c r="A1047" s="3" t="s">
        <v>2086</v>
      </c>
      <c r="B1047" s="2" t="s">
        <v>2087</v>
      </c>
      <c r="C1047" t="str">
        <f>VLOOKUP(VALUE(A1047),'[1]Key regional'!$A$2:$B$2021,2,FALSE)</f>
        <v>038</v>
      </c>
    </row>
    <row r="1048" spans="1:3">
      <c r="A1048" s="3" t="s">
        <v>2088</v>
      </c>
      <c r="B1048" s="2" t="s">
        <v>2089</v>
      </c>
      <c r="C1048" t="str">
        <f>VLOOKUP(VALUE(A1048),'[1]Key regional'!$A$2:$B$2021,2,FALSE)</f>
        <v>038</v>
      </c>
    </row>
    <row r="1049" spans="1:3">
      <c r="A1049" s="3" t="s">
        <v>2090</v>
      </c>
      <c r="B1049" s="2" t="s">
        <v>2091</v>
      </c>
      <c r="C1049" t="str">
        <f>VLOOKUP(VALUE(A1049),'[1]Key regional'!$A$2:$B$2021,2,FALSE)</f>
        <v>038</v>
      </c>
    </row>
    <row r="1050" spans="1:3">
      <c r="A1050" s="3" t="s">
        <v>2092</v>
      </c>
      <c r="B1050" s="2" t="s">
        <v>2093</v>
      </c>
      <c r="C1050" t="str">
        <f>VLOOKUP(VALUE(A1050),'[1]Key regional'!$A$2:$B$2021,2,FALSE)</f>
        <v>038</v>
      </c>
    </row>
    <row r="1051" spans="1:3">
      <c r="A1051" s="3" t="s">
        <v>2094</v>
      </c>
      <c r="B1051" s="2" t="s">
        <v>2095</v>
      </c>
      <c r="C1051" t="str">
        <f>VLOOKUP(VALUE(A1051),'[1]Key regional'!$A$2:$B$2021,2,FALSE)</f>
        <v>038</v>
      </c>
    </row>
    <row r="1052" spans="1:3">
      <c r="A1052" s="3" t="s">
        <v>2096</v>
      </c>
      <c r="B1052" s="2" t="s">
        <v>2097</v>
      </c>
      <c r="C1052" t="str">
        <f>VLOOKUP(VALUE(A1052),'[1]Key regional'!$A$2:$B$2021,2,FALSE)</f>
        <v>038</v>
      </c>
    </row>
    <row r="1053" spans="1:3">
      <c r="A1053" s="3" t="s">
        <v>2098</v>
      </c>
      <c r="B1053" s="2" t="s">
        <v>2099</v>
      </c>
      <c r="C1053" t="str">
        <f>VLOOKUP(VALUE(A1053),'[1]Key regional'!$A$2:$B$2021,2,FALSE)</f>
        <v>038</v>
      </c>
    </row>
    <row r="1054" spans="1:3">
      <c r="A1054" s="3" t="s">
        <v>2100</v>
      </c>
      <c r="B1054" s="2" t="s">
        <v>2101</v>
      </c>
      <c r="C1054" t="str">
        <f>VLOOKUP(VALUE(A1054),'[1]Key regional'!$A$2:$B$2021,2,FALSE)</f>
        <v>039</v>
      </c>
    </row>
    <row r="1055" spans="1:3">
      <c r="A1055" s="3" t="s">
        <v>2102</v>
      </c>
      <c r="B1055" s="2" t="s">
        <v>2103</v>
      </c>
      <c r="C1055" t="str">
        <f>VLOOKUP(VALUE(A1055),'[1]Key regional'!$A$2:$B$2021,2,FALSE)</f>
        <v>039</v>
      </c>
    </row>
    <row r="1056" spans="1:3">
      <c r="A1056" s="3" t="s">
        <v>2104</v>
      </c>
      <c r="B1056" s="2" t="s">
        <v>2105</v>
      </c>
      <c r="C1056" t="str">
        <f>VLOOKUP(VALUE(A1056),'[1]Key regional'!$A$2:$B$2021,2,FALSE)</f>
        <v>040</v>
      </c>
    </row>
    <row r="1057" spans="1:3">
      <c r="A1057" s="3" t="s">
        <v>2106</v>
      </c>
      <c r="B1057" s="2" t="s">
        <v>2107</v>
      </c>
      <c r="C1057" t="str">
        <f>VLOOKUP(VALUE(A1057),'[1]Key regional'!$A$2:$B$2021,2,FALSE)</f>
        <v>040</v>
      </c>
    </row>
    <row r="1058" spans="1:3">
      <c r="A1058" s="3" t="s">
        <v>2108</v>
      </c>
      <c r="B1058" s="2" t="s">
        <v>2109</v>
      </c>
      <c r="C1058" t="str">
        <f>VLOOKUP(VALUE(A1058),'[1]Key regional'!$A$2:$B$2021,2,FALSE)</f>
        <v>040</v>
      </c>
    </row>
    <row r="1059" spans="1:3">
      <c r="A1059" s="3" t="s">
        <v>2110</v>
      </c>
      <c r="B1059" s="2" t="s">
        <v>2111</v>
      </c>
      <c r="C1059" t="str">
        <f>VLOOKUP(VALUE(A1059),'[1]Key regional'!$A$2:$B$2021,2,FALSE)</f>
        <v>039</v>
      </c>
    </row>
    <row r="1060" spans="1:3">
      <c r="A1060" s="3" t="s">
        <v>2112</v>
      </c>
      <c r="B1060" s="2" t="s">
        <v>2113</v>
      </c>
      <c r="C1060" t="str">
        <f>VLOOKUP(VALUE(A1060),'[1]Key regional'!$A$2:$B$2021,2,FALSE)</f>
        <v>039</v>
      </c>
    </row>
    <row r="1061" spans="1:3">
      <c r="A1061" s="3" t="s">
        <v>2114</v>
      </c>
      <c r="B1061" s="2" t="s">
        <v>2115</v>
      </c>
      <c r="C1061" t="str">
        <f>VLOOKUP(VALUE(A1061),'[1]Key regional'!$A$2:$B$2021,2,FALSE)</f>
        <v>039</v>
      </c>
    </row>
    <row r="1062" spans="1:3">
      <c r="A1062" s="3" t="s">
        <v>2116</v>
      </c>
      <c r="B1062" s="2" t="s">
        <v>2117</v>
      </c>
      <c r="C1062" t="str">
        <f>VLOOKUP(VALUE(A1062),'[1]Key regional'!$A$2:$B$2021,2,FALSE)</f>
        <v>039</v>
      </c>
    </row>
    <row r="1063" spans="1:3">
      <c r="A1063" s="3" t="s">
        <v>2118</v>
      </c>
      <c r="B1063" s="2" t="s">
        <v>2119</v>
      </c>
      <c r="C1063" t="str">
        <f>VLOOKUP(VALUE(A1063),'[1]Key regional'!$A$2:$B$2021,2,FALSE)</f>
        <v>039</v>
      </c>
    </row>
    <row r="1064" spans="1:3">
      <c r="A1064" s="3" t="s">
        <v>2120</v>
      </c>
      <c r="B1064" s="2" t="s">
        <v>2121</v>
      </c>
      <c r="C1064" t="str">
        <f>VLOOKUP(VALUE(A1064),'[1]Key regional'!$A$2:$B$2021,2,FALSE)</f>
        <v>039</v>
      </c>
    </row>
    <row r="1065" spans="1:3">
      <c r="A1065" s="3" t="s">
        <v>2122</v>
      </c>
      <c r="B1065" s="2" t="s">
        <v>2123</v>
      </c>
      <c r="C1065" t="str">
        <f>VLOOKUP(VALUE(A1065),'[1]Key regional'!$A$2:$B$2021,2,FALSE)</f>
        <v>039</v>
      </c>
    </row>
    <row r="1066" spans="1:3">
      <c r="A1066" s="3" t="s">
        <v>2124</v>
      </c>
      <c r="B1066" s="2" t="s">
        <v>2125</v>
      </c>
      <c r="C1066" t="str">
        <f>VLOOKUP(VALUE(A1066),'[1]Key regional'!$A$2:$B$2021,2,FALSE)</f>
        <v>039</v>
      </c>
    </row>
    <row r="1067" spans="1:3">
      <c r="A1067" s="3" t="s">
        <v>2126</v>
      </c>
      <c r="B1067" s="2" t="s">
        <v>2127</v>
      </c>
      <c r="C1067" t="str">
        <f>VLOOKUP(VALUE(A1067),'[1]Key regional'!$A$2:$B$2021,2,FALSE)</f>
        <v>039</v>
      </c>
    </row>
    <row r="1068" spans="1:3">
      <c r="A1068" s="3" t="s">
        <v>2128</v>
      </c>
      <c r="B1068" s="2" t="s">
        <v>2129</v>
      </c>
      <c r="C1068" t="str">
        <f>VLOOKUP(VALUE(A1068),'[1]Key regional'!$A$2:$B$2021,2,FALSE)</f>
        <v>039</v>
      </c>
    </row>
    <row r="1069" spans="1:3">
      <c r="A1069" s="3" t="s">
        <v>2130</v>
      </c>
      <c r="B1069" s="2" t="s">
        <v>2131</v>
      </c>
      <c r="C1069" t="str">
        <f>VLOOKUP(VALUE(A1069),'[1]Key regional'!$A$2:$B$2021,2,FALSE)</f>
        <v>039</v>
      </c>
    </row>
    <row r="1070" spans="1:3">
      <c r="A1070" s="3" t="s">
        <v>2132</v>
      </c>
      <c r="B1070" s="2" t="s">
        <v>2133</v>
      </c>
      <c r="C1070" t="str">
        <f>VLOOKUP(VALUE(A1070),'[1]Key regional'!$A$2:$B$2021,2,FALSE)</f>
        <v>039</v>
      </c>
    </row>
    <row r="1071" spans="1:3">
      <c r="A1071" s="3" t="s">
        <v>2134</v>
      </c>
      <c r="B1071" s="2" t="s">
        <v>2135</v>
      </c>
      <c r="C1071" t="str">
        <f>VLOOKUP(VALUE(A1071),'[1]Key regional'!$A$2:$B$2021,2,FALSE)</f>
        <v>042</v>
      </c>
    </row>
    <row r="1072" spans="1:3">
      <c r="A1072" s="3" t="s">
        <v>2136</v>
      </c>
      <c r="B1072" s="2" t="s">
        <v>2137</v>
      </c>
      <c r="C1072" t="str">
        <f>VLOOKUP(VALUE(A1072),'[1]Key regional'!$A$2:$B$2021,2,FALSE)</f>
        <v>039</v>
      </c>
    </row>
    <row r="1073" spans="1:3">
      <c r="A1073" s="3" t="s">
        <v>2138</v>
      </c>
      <c r="B1073" s="2" t="s">
        <v>2139</v>
      </c>
      <c r="C1073" t="str">
        <f>VLOOKUP(VALUE(A1073),'[1]Key regional'!$A$2:$B$2021,2,FALSE)</f>
        <v>039</v>
      </c>
    </row>
    <row r="1074" spans="1:3">
      <c r="A1074" s="3" t="s">
        <v>2140</v>
      </c>
      <c r="B1074" s="2" t="s">
        <v>2141</v>
      </c>
      <c r="C1074" t="str">
        <f>VLOOKUP(VALUE(A1074),'[1]Key regional'!$A$2:$B$2021,2,FALSE)</f>
        <v>039</v>
      </c>
    </row>
    <row r="1075" spans="1:3">
      <c r="A1075" s="3" t="s">
        <v>2142</v>
      </c>
      <c r="B1075" s="2" t="s">
        <v>2143</v>
      </c>
      <c r="C1075" t="str">
        <f>VLOOKUP(VALUE(A1075),'[1]Key regional'!$A$2:$B$2021,2,FALSE)</f>
        <v>042</v>
      </c>
    </row>
    <row r="1076" spans="1:3">
      <c r="A1076" s="3" t="s">
        <v>2144</v>
      </c>
      <c r="B1076" s="2" t="s">
        <v>2145</v>
      </c>
      <c r="C1076" t="str">
        <f>VLOOKUP(VALUE(A1076),'[1]Key regional'!$A$2:$B$2021,2,FALSE)</f>
        <v>042</v>
      </c>
    </row>
    <row r="1077" spans="1:3">
      <c r="A1077" s="3" t="s">
        <v>2146</v>
      </c>
      <c r="B1077" s="2" t="s">
        <v>2147</v>
      </c>
      <c r="C1077" t="str">
        <f>VLOOKUP(VALUE(A1077),'[1]Key regional'!$A$2:$B$2021,2,FALSE)</f>
        <v>040</v>
      </c>
    </row>
    <row r="1078" spans="1:3">
      <c r="A1078" s="3" t="s">
        <v>2148</v>
      </c>
      <c r="B1078" s="2" t="s">
        <v>2149</v>
      </c>
      <c r="C1078" t="str">
        <f>VLOOKUP(VALUE(A1078),'[1]Key regional'!$A$2:$B$2021,2,FALSE)</f>
        <v>040</v>
      </c>
    </row>
    <row r="1079" spans="1:3">
      <c r="A1079" s="3" t="s">
        <v>2150</v>
      </c>
      <c r="B1079" s="2" t="s">
        <v>2151</v>
      </c>
      <c r="C1079" t="str">
        <f>VLOOKUP(VALUE(A1079),'[1]Key regional'!$A$2:$B$2021,2,FALSE)</f>
        <v>040</v>
      </c>
    </row>
    <row r="1080" spans="1:3">
      <c r="A1080" s="3" t="s">
        <v>2152</v>
      </c>
      <c r="B1080" s="2" t="s">
        <v>2153</v>
      </c>
      <c r="C1080" t="str">
        <f>VLOOKUP(VALUE(A1080),'[1]Key regional'!$A$2:$B$2021,2,FALSE)</f>
        <v>040</v>
      </c>
    </row>
    <row r="1081" spans="1:3">
      <c r="A1081" s="3" t="s">
        <v>2154</v>
      </c>
      <c r="B1081" s="2" t="s">
        <v>2155</v>
      </c>
      <c r="C1081" t="str">
        <f>VLOOKUP(VALUE(A1081),'[1]Key regional'!$A$2:$B$2021,2,FALSE)</f>
        <v>039</v>
      </c>
    </row>
    <row r="1082" spans="1:3">
      <c r="A1082" s="3" t="s">
        <v>2156</v>
      </c>
      <c r="B1082" s="2" t="s">
        <v>2157</v>
      </c>
      <c r="C1082" t="str">
        <f>VLOOKUP(VALUE(A1082),'[1]Key regional'!$A$2:$B$2021,2,FALSE)</f>
        <v>040</v>
      </c>
    </row>
    <row r="1083" spans="1:3">
      <c r="A1083" s="3" t="s">
        <v>2158</v>
      </c>
      <c r="B1083" s="2" t="s">
        <v>2159</v>
      </c>
      <c r="C1083" t="str">
        <f>VLOOKUP(VALUE(A1083),'[1]Key regional'!$A$2:$B$2021,2,FALSE)</f>
        <v>040</v>
      </c>
    </row>
    <row r="1084" spans="1:3">
      <c r="A1084" s="3" t="s">
        <v>2160</v>
      </c>
      <c r="B1084" s="2" t="s">
        <v>2161</v>
      </c>
      <c r="C1084" t="str">
        <f>VLOOKUP(VALUE(A1084),'[1]Key regional'!$A$2:$B$2021,2,FALSE)</f>
        <v>040</v>
      </c>
    </row>
    <row r="1085" spans="1:3">
      <c r="A1085" s="3" t="s">
        <v>2162</v>
      </c>
      <c r="B1085" s="2" t="s">
        <v>2163</v>
      </c>
      <c r="C1085" t="str">
        <f>VLOOKUP(VALUE(A1085),'[1]Key regional'!$A$2:$B$2021,2,FALSE)</f>
        <v>040</v>
      </c>
    </row>
    <row r="1086" spans="1:3">
      <c r="A1086" s="3" t="s">
        <v>2164</v>
      </c>
      <c r="B1086" s="2" t="s">
        <v>2165</v>
      </c>
      <c r="C1086" t="str">
        <f>VLOOKUP(VALUE(A1086),'[1]Key regional'!$A$2:$B$2021,2,FALSE)</f>
        <v>040</v>
      </c>
    </row>
    <row r="1087" spans="1:3">
      <c r="A1087" s="3" t="s">
        <v>2166</v>
      </c>
      <c r="B1087" s="2" t="s">
        <v>2167</v>
      </c>
      <c r="C1087" t="str">
        <f>VLOOKUP(VALUE(A1087),'[1]Key regional'!$A$2:$B$2021,2,FALSE)</f>
        <v>040</v>
      </c>
    </row>
    <row r="1088" spans="1:3">
      <c r="A1088" s="3" t="s">
        <v>2168</v>
      </c>
      <c r="B1088" s="2" t="s">
        <v>2169</v>
      </c>
      <c r="C1088" t="str">
        <f>VLOOKUP(VALUE(A1088),'[1]Key regional'!$A$2:$B$2021,2,FALSE)</f>
        <v>040</v>
      </c>
    </row>
    <row r="1089" spans="1:3">
      <c r="A1089" s="3" t="s">
        <v>2170</v>
      </c>
      <c r="B1089" s="2" t="s">
        <v>2171</v>
      </c>
      <c r="C1089" t="str">
        <f>VLOOKUP(VALUE(A1089),'[1]Key regional'!$A$2:$B$2021,2,FALSE)</f>
        <v>040</v>
      </c>
    </row>
    <row r="1090" spans="1:3">
      <c r="A1090" s="3" t="s">
        <v>2172</v>
      </c>
      <c r="B1090" s="2" t="s">
        <v>2173</v>
      </c>
      <c r="C1090" t="str">
        <f>VLOOKUP(VALUE(A1090),'[1]Key regional'!$A$2:$B$2021,2,FALSE)</f>
        <v>040</v>
      </c>
    </row>
    <row r="1091" spans="1:3">
      <c r="A1091" s="3" t="s">
        <v>2174</v>
      </c>
      <c r="B1091" s="2" t="s">
        <v>2175</v>
      </c>
      <c r="C1091" t="str">
        <f>VLOOKUP(VALUE(A1091),'[1]Key regional'!$A$2:$B$2021,2,FALSE)</f>
        <v>040</v>
      </c>
    </row>
    <row r="1092" spans="1:3">
      <c r="A1092" s="3" t="s">
        <v>2176</v>
      </c>
      <c r="B1092" s="2" t="s">
        <v>2177</v>
      </c>
      <c r="C1092" t="str">
        <f>VLOOKUP(VALUE(A1092),'[1]Key regional'!$A$2:$B$2021,2,FALSE)</f>
        <v>040</v>
      </c>
    </row>
    <row r="1093" spans="1:3">
      <c r="A1093" s="3" t="s">
        <v>2178</v>
      </c>
      <c r="B1093" s="2" t="s">
        <v>2179</v>
      </c>
      <c r="C1093" t="str">
        <f>VLOOKUP(VALUE(A1093),'[1]Key regional'!$A$2:$B$2021,2,FALSE)</f>
        <v>040</v>
      </c>
    </row>
    <row r="1094" spans="1:3">
      <c r="A1094" s="3" t="s">
        <v>2180</v>
      </c>
      <c r="B1094" s="2" t="s">
        <v>2181</v>
      </c>
      <c r="C1094" t="str">
        <f>VLOOKUP(VALUE(A1094),'[1]Key regional'!$A$2:$B$2021,2,FALSE)</f>
        <v>040</v>
      </c>
    </row>
    <row r="1095" spans="1:3">
      <c r="A1095" s="3" t="s">
        <v>2182</v>
      </c>
      <c r="B1095" s="2" t="s">
        <v>2183</v>
      </c>
      <c r="C1095" t="str">
        <f>VLOOKUP(VALUE(A1095),'[1]Key regional'!$A$2:$B$2021,2,FALSE)</f>
        <v>040</v>
      </c>
    </row>
    <row r="1096" spans="1:3">
      <c r="A1096" s="3" t="s">
        <v>2184</v>
      </c>
      <c r="B1096" s="2" t="s">
        <v>2185</v>
      </c>
      <c r="C1096" t="str">
        <f>VLOOKUP(VALUE(A1096),'[1]Key regional'!$A$2:$B$2021,2,FALSE)</f>
        <v>040</v>
      </c>
    </row>
    <row r="1097" spans="1:3">
      <c r="A1097" s="3" t="s">
        <v>2186</v>
      </c>
      <c r="B1097" s="2" t="s">
        <v>2187</v>
      </c>
      <c r="C1097" t="str">
        <f>VLOOKUP(VALUE(A1097),'[1]Key regional'!$A$2:$B$2021,2,FALSE)</f>
        <v>040</v>
      </c>
    </row>
    <row r="1098" spans="1:3">
      <c r="A1098" s="3" t="s">
        <v>2188</v>
      </c>
      <c r="B1098" s="2" t="s">
        <v>2189</v>
      </c>
      <c r="C1098" t="str">
        <f>VLOOKUP(VALUE(A1098),'[1]Key regional'!$A$2:$B$2021,2,FALSE)</f>
        <v>040</v>
      </c>
    </row>
    <row r="1099" spans="1:3">
      <c r="A1099" s="3" t="s">
        <v>2190</v>
      </c>
      <c r="B1099" s="2" t="s">
        <v>2191</v>
      </c>
      <c r="C1099" t="str">
        <f>VLOOKUP(VALUE(A1099),'[1]Key regional'!$A$2:$B$2021,2,FALSE)</f>
        <v>040</v>
      </c>
    </row>
    <row r="1100" spans="1:3">
      <c r="A1100" s="3" t="s">
        <v>2192</v>
      </c>
      <c r="B1100" s="2" t="s">
        <v>2193</v>
      </c>
      <c r="C1100" t="str">
        <f>VLOOKUP(VALUE(A1100),'[1]Key regional'!$A$2:$B$2021,2,FALSE)</f>
        <v>040</v>
      </c>
    </row>
    <row r="1101" spans="1:3">
      <c r="A1101" s="3" t="s">
        <v>2194</v>
      </c>
      <c r="B1101" s="2" t="s">
        <v>2195</v>
      </c>
      <c r="C1101" t="str">
        <f>VLOOKUP(VALUE(A1101),'[1]Key regional'!$A$2:$B$2021,2,FALSE)</f>
        <v>040</v>
      </c>
    </row>
    <row r="1102" spans="1:3">
      <c r="A1102" s="3" t="s">
        <v>2196</v>
      </c>
      <c r="B1102" s="2" t="s">
        <v>2197</v>
      </c>
      <c r="C1102" t="str">
        <f>VLOOKUP(VALUE(A1102),'[1]Key regional'!$A$2:$B$2021,2,FALSE)</f>
        <v>042</v>
      </c>
    </row>
    <row r="1103" spans="1:3">
      <c r="A1103" s="3" t="s">
        <v>2198</v>
      </c>
      <c r="B1103" s="2" t="s">
        <v>2199</v>
      </c>
      <c r="C1103" t="str">
        <f>VLOOKUP(VALUE(A1103),'[1]Key regional'!$A$2:$B$2021,2,FALSE)</f>
        <v>042</v>
      </c>
    </row>
    <row r="1104" spans="1:3">
      <c r="A1104" s="3" t="s">
        <v>2200</v>
      </c>
      <c r="B1104" s="2" t="s">
        <v>2201</v>
      </c>
      <c r="C1104" t="str">
        <f>VLOOKUP(VALUE(A1104),'[1]Key regional'!$A$2:$B$2021,2,FALSE)</f>
        <v>043</v>
      </c>
    </row>
    <row r="1105" spans="1:3">
      <c r="A1105" s="3" t="s">
        <v>2202</v>
      </c>
      <c r="B1105" s="2" t="s">
        <v>2203</v>
      </c>
      <c r="C1105" t="str">
        <f>VLOOKUP(VALUE(A1105),'[1]Key regional'!$A$2:$B$2021,2,FALSE)</f>
        <v>043</v>
      </c>
    </row>
    <row r="1106" spans="1:3">
      <c r="A1106" s="3" t="s">
        <v>2204</v>
      </c>
      <c r="B1106" s="2" t="s">
        <v>2205</v>
      </c>
      <c r="C1106" t="str">
        <f>VLOOKUP(VALUE(A1106),'[1]Key regional'!$A$2:$B$2021,2,FALSE)</f>
        <v>043</v>
      </c>
    </row>
    <row r="1107" spans="1:3">
      <c r="A1107" s="3" t="s">
        <v>2206</v>
      </c>
      <c r="B1107" s="2" t="s">
        <v>2207</v>
      </c>
      <c r="C1107" t="str">
        <f>VLOOKUP(VALUE(A1107),'[1]Key regional'!$A$2:$B$2021,2,FALSE)</f>
        <v>043</v>
      </c>
    </row>
    <row r="1108" spans="1:3">
      <c r="A1108" s="3" t="s">
        <v>2208</v>
      </c>
      <c r="B1108" s="2" t="s">
        <v>2209</v>
      </c>
      <c r="C1108" t="str">
        <f>VLOOKUP(VALUE(A1108),'[1]Key regional'!$A$2:$B$2021,2,FALSE)</f>
        <v>043</v>
      </c>
    </row>
    <row r="1109" spans="1:3">
      <c r="A1109" s="3" t="s">
        <v>2210</v>
      </c>
      <c r="B1109" s="2" t="s">
        <v>2211</v>
      </c>
      <c r="C1109" t="str">
        <f>VLOOKUP(VALUE(A1109),'[1]Key regional'!$A$2:$B$2021,2,FALSE)</f>
        <v>042</v>
      </c>
    </row>
    <row r="1110" spans="1:3">
      <c r="A1110" s="3" t="s">
        <v>2212</v>
      </c>
      <c r="B1110" s="2" t="s">
        <v>2213</v>
      </c>
      <c r="C1110" t="str">
        <f>VLOOKUP(VALUE(A1110),'[1]Key regional'!$A$2:$B$2021,2,FALSE)</f>
        <v>042</v>
      </c>
    </row>
    <row r="1111" spans="1:3">
      <c r="A1111" s="3" t="s">
        <v>2214</v>
      </c>
      <c r="B1111" s="2" t="s">
        <v>2215</v>
      </c>
      <c r="C1111" t="str">
        <f>VLOOKUP(VALUE(A1111),'[1]Key regional'!$A$2:$B$2021,2,FALSE)</f>
        <v>043</v>
      </c>
    </row>
    <row r="1112" spans="1:3">
      <c r="A1112" s="3" t="s">
        <v>2216</v>
      </c>
      <c r="B1112" s="2" t="s">
        <v>2217</v>
      </c>
      <c r="C1112" t="str">
        <f>VLOOKUP(VALUE(A1112),'[1]Key regional'!$A$2:$B$2021,2,FALSE)</f>
        <v>042</v>
      </c>
    </row>
    <row r="1113" spans="1:3">
      <c r="A1113" s="3" t="s">
        <v>2218</v>
      </c>
      <c r="B1113" s="2" t="s">
        <v>2219</v>
      </c>
      <c r="C1113" t="str">
        <f>VLOOKUP(VALUE(A1113),'[1]Key regional'!$A$2:$B$2021,2,FALSE)</f>
        <v>042</v>
      </c>
    </row>
    <row r="1114" spans="1:3">
      <c r="A1114" s="3" t="s">
        <v>2220</v>
      </c>
      <c r="B1114" s="2" t="s">
        <v>2221</v>
      </c>
      <c r="C1114" t="str">
        <f>VLOOKUP(VALUE(A1114),'[1]Key regional'!$A$2:$B$2021,2,FALSE)</f>
        <v>042</v>
      </c>
    </row>
    <row r="1115" spans="1:3">
      <c r="A1115" s="3" t="s">
        <v>2222</v>
      </c>
      <c r="B1115" s="2" t="s">
        <v>2223</v>
      </c>
      <c r="C1115" t="str">
        <f>VLOOKUP(VALUE(A1115),'[1]Key regional'!$A$2:$B$2021,2,FALSE)</f>
        <v>042</v>
      </c>
    </row>
    <row r="1116" spans="1:3">
      <c r="A1116" s="3" t="s">
        <v>2224</v>
      </c>
      <c r="B1116" s="2" t="s">
        <v>2225</v>
      </c>
      <c r="C1116" t="str">
        <f>VLOOKUP(VALUE(A1116),'[1]Key regional'!$A$2:$B$2021,2,FALSE)</f>
        <v>043</v>
      </c>
    </row>
    <row r="1117" spans="1:3">
      <c r="A1117" s="3" t="s">
        <v>2226</v>
      </c>
      <c r="B1117" s="2" t="s">
        <v>2227</v>
      </c>
      <c r="C1117" t="str">
        <f>VLOOKUP(VALUE(A1117),'[1]Key regional'!$A$2:$B$2021,2,FALSE)</f>
        <v>043</v>
      </c>
    </row>
    <row r="1118" spans="1:3">
      <c r="A1118" s="3" t="s">
        <v>2228</v>
      </c>
      <c r="B1118" s="2" t="s">
        <v>2229</v>
      </c>
      <c r="C1118" t="str">
        <f>VLOOKUP(VALUE(A1118),'[1]Key regional'!$A$2:$B$2021,2,FALSE)</f>
        <v>042</v>
      </c>
    </row>
    <row r="1119" spans="1:3">
      <c r="A1119" s="3" t="s">
        <v>2230</v>
      </c>
      <c r="B1119" s="2" t="s">
        <v>2231</v>
      </c>
      <c r="C1119" t="str">
        <f>VLOOKUP(VALUE(A1119),'[1]Key regional'!$A$2:$B$2021,2,FALSE)</f>
        <v>042</v>
      </c>
    </row>
    <row r="1120" spans="1:3">
      <c r="A1120" s="3" t="s">
        <v>2232</v>
      </c>
      <c r="B1120" s="2" t="s">
        <v>2233</v>
      </c>
      <c r="C1120" t="str">
        <f>VLOOKUP(VALUE(A1120),'[1]Key regional'!$A$2:$B$2021,2,FALSE)</f>
        <v>042</v>
      </c>
    </row>
    <row r="1121" spans="1:3">
      <c r="A1121" s="3" t="s">
        <v>2234</v>
      </c>
      <c r="B1121" s="2" t="s">
        <v>2235</v>
      </c>
      <c r="C1121" t="str">
        <f>VLOOKUP(VALUE(A1121),'[1]Key regional'!$A$2:$B$2021,2,FALSE)</f>
        <v>042</v>
      </c>
    </row>
    <row r="1122" spans="1:3">
      <c r="A1122" s="3" t="s">
        <v>2236</v>
      </c>
      <c r="B1122" s="2" t="s">
        <v>2237</v>
      </c>
      <c r="C1122" t="str">
        <f>VLOOKUP(VALUE(A1122),'[1]Key regional'!$A$2:$B$2021,2,FALSE)</f>
        <v>042</v>
      </c>
    </row>
    <row r="1123" spans="1:3">
      <c r="A1123" s="3" t="s">
        <v>2238</v>
      </c>
      <c r="B1123" s="2" t="s">
        <v>2239</v>
      </c>
      <c r="C1123" t="str">
        <f>VLOOKUP(VALUE(A1123),'[1]Key regional'!$A$2:$B$2021,2,FALSE)</f>
        <v>043</v>
      </c>
    </row>
    <row r="1124" spans="1:3">
      <c r="A1124" s="3" t="s">
        <v>2240</v>
      </c>
      <c r="B1124" s="2" t="s">
        <v>2241</v>
      </c>
      <c r="C1124" t="str">
        <f>VLOOKUP(VALUE(A1124),'[1]Key regional'!$A$2:$B$2021,2,FALSE)</f>
        <v>045</v>
      </c>
    </row>
    <row r="1125" spans="1:3">
      <c r="A1125" s="3" t="s">
        <v>2242</v>
      </c>
      <c r="B1125" s="2" t="s">
        <v>2243</v>
      </c>
      <c r="C1125" t="str">
        <f>VLOOKUP(VALUE(A1125),'[1]Key regional'!$A$2:$B$2021,2,FALSE)</f>
        <v>045</v>
      </c>
    </row>
    <row r="1126" spans="1:3">
      <c r="A1126" s="3" t="s">
        <v>2244</v>
      </c>
      <c r="B1126" s="2" t="s">
        <v>2245</v>
      </c>
      <c r="C1126" t="str">
        <f>VLOOKUP(VALUE(A1126),'[1]Key regional'!$A$2:$B$2021,2,FALSE)</f>
        <v>045</v>
      </c>
    </row>
    <row r="1127" spans="1:3">
      <c r="A1127" s="3" t="s">
        <v>2246</v>
      </c>
      <c r="B1127" s="2" t="s">
        <v>2247</v>
      </c>
      <c r="C1127" t="str">
        <f>VLOOKUP(VALUE(A1127),'[1]Key regional'!$A$2:$B$2021,2,FALSE)</f>
        <v>045</v>
      </c>
    </row>
    <row r="1128" spans="1:3">
      <c r="A1128" s="3" t="s">
        <v>2248</v>
      </c>
      <c r="B1128" s="2" t="s">
        <v>2249</v>
      </c>
      <c r="C1128" t="str">
        <f>VLOOKUP(VALUE(A1128),'[1]Key regional'!$A$2:$B$2021,2,FALSE)</f>
        <v>045</v>
      </c>
    </row>
    <row r="1129" spans="1:3">
      <c r="A1129" s="3" t="s">
        <v>2250</v>
      </c>
      <c r="B1129" s="2" t="s">
        <v>2251</v>
      </c>
      <c r="C1129" t="str">
        <f>VLOOKUP(VALUE(A1129),'[1]Key regional'!$A$2:$B$2021,2,FALSE)</f>
        <v>046</v>
      </c>
    </row>
    <row r="1130" spans="1:3">
      <c r="A1130" s="3" t="s">
        <v>2252</v>
      </c>
      <c r="B1130" s="2" t="s">
        <v>2253</v>
      </c>
      <c r="C1130" t="str">
        <f>VLOOKUP(VALUE(A1130),'[1]Key regional'!$A$2:$B$2021,2,FALSE)</f>
        <v>046</v>
      </c>
    </row>
    <row r="1131" spans="1:3">
      <c r="A1131" s="3" t="s">
        <v>2254</v>
      </c>
      <c r="B1131" s="2" t="s">
        <v>2255</v>
      </c>
      <c r="C1131" t="str">
        <f>VLOOKUP(VALUE(A1131),'[1]Key regional'!$A$2:$B$2021,2,FALSE)</f>
        <v>046</v>
      </c>
    </row>
    <row r="1132" spans="1:3">
      <c r="A1132" s="3" t="s">
        <v>2256</v>
      </c>
      <c r="B1132" s="2" t="s">
        <v>2257</v>
      </c>
      <c r="C1132" t="str">
        <f>VLOOKUP(VALUE(A1132),'[1]Key regional'!$A$2:$B$2021,2,FALSE)</f>
        <v>046</v>
      </c>
    </row>
    <row r="1133" spans="1:3">
      <c r="A1133" s="3" t="s">
        <v>2258</v>
      </c>
      <c r="B1133" s="2" t="s">
        <v>2259</v>
      </c>
      <c r="C1133" t="str">
        <f>VLOOKUP(VALUE(A1133),'[1]Key regional'!$A$2:$B$2021,2,FALSE)</f>
        <v>046</v>
      </c>
    </row>
    <row r="1134" spans="1:3">
      <c r="A1134" s="3" t="s">
        <v>2260</v>
      </c>
      <c r="B1134" s="2" t="s">
        <v>2261</v>
      </c>
      <c r="C1134" t="str">
        <f>VLOOKUP(VALUE(A1134),'[1]Key regional'!$A$2:$B$2021,2,FALSE)</f>
        <v>046</v>
      </c>
    </row>
    <row r="1135" spans="1:3">
      <c r="A1135" s="3" t="s">
        <v>2262</v>
      </c>
      <c r="B1135" s="2" t="s">
        <v>2263</v>
      </c>
      <c r="C1135" t="str">
        <f>VLOOKUP(VALUE(A1135),'[1]Key regional'!$A$2:$B$2021,2,FALSE)</f>
        <v>046</v>
      </c>
    </row>
    <row r="1136" spans="1:3">
      <c r="A1136" s="3" t="s">
        <v>2264</v>
      </c>
      <c r="B1136" s="2" t="s">
        <v>2265</v>
      </c>
      <c r="C1136" t="str">
        <f>VLOOKUP(VALUE(A1136),'[1]Key regional'!$A$2:$B$2021,2,FALSE)</f>
        <v>044</v>
      </c>
    </row>
    <row r="1137" spans="1:3">
      <c r="A1137" s="3" t="s">
        <v>2266</v>
      </c>
      <c r="B1137" s="2" t="s">
        <v>2267</v>
      </c>
      <c r="C1137" t="str">
        <f>VLOOKUP(VALUE(A1137),'[1]Key regional'!$A$2:$B$2021,2,FALSE)</f>
        <v>044</v>
      </c>
    </row>
    <row r="1138" spans="1:3">
      <c r="A1138" s="3" t="s">
        <v>2268</v>
      </c>
      <c r="B1138" s="2" t="s">
        <v>2269</v>
      </c>
      <c r="C1138" t="str">
        <f>VLOOKUP(VALUE(A1138),'[1]Key regional'!$A$2:$B$2021,2,FALSE)</f>
        <v>044</v>
      </c>
    </row>
    <row r="1139" spans="1:3">
      <c r="A1139" s="3" t="s">
        <v>2270</v>
      </c>
      <c r="B1139" s="2" t="s">
        <v>2271</v>
      </c>
      <c r="C1139" t="str">
        <f>VLOOKUP(VALUE(A1139),'[1]Key regional'!$A$2:$B$2021,2,FALSE)</f>
        <v>044</v>
      </c>
    </row>
    <row r="1140" spans="1:3">
      <c r="A1140" s="3" t="s">
        <v>2272</v>
      </c>
      <c r="B1140" s="2" t="s">
        <v>2273</v>
      </c>
      <c r="C1140" t="str">
        <f>VLOOKUP(VALUE(A1140),'[1]Key regional'!$A$2:$B$2021,2,FALSE)</f>
        <v>044</v>
      </c>
    </row>
    <row r="1141" spans="1:3">
      <c r="A1141" s="3" t="s">
        <v>2274</v>
      </c>
      <c r="B1141" s="2" t="s">
        <v>2275</v>
      </c>
      <c r="C1141" t="str">
        <f>VLOOKUP(VALUE(A1141),'[1]Key regional'!$A$2:$B$2021,2,FALSE)</f>
        <v>043</v>
      </c>
    </row>
    <row r="1142" spans="1:3">
      <c r="A1142" s="3" t="s">
        <v>2276</v>
      </c>
      <c r="B1142" s="2" t="s">
        <v>2277</v>
      </c>
      <c r="C1142" t="str">
        <f>VLOOKUP(VALUE(A1142),'[1]Key regional'!$A$2:$B$2021,2,FALSE)</f>
        <v>043</v>
      </c>
    </row>
    <row r="1143" spans="1:3">
      <c r="A1143" s="3" t="s">
        <v>2278</v>
      </c>
      <c r="B1143" s="2" t="s">
        <v>2279</v>
      </c>
      <c r="C1143" t="str">
        <f>VLOOKUP(VALUE(A1143),'[1]Key regional'!$A$2:$B$2021,2,FALSE)</f>
        <v>043</v>
      </c>
    </row>
    <row r="1144" spans="1:3">
      <c r="A1144" s="3" t="s">
        <v>2280</v>
      </c>
      <c r="B1144" s="2" t="s">
        <v>2281</v>
      </c>
      <c r="C1144" t="str">
        <f>VLOOKUP(VALUE(A1144),'[1]Key regional'!$A$2:$B$2021,2,FALSE)</f>
        <v>043</v>
      </c>
    </row>
    <row r="1145" spans="1:3">
      <c r="A1145" s="3" t="s">
        <v>2282</v>
      </c>
      <c r="B1145" s="2" t="s">
        <v>2283</v>
      </c>
      <c r="C1145" t="str">
        <f>VLOOKUP(VALUE(A1145),'[1]Key regional'!$A$2:$B$2021,2,FALSE)</f>
        <v>043</v>
      </c>
    </row>
    <row r="1146" spans="1:3">
      <c r="A1146" s="3" t="s">
        <v>2284</v>
      </c>
      <c r="B1146" s="2" t="s">
        <v>2285</v>
      </c>
      <c r="C1146" t="str">
        <f>VLOOKUP(VALUE(A1146),'[1]Key regional'!$A$2:$B$2021,2,FALSE)</f>
        <v>043</v>
      </c>
    </row>
    <row r="1147" spans="1:3">
      <c r="A1147" s="3" t="s">
        <v>2286</v>
      </c>
      <c r="B1147" s="2" t="s">
        <v>2287</v>
      </c>
      <c r="C1147" t="str">
        <f>VLOOKUP(VALUE(A1147),'[1]Key regional'!$A$2:$B$2021,2,FALSE)</f>
        <v>043</v>
      </c>
    </row>
    <row r="1148" spans="1:3">
      <c r="A1148" s="3" t="s">
        <v>2288</v>
      </c>
      <c r="B1148" s="2" t="s">
        <v>2289</v>
      </c>
      <c r="C1148" t="str">
        <f>VLOOKUP(VALUE(A1148),'[1]Key regional'!$A$2:$B$2021,2,FALSE)</f>
        <v>043</v>
      </c>
    </row>
    <row r="1149" spans="1:3">
      <c r="A1149" s="3" t="s">
        <v>2290</v>
      </c>
      <c r="B1149" s="2" t="s">
        <v>2291</v>
      </c>
      <c r="C1149" t="str">
        <f>VLOOKUP(VALUE(A1149),'[1]Key regional'!$A$2:$B$2021,2,FALSE)</f>
        <v>043</v>
      </c>
    </row>
    <row r="1150" spans="1:3">
      <c r="A1150" s="3" t="s">
        <v>2292</v>
      </c>
      <c r="B1150" s="2" t="s">
        <v>2293</v>
      </c>
      <c r="C1150" t="str">
        <f>VLOOKUP(VALUE(A1150),'[1]Key regional'!$A$2:$B$2021,2,FALSE)</f>
        <v>045</v>
      </c>
    </row>
    <row r="1151" spans="1:3">
      <c r="A1151" s="3" t="s">
        <v>2294</v>
      </c>
      <c r="B1151" s="2" t="s">
        <v>2295</v>
      </c>
      <c r="C1151" t="str">
        <f>VLOOKUP(VALUE(A1151),'[1]Key regional'!$A$2:$B$2021,2,FALSE)</f>
        <v>045</v>
      </c>
    </row>
    <row r="1152" spans="1:3">
      <c r="A1152" s="3" t="s">
        <v>2296</v>
      </c>
      <c r="B1152" s="2" t="s">
        <v>2297</v>
      </c>
      <c r="C1152" t="str">
        <f>VLOOKUP(VALUE(A1152),'[1]Key regional'!$A$2:$B$2021,2,FALSE)</f>
        <v>045</v>
      </c>
    </row>
    <row r="1153" spans="1:3">
      <c r="A1153" s="3" t="s">
        <v>2298</v>
      </c>
      <c r="B1153" s="2" t="s">
        <v>2299</v>
      </c>
      <c r="C1153" t="str">
        <f>VLOOKUP(VALUE(A1153),'[1]Key regional'!$A$2:$B$2021,2,FALSE)</f>
        <v>045</v>
      </c>
    </row>
    <row r="1154" spans="1:3">
      <c r="A1154" s="3" t="s">
        <v>2300</v>
      </c>
      <c r="B1154" s="2" t="s">
        <v>2301</v>
      </c>
      <c r="C1154" t="str">
        <f>VLOOKUP(VALUE(A1154),'[1]Key regional'!$A$2:$B$2021,2,FALSE)</f>
        <v>045</v>
      </c>
    </row>
    <row r="1155" spans="1:3">
      <c r="A1155" s="3" t="s">
        <v>2302</v>
      </c>
      <c r="B1155" s="2" t="s">
        <v>2303</v>
      </c>
      <c r="C1155" t="str">
        <f>VLOOKUP(VALUE(A1155),'[1]Key regional'!$A$2:$B$2021,2,FALSE)</f>
        <v>045</v>
      </c>
    </row>
    <row r="1156" spans="1:3">
      <c r="A1156" s="3" t="s">
        <v>2304</v>
      </c>
      <c r="B1156" s="2" t="s">
        <v>2305</v>
      </c>
      <c r="C1156" t="str">
        <f>VLOOKUP(VALUE(A1156),'[1]Key regional'!$A$2:$B$2021,2,FALSE)</f>
        <v>045</v>
      </c>
    </row>
    <row r="1157" spans="1:3">
      <c r="A1157" s="3" t="s">
        <v>2306</v>
      </c>
      <c r="B1157" s="2" t="s">
        <v>2307</v>
      </c>
      <c r="C1157" t="str">
        <f>VLOOKUP(VALUE(A1157),'[1]Key regional'!$A$2:$B$2021,2,FALSE)</f>
        <v>045</v>
      </c>
    </row>
    <row r="1158" spans="1:3">
      <c r="A1158" s="3" t="s">
        <v>2308</v>
      </c>
      <c r="B1158" s="2" t="s">
        <v>2309</v>
      </c>
      <c r="C1158" t="str">
        <f>VLOOKUP(VALUE(A1158),'[1]Key regional'!$A$2:$B$2021,2,FALSE)</f>
        <v>045</v>
      </c>
    </row>
    <row r="1159" spans="1:3">
      <c r="A1159" s="3" t="s">
        <v>2310</v>
      </c>
      <c r="B1159" s="2" t="s">
        <v>2311</v>
      </c>
      <c r="C1159" t="str">
        <f>VLOOKUP(VALUE(A1159),'[1]Key regional'!$A$2:$B$2021,2,FALSE)</f>
        <v>045</v>
      </c>
    </row>
    <row r="1160" spans="1:3">
      <c r="A1160" s="3" t="s">
        <v>2312</v>
      </c>
      <c r="B1160" s="2" t="s">
        <v>2313</v>
      </c>
      <c r="C1160" t="str">
        <f>VLOOKUP(VALUE(A1160),'[1]Key regional'!$A$2:$B$2021,2,FALSE)</f>
        <v>045</v>
      </c>
    </row>
    <row r="1161" spans="1:3">
      <c r="A1161" s="3" t="s">
        <v>2314</v>
      </c>
      <c r="B1161" s="2" t="s">
        <v>2315</v>
      </c>
      <c r="C1161" t="str">
        <f>VLOOKUP(VALUE(A1161),'[1]Key regional'!$A$2:$B$2021,2,FALSE)</f>
        <v>045</v>
      </c>
    </row>
    <row r="1162" spans="1:3">
      <c r="A1162" s="3" t="s">
        <v>2316</v>
      </c>
      <c r="B1162" s="2" t="s">
        <v>2317</v>
      </c>
      <c r="C1162" t="str">
        <f>VLOOKUP(VALUE(A1162),'[1]Key regional'!$A$2:$B$2021,2,FALSE)</f>
        <v>045</v>
      </c>
    </row>
    <row r="1163" spans="1:3">
      <c r="A1163" s="3" t="s">
        <v>2318</v>
      </c>
      <c r="B1163" s="2" t="s">
        <v>2319</v>
      </c>
      <c r="C1163" t="str">
        <f>VLOOKUP(VALUE(A1163),'[1]Key regional'!$A$2:$B$2021,2,FALSE)</f>
        <v>045</v>
      </c>
    </row>
    <row r="1164" spans="1:3">
      <c r="A1164" s="3" t="s">
        <v>2320</v>
      </c>
      <c r="B1164" s="2" t="s">
        <v>2321</v>
      </c>
      <c r="C1164" t="str">
        <f>VLOOKUP(VALUE(A1164),'[1]Key regional'!$A$2:$B$2021,2,FALSE)</f>
        <v>045</v>
      </c>
    </row>
    <row r="1165" spans="1:3">
      <c r="A1165" s="3" t="s">
        <v>2322</v>
      </c>
      <c r="B1165" s="2" t="s">
        <v>2323</v>
      </c>
      <c r="C1165" t="str">
        <f>VLOOKUP(VALUE(A1165),'[1]Key regional'!$A$2:$B$2021,2,FALSE)</f>
        <v>045</v>
      </c>
    </row>
    <row r="1166" spans="1:3">
      <c r="A1166" s="3" t="s">
        <v>2324</v>
      </c>
      <c r="B1166" s="2" t="s">
        <v>2325</v>
      </c>
      <c r="C1166" t="str">
        <f>VLOOKUP(VALUE(A1166),'[1]Key regional'!$A$2:$B$2021,2,FALSE)</f>
        <v>045</v>
      </c>
    </row>
    <row r="1167" spans="1:3">
      <c r="A1167" s="3" t="s">
        <v>2326</v>
      </c>
      <c r="B1167" s="2" t="s">
        <v>2327</v>
      </c>
      <c r="C1167" t="str">
        <f>VLOOKUP(VALUE(A1167),'[1]Key regional'!$A$2:$B$2021,2,FALSE)</f>
        <v>046</v>
      </c>
    </row>
    <row r="1168" spans="1:3">
      <c r="A1168" s="3" t="s">
        <v>2328</v>
      </c>
      <c r="B1168" s="2" t="s">
        <v>2329</v>
      </c>
      <c r="C1168" t="str">
        <f>VLOOKUP(VALUE(A1168),'[1]Key regional'!$A$2:$B$2021,2,FALSE)</f>
        <v>046</v>
      </c>
    </row>
    <row r="1169" spans="1:3">
      <c r="A1169" s="3" t="s">
        <v>2330</v>
      </c>
      <c r="B1169" s="2" t="s">
        <v>2331</v>
      </c>
      <c r="C1169" t="str">
        <f>VLOOKUP(VALUE(A1169),'[1]Key regional'!$A$2:$B$2021,2,FALSE)</f>
        <v>046</v>
      </c>
    </row>
    <row r="1170" spans="1:3">
      <c r="A1170" s="3" t="s">
        <v>2332</v>
      </c>
      <c r="B1170" s="2" t="s">
        <v>2333</v>
      </c>
      <c r="C1170" t="str">
        <f>VLOOKUP(VALUE(A1170),'[1]Key regional'!$A$2:$B$2021,2,FALSE)</f>
        <v>046</v>
      </c>
    </row>
    <row r="1171" spans="1:3">
      <c r="A1171" s="3" t="s">
        <v>2334</v>
      </c>
      <c r="B1171" s="2" t="s">
        <v>2335</v>
      </c>
      <c r="C1171" t="str">
        <f>VLOOKUP(VALUE(A1171),'[1]Key regional'!$A$2:$B$2021,2,FALSE)</f>
        <v>046</v>
      </c>
    </row>
    <row r="1172" spans="1:3">
      <c r="A1172" s="3" t="s">
        <v>2336</v>
      </c>
      <c r="B1172" s="2" t="s">
        <v>2337</v>
      </c>
      <c r="C1172" t="str">
        <f>VLOOKUP(VALUE(A1172),'[1]Key regional'!$A$2:$B$2021,2,FALSE)</f>
        <v>046</v>
      </c>
    </row>
    <row r="1173" spans="1:3">
      <c r="A1173" s="3" t="s">
        <v>2338</v>
      </c>
      <c r="B1173" s="2" t="s">
        <v>2339</v>
      </c>
      <c r="C1173" t="str">
        <f>VLOOKUP(VALUE(A1173),'[1]Key regional'!$A$2:$B$2021,2,FALSE)</f>
        <v>046</v>
      </c>
    </row>
    <row r="1174" spans="1:3">
      <c r="A1174" s="3" t="s">
        <v>2340</v>
      </c>
      <c r="B1174" s="2" t="s">
        <v>2341</v>
      </c>
      <c r="C1174" t="str">
        <f>VLOOKUP(VALUE(A1174),'[1]Key regional'!$A$2:$B$2021,2,FALSE)</f>
        <v>046</v>
      </c>
    </row>
    <row r="1175" spans="1:3">
      <c r="A1175" s="3" t="s">
        <v>2342</v>
      </c>
      <c r="B1175" s="2" t="s">
        <v>2343</v>
      </c>
      <c r="C1175" t="str">
        <f>VLOOKUP(VALUE(A1175),'[1]Key regional'!$A$2:$B$2021,2,FALSE)</f>
        <v>046</v>
      </c>
    </row>
    <row r="1176" spans="1:3">
      <c r="A1176" s="3" t="s">
        <v>2344</v>
      </c>
      <c r="B1176" s="2" t="s">
        <v>2345</v>
      </c>
      <c r="C1176" t="str">
        <f>VLOOKUP(VALUE(A1176),'[1]Key regional'!$A$2:$B$2021,2,FALSE)</f>
        <v>046</v>
      </c>
    </row>
    <row r="1177" spans="1:3">
      <c r="A1177" s="3" t="s">
        <v>2346</v>
      </c>
      <c r="B1177" s="2" t="s">
        <v>2347</v>
      </c>
      <c r="C1177" t="str">
        <f>VLOOKUP(VALUE(A1177),'[1]Key regional'!$A$2:$B$2021,2,FALSE)</f>
        <v>046</v>
      </c>
    </row>
    <row r="1178" spans="1:3">
      <c r="A1178" s="3" t="s">
        <v>2348</v>
      </c>
      <c r="B1178" s="2" t="s">
        <v>2349</v>
      </c>
      <c r="C1178" t="str">
        <f>VLOOKUP(VALUE(A1178),'[1]Key regional'!$A$2:$B$2021,2,FALSE)</f>
        <v>046</v>
      </c>
    </row>
    <row r="1179" spans="1:3">
      <c r="A1179" s="3" t="s">
        <v>2350</v>
      </c>
      <c r="B1179" s="2" t="s">
        <v>2351</v>
      </c>
      <c r="C1179" t="str">
        <f>VLOOKUP(VALUE(A1179),'[1]Key regional'!$A$2:$B$2021,2,FALSE)</f>
        <v>046</v>
      </c>
    </row>
    <row r="1180" spans="1:3">
      <c r="A1180" s="3" t="s">
        <v>2352</v>
      </c>
      <c r="B1180" s="2" t="s">
        <v>2353</v>
      </c>
      <c r="C1180" t="str">
        <f>VLOOKUP(VALUE(A1180),'[1]Key regional'!$A$2:$B$2021,2,FALSE)</f>
        <v>046</v>
      </c>
    </row>
    <row r="1181" spans="1:3">
      <c r="A1181" s="3" t="s">
        <v>2354</v>
      </c>
      <c r="B1181" s="2" t="s">
        <v>2355</v>
      </c>
      <c r="C1181" t="str">
        <f>VLOOKUP(VALUE(A1181),'[1]Key regional'!$A$2:$B$2021,2,FALSE)</f>
        <v>046</v>
      </c>
    </row>
    <row r="1182" spans="1:3">
      <c r="A1182" s="3" t="s">
        <v>2356</v>
      </c>
      <c r="B1182" s="2" t="s">
        <v>2357</v>
      </c>
      <c r="C1182" t="str">
        <f>VLOOKUP(VALUE(A1182),'[1]Key regional'!$A$2:$B$2021,2,FALSE)</f>
        <v>046</v>
      </c>
    </row>
    <row r="1183" spans="1:3">
      <c r="A1183" s="3" t="s">
        <v>2358</v>
      </c>
      <c r="B1183" s="2" t="s">
        <v>2359</v>
      </c>
      <c r="C1183" t="str">
        <f>VLOOKUP(VALUE(A1183),'[1]Key regional'!$A$2:$B$2021,2,FALSE)</f>
        <v>046</v>
      </c>
    </row>
    <row r="1184" spans="1:3">
      <c r="A1184" s="3" t="s">
        <v>2360</v>
      </c>
      <c r="B1184" s="2" t="s">
        <v>2361</v>
      </c>
      <c r="C1184" t="str">
        <f>VLOOKUP(VALUE(A1184),'[1]Key regional'!$A$2:$B$2021,2,FALSE)</f>
        <v>046</v>
      </c>
    </row>
    <row r="1185" spans="1:3">
      <c r="A1185" s="3" t="s">
        <v>2362</v>
      </c>
      <c r="B1185" s="2" t="s">
        <v>2363</v>
      </c>
      <c r="C1185" t="str">
        <f>VLOOKUP(VALUE(A1185),'[1]Key regional'!$A$2:$B$2021,2,FALSE)</f>
        <v>046</v>
      </c>
    </row>
    <row r="1186" spans="1:3">
      <c r="A1186" s="3" t="s">
        <v>2364</v>
      </c>
      <c r="B1186" s="2" t="s">
        <v>2365</v>
      </c>
      <c r="C1186" t="str">
        <f>VLOOKUP(VALUE(A1186),'[1]Key regional'!$A$2:$B$2021,2,FALSE)</f>
        <v>046</v>
      </c>
    </row>
    <row r="1187" spans="1:3">
      <c r="A1187" s="3" t="s">
        <v>2366</v>
      </c>
      <c r="B1187" s="2" t="s">
        <v>2367</v>
      </c>
      <c r="C1187" t="str">
        <f>VLOOKUP(VALUE(A1187),'[1]Key regional'!$A$2:$B$2021,2,FALSE)</f>
        <v>046</v>
      </c>
    </row>
    <row r="1188" spans="1:3">
      <c r="A1188" s="3" t="s">
        <v>2368</v>
      </c>
      <c r="B1188" s="2" t="s">
        <v>2369</v>
      </c>
      <c r="C1188" t="str">
        <f>VLOOKUP(VALUE(A1188),'[1]Key regional'!$A$2:$B$2021,2,FALSE)</f>
        <v>046</v>
      </c>
    </row>
    <row r="1189" spans="1:3">
      <c r="A1189" s="3" t="s">
        <v>2370</v>
      </c>
      <c r="B1189" s="2" t="s">
        <v>2371</v>
      </c>
      <c r="C1189" t="str">
        <f>VLOOKUP(VALUE(A1189),'[1]Key regional'!$A$2:$B$2021,2,FALSE)</f>
        <v>046</v>
      </c>
    </row>
    <row r="1190" spans="1:3">
      <c r="A1190" s="3" t="s">
        <v>2372</v>
      </c>
      <c r="B1190" s="2" t="s">
        <v>2373</v>
      </c>
      <c r="C1190" t="str">
        <f>VLOOKUP(VALUE(A1190),'[1]Key regional'!$A$2:$B$2021,2,FALSE)</f>
        <v>046</v>
      </c>
    </row>
    <row r="1191" spans="1:3">
      <c r="A1191" s="3" t="s">
        <v>2374</v>
      </c>
      <c r="B1191" s="2" t="s">
        <v>2375</v>
      </c>
      <c r="C1191" t="str">
        <f>VLOOKUP(VALUE(A1191),'[1]Key regional'!$A$2:$B$2021,2,FALSE)</f>
        <v>046</v>
      </c>
    </row>
    <row r="1192" spans="1:3">
      <c r="A1192" s="3" t="s">
        <v>2376</v>
      </c>
      <c r="B1192" s="2" t="s">
        <v>2377</v>
      </c>
      <c r="C1192" t="str">
        <f>VLOOKUP(VALUE(A1192),'[1]Key regional'!$A$2:$B$2021,2,FALSE)</f>
        <v>046</v>
      </c>
    </row>
    <row r="1193" spans="1:3">
      <c r="A1193" s="3" t="s">
        <v>2378</v>
      </c>
      <c r="B1193" s="2" t="s">
        <v>2379</v>
      </c>
      <c r="C1193" t="str">
        <f>VLOOKUP(VALUE(A1193),'[1]Key regional'!$A$2:$B$2021,2,FALSE)</f>
        <v>046</v>
      </c>
    </row>
    <row r="1194" spans="1:3">
      <c r="A1194" s="3" t="s">
        <v>2380</v>
      </c>
      <c r="B1194" s="2" t="s">
        <v>2381</v>
      </c>
      <c r="C1194" t="str">
        <f>VLOOKUP(VALUE(A1194),'[1]Key regional'!$A$2:$B$2021,2,FALSE)</f>
        <v>046</v>
      </c>
    </row>
    <row r="1195" spans="1:3">
      <c r="A1195" s="3" t="s">
        <v>2382</v>
      </c>
      <c r="B1195" s="2" t="s">
        <v>2383</v>
      </c>
      <c r="C1195" t="str">
        <f>VLOOKUP(VALUE(A1195),'[1]Key regional'!$A$2:$B$2021,2,FALSE)</f>
        <v>046</v>
      </c>
    </row>
    <row r="1196" spans="1:3">
      <c r="A1196" s="3" t="s">
        <v>2384</v>
      </c>
      <c r="B1196" s="2" t="s">
        <v>2385</v>
      </c>
      <c r="C1196" t="str">
        <f>VLOOKUP(VALUE(A1196),'[1]Key regional'!$A$2:$B$2021,2,FALSE)</f>
        <v>046</v>
      </c>
    </row>
    <row r="1197" spans="1:3">
      <c r="A1197" s="3" t="s">
        <v>2386</v>
      </c>
      <c r="B1197" s="2" t="s">
        <v>2387</v>
      </c>
      <c r="C1197" t="str">
        <f>VLOOKUP(VALUE(A1197),'[1]Key regional'!$A$2:$B$2021,2,FALSE)</f>
        <v>046</v>
      </c>
    </row>
    <row r="1198" spans="1:3">
      <c r="A1198" s="3" t="s">
        <v>2388</v>
      </c>
      <c r="B1198" s="2" t="s">
        <v>2389</v>
      </c>
      <c r="C1198" t="str">
        <f>VLOOKUP(VALUE(A1198),'[1]Key regional'!$A$2:$B$2021,2,FALSE)</f>
        <v>046</v>
      </c>
    </row>
    <row r="1199" spans="1:3">
      <c r="A1199" s="3" t="s">
        <v>2390</v>
      </c>
      <c r="B1199" s="2" t="s">
        <v>2391</v>
      </c>
      <c r="C1199" t="str">
        <f>VLOOKUP(VALUE(A1199),'[1]Key regional'!$A$2:$B$2021,2,FALSE)</f>
        <v>046</v>
      </c>
    </row>
    <row r="1200" spans="1:3">
      <c r="A1200" s="3" t="s">
        <v>2392</v>
      </c>
      <c r="B1200" s="2" t="s">
        <v>2393</v>
      </c>
      <c r="C1200" t="str">
        <f>VLOOKUP(VALUE(A1200),'[1]Key regional'!$A$2:$B$2021,2,FALSE)</f>
        <v>046</v>
      </c>
    </row>
    <row r="1201" spans="1:3">
      <c r="A1201" s="3" t="s">
        <v>2394</v>
      </c>
      <c r="B1201" s="2" t="s">
        <v>2395</v>
      </c>
      <c r="C1201" t="str">
        <f>VLOOKUP(VALUE(A1201),'[1]Key regional'!$A$2:$B$2021,2,FALSE)</f>
        <v>046</v>
      </c>
    </row>
    <row r="1202" spans="1:3">
      <c r="A1202" s="3" t="s">
        <v>2396</v>
      </c>
      <c r="B1202" s="2" t="s">
        <v>2397</v>
      </c>
      <c r="C1202" t="str">
        <f>VLOOKUP(VALUE(A1202),'[1]Key regional'!$A$2:$B$2021,2,FALSE)</f>
        <v>044</v>
      </c>
    </row>
    <row r="1203" spans="1:3">
      <c r="A1203" s="3" t="s">
        <v>2398</v>
      </c>
      <c r="B1203" s="2" t="s">
        <v>2399</v>
      </c>
      <c r="C1203" t="str">
        <f>VLOOKUP(VALUE(A1203),'[1]Key regional'!$A$2:$B$2021,2,FALSE)</f>
        <v>044</v>
      </c>
    </row>
    <row r="1204" spans="1:3">
      <c r="A1204" s="3" t="s">
        <v>2400</v>
      </c>
      <c r="B1204" s="2" t="s">
        <v>2401</v>
      </c>
      <c r="C1204" t="str">
        <f>VLOOKUP(VALUE(A1204),'[1]Key regional'!$A$2:$B$2021,2,FALSE)</f>
        <v>044</v>
      </c>
    </row>
    <row r="1205" spans="1:3">
      <c r="A1205" s="3" t="s">
        <v>2402</v>
      </c>
      <c r="B1205" s="2" t="s">
        <v>2403</v>
      </c>
      <c r="C1205" t="str">
        <f>VLOOKUP(VALUE(A1205),'[1]Key regional'!$A$2:$B$2021,2,FALSE)</f>
        <v>044</v>
      </c>
    </row>
    <row r="1206" spans="1:3">
      <c r="A1206" s="3" t="s">
        <v>2404</v>
      </c>
      <c r="B1206" s="2" t="s">
        <v>2405</v>
      </c>
      <c r="C1206" t="str">
        <f>VLOOKUP(VALUE(A1206),'[1]Key regional'!$A$2:$B$2021,2,FALSE)</f>
        <v>044</v>
      </c>
    </row>
    <row r="1207" spans="1:3">
      <c r="A1207" s="3" t="s">
        <v>2406</v>
      </c>
      <c r="B1207" s="2" t="s">
        <v>2407</v>
      </c>
      <c r="C1207" t="str">
        <f>VLOOKUP(VALUE(A1207),'[1]Key regional'!$A$2:$B$2021,2,FALSE)</f>
        <v>044</v>
      </c>
    </row>
    <row r="1208" spans="1:3">
      <c r="A1208" s="3" t="s">
        <v>2408</v>
      </c>
      <c r="B1208" s="2" t="s">
        <v>2409</v>
      </c>
      <c r="C1208" t="str">
        <f>VLOOKUP(VALUE(A1208),'[1]Key regional'!$A$2:$B$2021,2,FALSE)</f>
        <v>044</v>
      </c>
    </row>
    <row r="1209" spans="1:3">
      <c r="A1209" s="3" t="s">
        <v>2410</v>
      </c>
      <c r="B1209" s="2" t="s">
        <v>2411</v>
      </c>
      <c r="C1209" t="str">
        <f>VLOOKUP(VALUE(A1209),'[1]Key regional'!$A$2:$B$2021,2,FALSE)</f>
        <v>044</v>
      </c>
    </row>
    <row r="1210" spans="1:3">
      <c r="A1210" s="3" t="s">
        <v>2412</v>
      </c>
      <c r="B1210" s="2" t="s">
        <v>2413</v>
      </c>
      <c r="C1210" t="str">
        <f>VLOOKUP(VALUE(A1210),'[1]Key regional'!$A$2:$B$2021,2,FALSE)</f>
        <v>044</v>
      </c>
    </row>
    <row r="1211" spans="1:3">
      <c r="A1211" s="3" t="s">
        <v>2414</v>
      </c>
      <c r="B1211" s="2" t="s">
        <v>2415</v>
      </c>
      <c r="C1211" t="str">
        <f>VLOOKUP(VALUE(A1211),'[1]Key regional'!$A$2:$B$2021,2,FALSE)</f>
        <v>044</v>
      </c>
    </row>
    <row r="1212" spans="1:3">
      <c r="A1212" s="3" t="s">
        <v>2416</v>
      </c>
      <c r="B1212" s="2" t="s">
        <v>2417</v>
      </c>
      <c r="C1212" t="str">
        <f>VLOOKUP(VALUE(A1212),'[1]Key regional'!$A$2:$B$2021,2,FALSE)</f>
        <v>044</v>
      </c>
    </row>
    <row r="1213" spans="1:3">
      <c r="A1213" s="3" t="s">
        <v>2418</v>
      </c>
      <c r="B1213" s="2" t="s">
        <v>2419</v>
      </c>
      <c r="C1213" t="str">
        <f>VLOOKUP(VALUE(A1213),'[1]Key regional'!$A$2:$B$2021,2,FALSE)</f>
        <v>044</v>
      </c>
    </row>
    <row r="1214" spans="1:3">
      <c r="A1214" s="3" t="s">
        <v>2420</v>
      </c>
      <c r="B1214" s="2" t="s">
        <v>2421</v>
      </c>
      <c r="C1214" t="str">
        <f>VLOOKUP(VALUE(A1214),'[1]Key regional'!$A$2:$B$2021,2,FALSE)</f>
        <v>044</v>
      </c>
    </row>
    <row r="1215" spans="1:3">
      <c r="A1215" s="3" t="s">
        <v>2422</v>
      </c>
      <c r="B1215" s="2" t="s">
        <v>2423</v>
      </c>
      <c r="C1215" t="str">
        <f>VLOOKUP(VALUE(A1215),'[1]Key regional'!$A$2:$B$2021,2,FALSE)</f>
        <v>044</v>
      </c>
    </row>
    <row r="1216" spans="1:3">
      <c r="A1216" s="3" t="s">
        <v>2424</v>
      </c>
      <c r="B1216" s="2" t="s">
        <v>2425</v>
      </c>
      <c r="C1216" t="str">
        <f>VLOOKUP(VALUE(A1216),'[1]Key regional'!$A$2:$B$2021,2,FALSE)</f>
        <v>044</v>
      </c>
    </row>
    <row r="1217" spans="1:3">
      <c r="A1217" s="3" t="s">
        <v>2426</v>
      </c>
      <c r="B1217" s="2" t="s">
        <v>2427</v>
      </c>
      <c r="C1217" t="str">
        <f>VLOOKUP(VALUE(A1217),'[1]Key regional'!$A$2:$B$2021,2,FALSE)</f>
        <v>044</v>
      </c>
    </row>
    <row r="1218" spans="1:3">
      <c r="A1218" s="3" t="s">
        <v>2428</v>
      </c>
      <c r="B1218" s="2" t="s">
        <v>2429</v>
      </c>
      <c r="C1218" t="str">
        <f>VLOOKUP(VALUE(A1218),'[1]Key regional'!$A$2:$B$2021,2,FALSE)</f>
        <v>044</v>
      </c>
    </row>
    <row r="1219" spans="1:3">
      <c r="A1219" s="3" t="s">
        <v>2430</v>
      </c>
      <c r="B1219" s="2" t="s">
        <v>2431</v>
      </c>
      <c r="C1219" t="str">
        <f>VLOOKUP(VALUE(A1219),'[1]Key regional'!$A$2:$B$2021,2,FALSE)</f>
        <v>044</v>
      </c>
    </row>
    <row r="1220" spans="1:3">
      <c r="A1220" s="3" t="s">
        <v>2432</v>
      </c>
      <c r="B1220" s="2" t="s">
        <v>2433</v>
      </c>
      <c r="C1220" t="str">
        <f>VLOOKUP(VALUE(A1220),'[1]Key regional'!$A$2:$B$2021,2,FALSE)</f>
        <v>044</v>
      </c>
    </row>
    <row r="1221" spans="1:3">
      <c r="A1221" s="3" t="s">
        <v>2434</v>
      </c>
      <c r="B1221" s="2" t="s">
        <v>2435</v>
      </c>
      <c r="C1221" t="str">
        <f>VLOOKUP(VALUE(A1221),'[1]Key regional'!$A$2:$B$2021,2,FALSE)</f>
        <v>044</v>
      </c>
    </row>
    <row r="1222" spans="1:3">
      <c r="A1222" s="3" t="s">
        <v>2436</v>
      </c>
      <c r="B1222" s="2" t="s">
        <v>2437</v>
      </c>
      <c r="C1222" t="str">
        <f>VLOOKUP(VALUE(A1222),'[1]Key regional'!$A$2:$B$2021,2,FALSE)</f>
        <v>047</v>
      </c>
    </row>
    <row r="1223" spans="1:3">
      <c r="A1223" s="3" t="s">
        <v>2438</v>
      </c>
      <c r="B1223" s="2" t="s">
        <v>2439</v>
      </c>
      <c r="C1223" t="str">
        <f>VLOOKUP(VALUE(A1223),'[1]Key regional'!$A$2:$B$2021,2,FALSE)</f>
        <v>047</v>
      </c>
    </row>
    <row r="1224" spans="1:3">
      <c r="A1224" s="3" t="s">
        <v>2440</v>
      </c>
      <c r="B1224" s="2" t="s">
        <v>2441</v>
      </c>
      <c r="C1224" t="str">
        <f>VLOOKUP(VALUE(A1224),'[1]Key regional'!$A$2:$B$2021,2,FALSE)</f>
        <v>047</v>
      </c>
    </row>
    <row r="1225" spans="1:3">
      <c r="A1225" s="3" t="s">
        <v>2442</v>
      </c>
      <c r="B1225" s="2" t="s">
        <v>2443</v>
      </c>
      <c r="C1225" t="str">
        <f>VLOOKUP(VALUE(A1225),'[1]Key regional'!$A$2:$B$2021,2,FALSE)</f>
        <v>047</v>
      </c>
    </row>
    <row r="1226" spans="1:3">
      <c r="A1226" s="3" t="s">
        <v>2444</v>
      </c>
      <c r="B1226" s="2" t="s">
        <v>2445</v>
      </c>
      <c r="C1226" t="str">
        <f>VLOOKUP(VALUE(A1226),'[1]Key regional'!$A$2:$B$2021,2,FALSE)</f>
        <v>047</v>
      </c>
    </row>
    <row r="1227" spans="1:3">
      <c r="A1227" s="3" t="s">
        <v>2446</v>
      </c>
      <c r="B1227" s="2" t="s">
        <v>2447</v>
      </c>
      <c r="C1227" t="str">
        <f>VLOOKUP(VALUE(A1227),'[1]Key regional'!$A$2:$B$2021,2,FALSE)</f>
        <v>047</v>
      </c>
    </row>
    <row r="1228" spans="1:3">
      <c r="A1228" s="3" t="s">
        <v>2448</v>
      </c>
      <c r="B1228" s="2" t="s">
        <v>2449</v>
      </c>
      <c r="C1228" t="str">
        <f>VLOOKUP(VALUE(A1228),'[1]Key regional'!$A$2:$B$2021,2,FALSE)</f>
        <v>047</v>
      </c>
    </row>
    <row r="1229" spans="1:3">
      <c r="A1229" s="3" t="s">
        <v>2450</v>
      </c>
      <c r="B1229" s="2" t="s">
        <v>2451</v>
      </c>
      <c r="C1229" t="str">
        <f>VLOOKUP(VALUE(A1229),'[1]Key regional'!$A$2:$B$2021,2,FALSE)</f>
        <v>047</v>
      </c>
    </row>
    <row r="1230" spans="1:3">
      <c r="A1230" s="3" t="s">
        <v>2452</v>
      </c>
      <c r="B1230" s="2" t="s">
        <v>2453</v>
      </c>
      <c r="C1230" t="str">
        <f>VLOOKUP(VALUE(A1230),'[1]Key regional'!$A$2:$B$2021,2,FALSE)</f>
        <v>047</v>
      </c>
    </row>
    <row r="1231" spans="1:3">
      <c r="A1231" s="3" t="s">
        <v>2454</v>
      </c>
      <c r="B1231" s="2" t="s">
        <v>2455</v>
      </c>
      <c r="C1231" t="str">
        <f>VLOOKUP(VALUE(A1231),'[1]Key regional'!$A$2:$B$2021,2,FALSE)</f>
        <v>047</v>
      </c>
    </row>
    <row r="1232" spans="1:3">
      <c r="A1232" s="3" t="s">
        <v>2456</v>
      </c>
      <c r="B1232" s="2" t="s">
        <v>2457</v>
      </c>
      <c r="C1232" t="str">
        <f>VLOOKUP(VALUE(A1232),'[1]Key regional'!$A$2:$B$2021,2,FALSE)</f>
        <v>047</v>
      </c>
    </row>
    <row r="1233" spans="1:3">
      <c r="A1233" s="3" t="s">
        <v>2458</v>
      </c>
      <c r="B1233" s="2" t="s">
        <v>2459</v>
      </c>
      <c r="C1233" t="str">
        <f>VLOOKUP(VALUE(A1233),'[1]Key regional'!$A$2:$B$2021,2,FALSE)</f>
        <v>047</v>
      </c>
    </row>
    <row r="1234" spans="1:3">
      <c r="A1234" s="3" t="s">
        <v>2460</v>
      </c>
      <c r="B1234" s="2" t="s">
        <v>2461</v>
      </c>
      <c r="C1234" t="str">
        <f>VLOOKUP(VALUE(A1234),'[1]Key regional'!$A$2:$B$2021,2,FALSE)</f>
        <v>047</v>
      </c>
    </row>
    <row r="1235" spans="1:3">
      <c r="A1235" s="3" t="s">
        <v>2462</v>
      </c>
      <c r="B1235" s="2" t="s">
        <v>2463</v>
      </c>
      <c r="C1235" t="str">
        <f>VLOOKUP(VALUE(A1235),'[1]Key regional'!$A$2:$B$2021,2,FALSE)</f>
        <v>047</v>
      </c>
    </row>
    <row r="1236" spans="1:3">
      <c r="A1236" s="3" t="s">
        <v>2464</v>
      </c>
      <c r="B1236" s="2" t="s">
        <v>2465</v>
      </c>
      <c r="C1236" t="str">
        <f>VLOOKUP(VALUE(A1236),'[1]Key regional'!$A$2:$B$2021,2,FALSE)</f>
        <v>047</v>
      </c>
    </row>
    <row r="1237" spans="1:3">
      <c r="A1237" s="3" t="s">
        <v>2466</v>
      </c>
      <c r="B1237" s="2" t="s">
        <v>2467</v>
      </c>
      <c r="C1237" t="str">
        <f>VLOOKUP(VALUE(A1237),'[1]Key regional'!$A$2:$B$2021,2,FALSE)</f>
        <v>047</v>
      </c>
    </row>
    <row r="1238" spans="1:3">
      <c r="A1238" s="3" t="s">
        <v>2468</v>
      </c>
      <c r="B1238" s="2" t="s">
        <v>2469</v>
      </c>
      <c r="C1238" t="str">
        <f>VLOOKUP(VALUE(A1238),'[1]Key regional'!$A$2:$B$2021,2,FALSE)</f>
        <v>047</v>
      </c>
    </row>
    <row r="1239" spans="1:3">
      <c r="A1239" s="3" t="s">
        <v>2470</v>
      </c>
      <c r="B1239" s="2" t="s">
        <v>2471</v>
      </c>
      <c r="C1239" t="str">
        <f>VLOOKUP(VALUE(A1239),'[1]Key regional'!$A$2:$B$2021,2,FALSE)</f>
        <v>047</v>
      </c>
    </row>
    <row r="1240" spans="1:3">
      <c r="A1240" s="3" t="s">
        <v>2472</v>
      </c>
      <c r="B1240" s="2" t="s">
        <v>2473</v>
      </c>
      <c r="C1240" t="str">
        <f>VLOOKUP(VALUE(A1240),'[1]Key regional'!$A$2:$B$2021,2,FALSE)</f>
        <v>047</v>
      </c>
    </row>
    <row r="1241" spans="1:3">
      <c r="A1241" s="3" t="s">
        <v>2474</v>
      </c>
      <c r="B1241" s="2" t="s">
        <v>2475</v>
      </c>
      <c r="C1241" t="str">
        <f>VLOOKUP(VALUE(A1241),'[1]Key regional'!$A$2:$B$2021,2,FALSE)</f>
        <v>047</v>
      </c>
    </row>
    <row r="1242" spans="1:3">
      <c r="A1242" s="3" t="s">
        <v>2476</v>
      </c>
      <c r="B1242" s="2" t="s">
        <v>2477</v>
      </c>
      <c r="C1242" t="str">
        <f>VLOOKUP(VALUE(A1242),'[1]Key regional'!$A$2:$B$2021,2,FALSE)</f>
        <v>047</v>
      </c>
    </row>
    <row r="1243" spans="1:3">
      <c r="A1243" s="3" t="s">
        <v>2478</v>
      </c>
      <c r="B1243" s="2" t="s">
        <v>2479</v>
      </c>
      <c r="C1243" t="str">
        <f>VLOOKUP(VALUE(A1243),'[1]Key regional'!$A$2:$B$2021,2,FALSE)</f>
        <v>047</v>
      </c>
    </row>
    <row r="1244" spans="1:3">
      <c r="A1244" s="3" t="s">
        <v>2480</v>
      </c>
      <c r="B1244" s="2" t="s">
        <v>2481</v>
      </c>
      <c r="C1244" t="str">
        <f>VLOOKUP(VALUE(A1244),'[1]Key regional'!$A$2:$B$2021,2,FALSE)</f>
        <v>047</v>
      </c>
    </row>
    <row r="1245" spans="1:3">
      <c r="A1245" s="3" t="s">
        <v>2482</v>
      </c>
      <c r="B1245" s="2" t="s">
        <v>2483</v>
      </c>
      <c r="C1245" t="str">
        <f>VLOOKUP(VALUE(A1245),'[1]Key regional'!$A$2:$B$2021,2,FALSE)</f>
        <v>047</v>
      </c>
    </row>
    <row r="1246" spans="1:3">
      <c r="A1246" s="3" t="s">
        <v>2484</v>
      </c>
      <c r="B1246" s="2" t="s">
        <v>2485</v>
      </c>
      <c r="C1246" t="str">
        <f>VLOOKUP(VALUE(A1246),'[1]Key regional'!$A$2:$B$2021,2,FALSE)</f>
        <v>047</v>
      </c>
    </row>
    <row r="1247" spans="1:3">
      <c r="A1247" s="3" t="s">
        <v>2486</v>
      </c>
      <c r="B1247" s="2" t="s">
        <v>2487</v>
      </c>
      <c r="C1247" t="str">
        <f>VLOOKUP(VALUE(A1247),'[1]Key regional'!$A$2:$B$2021,2,FALSE)</f>
        <v>047</v>
      </c>
    </row>
    <row r="1248" spans="1:3">
      <c r="A1248" s="3" t="s">
        <v>2488</v>
      </c>
      <c r="B1248" s="2" t="s">
        <v>2489</v>
      </c>
      <c r="C1248" t="str">
        <f>VLOOKUP(VALUE(A1248),'[1]Key regional'!$A$2:$B$2021,2,FALSE)</f>
        <v>047</v>
      </c>
    </row>
    <row r="1249" spans="1:3">
      <c r="A1249" s="3" t="s">
        <v>2490</v>
      </c>
      <c r="B1249" s="2" t="s">
        <v>2491</v>
      </c>
      <c r="C1249" t="str">
        <f>VLOOKUP(VALUE(A1249),'[1]Key regional'!$A$2:$B$2021,2,FALSE)</f>
        <v>047</v>
      </c>
    </row>
    <row r="1250" spans="1:3">
      <c r="A1250" s="3" t="s">
        <v>2492</v>
      </c>
      <c r="B1250" s="2" t="s">
        <v>2493</v>
      </c>
      <c r="C1250" t="str">
        <f>VLOOKUP(VALUE(A1250),'[1]Key regional'!$A$2:$B$2021,2,FALSE)</f>
        <v>047</v>
      </c>
    </row>
    <row r="1251" spans="1:3">
      <c r="A1251" s="3" t="s">
        <v>2494</v>
      </c>
      <c r="B1251" s="2" t="s">
        <v>2495</v>
      </c>
      <c r="C1251" t="str">
        <f>VLOOKUP(VALUE(A1251),'[1]Key regional'!$A$2:$B$2021,2,FALSE)</f>
        <v>047</v>
      </c>
    </row>
    <row r="1252" spans="1:3">
      <c r="A1252" s="3" t="s">
        <v>2496</v>
      </c>
      <c r="B1252" s="2" t="s">
        <v>2497</v>
      </c>
      <c r="C1252" t="str">
        <f>VLOOKUP(VALUE(A1252),'[1]Key regional'!$A$2:$B$2021,2,FALSE)</f>
        <v>047</v>
      </c>
    </row>
    <row r="1253" spans="1:3">
      <c r="A1253" s="3" t="s">
        <v>2498</v>
      </c>
      <c r="B1253" s="2" t="s">
        <v>2499</v>
      </c>
      <c r="C1253" t="str">
        <f>VLOOKUP(VALUE(A1253),'[1]Key regional'!$A$2:$B$2021,2,FALSE)</f>
        <v>047</v>
      </c>
    </row>
    <row r="1254" spans="1:3">
      <c r="A1254" s="3" t="s">
        <v>2500</v>
      </c>
      <c r="B1254" s="2" t="s">
        <v>2501</v>
      </c>
      <c r="C1254" t="str">
        <f>VLOOKUP(VALUE(A1254),'[1]Key regional'!$A$2:$B$2021,2,FALSE)</f>
        <v>047</v>
      </c>
    </row>
    <row r="1255" spans="1:3">
      <c r="A1255" s="3" t="s">
        <v>2502</v>
      </c>
      <c r="B1255" s="2" t="s">
        <v>2503</v>
      </c>
      <c r="C1255" t="str">
        <f>VLOOKUP(VALUE(A1255),'[1]Key regional'!$A$2:$B$2021,2,FALSE)</f>
        <v>047</v>
      </c>
    </row>
    <row r="1256" spans="1:3">
      <c r="A1256" s="3" t="s">
        <v>2504</v>
      </c>
      <c r="B1256" s="2" t="s">
        <v>2505</v>
      </c>
      <c r="C1256" t="str">
        <f>VLOOKUP(VALUE(A1256),'[1]Key regional'!$A$2:$B$2021,2,FALSE)</f>
        <v>047</v>
      </c>
    </row>
    <row r="1257" spans="1:3">
      <c r="A1257" s="3" t="s">
        <v>2506</v>
      </c>
      <c r="B1257" s="2" t="s">
        <v>2507</v>
      </c>
      <c r="C1257" t="str">
        <f>VLOOKUP(VALUE(A1257),'[1]Key regional'!$A$2:$B$2021,2,FALSE)</f>
        <v>047</v>
      </c>
    </row>
    <row r="1258" spans="1:3">
      <c r="A1258" s="3" t="s">
        <v>2508</v>
      </c>
      <c r="B1258" s="2" t="s">
        <v>2509</v>
      </c>
      <c r="C1258" t="str">
        <f>VLOOKUP(VALUE(A1258),'[1]Key regional'!$A$2:$B$2021,2,FALSE)</f>
        <v>047</v>
      </c>
    </row>
    <row r="1259" spans="1:3">
      <c r="A1259" s="3" t="s">
        <v>2510</v>
      </c>
      <c r="B1259" s="2" t="s">
        <v>2511</v>
      </c>
      <c r="C1259" t="str">
        <f>VLOOKUP(VALUE(A1259),'[1]Key regional'!$A$2:$B$2021,2,FALSE)</f>
        <v>047</v>
      </c>
    </row>
    <row r="1260" spans="1:3">
      <c r="A1260" s="3" t="s">
        <v>2512</v>
      </c>
      <c r="B1260" s="2" t="s">
        <v>2513</v>
      </c>
      <c r="C1260" t="str">
        <f>VLOOKUP(VALUE(A1260),'[1]Key regional'!$A$2:$B$2021,2,FALSE)</f>
        <v>047</v>
      </c>
    </row>
    <row r="1261" spans="1:3">
      <c r="A1261" s="3" t="s">
        <v>2514</v>
      </c>
      <c r="B1261" s="2" t="s">
        <v>2515</v>
      </c>
      <c r="C1261" t="str">
        <f>VLOOKUP(VALUE(A1261),'[1]Key regional'!$A$2:$B$2021,2,FALSE)</f>
        <v>047</v>
      </c>
    </row>
    <row r="1262" spans="1:3">
      <c r="A1262" s="3" t="s">
        <v>2516</v>
      </c>
      <c r="B1262" s="2" t="s">
        <v>2517</v>
      </c>
      <c r="C1262" t="str">
        <f>VLOOKUP(VALUE(A1262),'[1]Key regional'!$A$2:$B$2021,2,FALSE)</f>
        <v>047</v>
      </c>
    </row>
    <row r="1263" spans="1:3">
      <c r="A1263" s="3" t="s">
        <v>2518</v>
      </c>
      <c r="B1263" s="2" t="s">
        <v>2519</v>
      </c>
      <c r="C1263" t="str">
        <f>VLOOKUP(VALUE(A1263),'[1]Key regional'!$A$2:$B$2021,2,FALSE)</f>
        <v>047</v>
      </c>
    </row>
    <row r="1264" spans="1:3">
      <c r="A1264" s="3" t="s">
        <v>2520</v>
      </c>
      <c r="B1264" s="2" t="s">
        <v>2521</v>
      </c>
      <c r="C1264" t="str">
        <f>VLOOKUP(VALUE(A1264),'[1]Key regional'!$A$2:$B$2021,2,FALSE)</f>
        <v>047</v>
      </c>
    </row>
    <row r="1265" spans="1:3">
      <c r="A1265" s="3" t="s">
        <v>2522</v>
      </c>
      <c r="B1265" s="2" t="s">
        <v>2523</v>
      </c>
      <c r="C1265" t="str">
        <f>VLOOKUP(VALUE(A1265),'[1]Key regional'!$A$2:$B$2021,2,FALSE)</f>
        <v>047</v>
      </c>
    </row>
    <row r="1266" spans="1:3">
      <c r="A1266" s="3" t="s">
        <v>2524</v>
      </c>
      <c r="B1266" s="2" t="s">
        <v>2525</v>
      </c>
      <c r="C1266" t="str">
        <f>VLOOKUP(VALUE(A1266),'[1]Key regional'!$A$2:$B$2021,2,FALSE)</f>
        <v>047</v>
      </c>
    </row>
    <row r="1267" spans="1:3">
      <c r="A1267" s="3" t="s">
        <v>2526</v>
      </c>
      <c r="B1267" s="2" t="s">
        <v>2527</v>
      </c>
      <c r="C1267" t="str">
        <f>VLOOKUP(VALUE(A1267),'[1]Key regional'!$A$2:$B$2021,2,FALSE)</f>
        <v>047</v>
      </c>
    </row>
    <row r="1268" spans="1:3">
      <c r="A1268" s="3" t="s">
        <v>2528</v>
      </c>
      <c r="B1268" s="2" t="s">
        <v>2529</v>
      </c>
      <c r="C1268" t="str">
        <f>VLOOKUP(VALUE(A1268),'[1]Key regional'!$A$2:$B$2021,2,FALSE)</f>
        <v>047</v>
      </c>
    </row>
    <row r="1269" spans="1:3">
      <c r="A1269" s="3" t="s">
        <v>2530</v>
      </c>
      <c r="B1269" s="2" t="s">
        <v>2531</v>
      </c>
      <c r="C1269" t="str">
        <f>VLOOKUP(VALUE(A1269),'[1]Key regional'!$A$2:$B$2021,2,FALSE)</f>
        <v>047</v>
      </c>
    </row>
    <row r="1270" spans="1:3">
      <c r="A1270" s="3" t="s">
        <v>2532</v>
      </c>
      <c r="B1270" s="2" t="s">
        <v>2533</v>
      </c>
      <c r="C1270" t="str">
        <f>VLOOKUP(VALUE(A1270),'[1]Key regional'!$A$2:$B$2021,2,FALSE)</f>
        <v>047</v>
      </c>
    </row>
    <row r="1271" spans="1:3">
      <c r="A1271" s="3" t="s">
        <v>2534</v>
      </c>
      <c r="B1271" s="2" t="s">
        <v>2535</v>
      </c>
      <c r="C1271" t="str">
        <f>VLOOKUP(VALUE(A1271),'[1]Key regional'!$A$2:$B$2021,2,FALSE)</f>
        <v>047</v>
      </c>
    </row>
    <row r="1272" spans="1:3">
      <c r="A1272" s="3" t="s">
        <v>2536</v>
      </c>
      <c r="B1272" s="2" t="s">
        <v>2537</v>
      </c>
      <c r="C1272" t="str">
        <f>VLOOKUP(VALUE(A1272),'[1]Key regional'!$A$2:$B$2021,2,FALSE)</f>
        <v>047</v>
      </c>
    </row>
    <row r="1273" spans="1:3">
      <c r="A1273" s="3" t="s">
        <v>2538</v>
      </c>
      <c r="B1273" s="2" t="s">
        <v>2539</v>
      </c>
      <c r="C1273" t="str">
        <f>VLOOKUP(VALUE(A1273),'[1]Key regional'!$A$2:$B$2021,2,FALSE)</f>
        <v>047</v>
      </c>
    </row>
    <row r="1274" spans="1:3">
      <c r="A1274" s="3" t="s">
        <v>2540</v>
      </c>
      <c r="B1274" s="2" t="s">
        <v>2541</v>
      </c>
      <c r="C1274" t="str">
        <f>VLOOKUP(VALUE(A1274),'[1]Key regional'!$A$2:$B$2021,2,FALSE)</f>
        <v>047</v>
      </c>
    </row>
    <row r="1275" spans="1:3">
      <c r="A1275" s="3" t="s">
        <v>2542</v>
      </c>
      <c r="B1275" s="2" t="s">
        <v>2543</v>
      </c>
      <c r="C1275" t="str">
        <f>VLOOKUP(VALUE(A1275),'[1]Key regional'!$A$2:$B$2021,2,FALSE)</f>
        <v>047</v>
      </c>
    </row>
    <row r="1276" spans="1:3">
      <c r="A1276" s="3" t="s">
        <v>2544</v>
      </c>
      <c r="B1276" s="2" t="s">
        <v>2545</v>
      </c>
      <c r="C1276" t="str">
        <f>VLOOKUP(VALUE(A1276),'[1]Key regional'!$A$2:$B$2021,2,FALSE)</f>
        <v>047</v>
      </c>
    </row>
    <row r="1277" spans="1:3">
      <c r="A1277" s="3" t="s">
        <v>2546</v>
      </c>
      <c r="B1277" s="2" t="s">
        <v>2547</v>
      </c>
      <c r="C1277" t="str">
        <f>VLOOKUP(VALUE(A1277),'[1]Key regional'!$A$2:$B$2021,2,FALSE)</f>
        <v>047</v>
      </c>
    </row>
    <row r="1278" spans="1:3">
      <c r="A1278" s="3" t="s">
        <v>2548</v>
      </c>
      <c r="B1278" s="2" t="s">
        <v>2549</v>
      </c>
      <c r="C1278" t="str">
        <f>VLOOKUP(VALUE(A1278),'[1]Key regional'!$A$2:$B$2021,2,FALSE)</f>
        <v>047</v>
      </c>
    </row>
    <row r="1279" spans="1:3">
      <c r="A1279" s="3" t="s">
        <v>2550</v>
      </c>
      <c r="B1279" s="2" t="s">
        <v>2551</v>
      </c>
      <c r="C1279" t="str">
        <f>VLOOKUP(VALUE(A1279),'[1]Key regional'!$A$2:$B$2021,2,FALSE)</f>
        <v>047</v>
      </c>
    </row>
    <row r="1280" spans="1:3">
      <c r="A1280" s="3" t="s">
        <v>2552</v>
      </c>
      <c r="B1280" s="2" t="s">
        <v>2553</v>
      </c>
      <c r="C1280" t="str">
        <f>VLOOKUP(VALUE(A1280),'[1]Key regional'!$A$2:$B$2021,2,FALSE)</f>
        <v>047</v>
      </c>
    </row>
    <row r="1281" spans="1:3">
      <c r="A1281" s="3" t="s">
        <v>2554</v>
      </c>
      <c r="B1281" s="2" t="s">
        <v>2555</v>
      </c>
      <c r="C1281" t="str">
        <f>VLOOKUP(VALUE(A1281),'[1]Key regional'!$A$2:$B$2021,2,FALSE)</f>
        <v>047</v>
      </c>
    </row>
    <row r="1282" spans="1:3">
      <c r="A1282" s="3" t="s">
        <v>2556</v>
      </c>
      <c r="B1282" s="2" t="s">
        <v>2557</v>
      </c>
      <c r="C1282" t="str">
        <f>VLOOKUP(VALUE(A1282),'[1]Key regional'!$A$2:$B$2021,2,FALSE)</f>
        <v>047</v>
      </c>
    </row>
    <row r="1283" spans="1:3">
      <c r="A1283" s="3" t="s">
        <v>2558</v>
      </c>
      <c r="B1283" s="2" t="s">
        <v>2559</v>
      </c>
      <c r="C1283" t="str">
        <f>VLOOKUP(VALUE(A1283),'[1]Key regional'!$A$2:$B$2021,2,FALSE)</f>
        <v>047</v>
      </c>
    </row>
    <row r="1284" spans="1:3">
      <c r="A1284" s="3" t="s">
        <v>2560</v>
      </c>
      <c r="B1284" s="2" t="s">
        <v>2561</v>
      </c>
      <c r="C1284" t="str">
        <f>VLOOKUP(VALUE(A1284),'[1]Key regional'!$A$2:$B$2021,2,FALSE)</f>
        <v>047</v>
      </c>
    </row>
    <row r="1285" spans="1:3">
      <c r="A1285" s="3" t="s">
        <v>2562</v>
      </c>
      <c r="B1285" s="2" t="s">
        <v>2563</v>
      </c>
      <c r="C1285" t="str">
        <f>VLOOKUP(VALUE(A1285),'[1]Key regional'!$A$2:$B$2021,2,FALSE)</f>
        <v>047</v>
      </c>
    </row>
    <row r="1286" spans="1:3">
      <c r="A1286" s="3" t="s">
        <v>2564</v>
      </c>
      <c r="B1286" s="2" t="s">
        <v>2565</v>
      </c>
      <c r="C1286" t="str">
        <f>VLOOKUP(VALUE(A1286),'[1]Key regional'!$A$2:$B$2021,2,FALSE)</f>
        <v>047</v>
      </c>
    </row>
    <row r="1287" spans="1:3">
      <c r="A1287" s="3" t="s">
        <v>2566</v>
      </c>
      <c r="B1287" s="2" t="s">
        <v>2567</v>
      </c>
      <c r="C1287" t="str">
        <f>VLOOKUP(VALUE(A1287),'[1]Key regional'!$A$2:$B$2021,2,FALSE)</f>
        <v>047</v>
      </c>
    </row>
    <row r="1288" spans="1:3">
      <c r="A1288" s="3" t="s">
        <v>2568</v>
      </c>
      <c r="B1288" s="2" t="s">
        <v>2569</v>
      </c>
      <c r="C1288" t="str">
        <f>VLOOKUP(VALUE(A1288),'[1]Key regional'!$A$2:$B$2021,2,FALSE)</f>
        <v>047</v>
      </c>
    </row>
    <row r="1289" spans="1:3">
      <c r="A1289" s="3" t="s">
        <v>2570</v>
      </c>
      <c r="B1289" s="2" t="s">
        <v>2571</v>
      </c>
      <c r="C1289" t="str">
        <f>VLOOKUP(VALUE(A1289),'[1]Key regional'!$A$2:$B$2021,2,FALSE)</f>
        <v>047</v>
      </c>
    </row>
    <row r="1290" spans="1:3">
      <c r="A1290" s="3" t="s">
        <v>2572</v>
      </c>
      <c r="B1290" s="2" t="s">
        <v>2573</v>
      </c>
      <c r="C1290" t="str">
        <f>VLOOKUP(VALUE(A1290),'[1]Key regional'!$A$2:$B$2021,2,FALSE)</f>
        <v>047</v>
      </c>
    </row>
    <row r="1291" spans="1:3">
      <c r="A1291" s="3" t="s">
        <v>2574</v>
      </c>
      <c r="B1291" s="2" t="s">
        <v>2575</v>
      </c>
      <c r="C1291" t="str">
        <f>VLOOKUP(VALUE(A1291),'[1]Key regional'!$A$2:$B$2021,2,FALSE)</f>
        <v>047</v>
      </c>
    </row>
    <row r="1292" spans="1:3">
      <c r="A1292" s="3" t="s">
        <v>2576</v>
      </c>
      <c r="B1292" s="2" t="s">
        <v>2577</v>
      </c>
      <c r="C1292" t="str">
        <f>VLOOKUP(VALUE(A1292),'[1]Key regional'!$A$2:$B$2021,2,FALSE)</f>
        <v>047</v>
      </c>
    </row>
    <row r="1293" spans="1:3">
      <c r="A1293" s="3" t="s">
        <v>2578</v>
      </c>
      <c r="B1293" s="2" t="s">
        <v>2579</v>
      </c>
      <c r="C1293" t="str">
        <f>VLOOKUP(VALUE(A1293),'[1]Key regional'!$A$2:$B$2021,2,FALSE)</f>
        <v>047</v>
      </c>
    </row>
    <row r="1294" spans="1:3">
      <c r="A1294" s="3" t="s">
        <v>2580</v>
      </c>
      <c r="B1294" s="2" t="s">
        <v>2581</v>
      </c>
      <c r="C1294" t="str">
        <f>VLOOKUP(VALUE(A1294),'[1]Key regional'!$A$2:$B$2021,2,FALSE)</f>
        <v>047</v>
      </c>
    </row>
    <row r="1295" spans="1:3">
      <c r="A1295" s="3" t="s">
        <v>2582</v>
      </c>
      <c r="B1295" s="2" t="s">
        <v>2583</v>
      </c>
      <c r="C1295" t="str">
        <f>VLOOKUP(VALUE(A1295),'[1]Key regional'!$A$2:$B$2021,2,FALSE)</f>
        <v>047</v>
      </c>
    </row>
    <row r="1296" spans="1:3">
      <c r="A1296" s="3" t="s">
        <v>2584</v>
      </c>
      <c r="B1296" s="2" t="s">
        <v>2585</v>
      </c>
      <c r="C1296" t="str">
        <f>VLOOKUP(VALUE(A1296),'[1]Key regional'!$A$2:$B$2021,2,FALSE)</f>
        <v>047</v>
      </c>
    </row>
    <row r="1297" spans="1:3">
      <c r="A1297" s="3" t="s">
        <v>2586</v>
      </c>
      <c r="B1297" s="2" t="s">
        <v>2587</v>
      </c>
      <c r="C1297" t="str">
        <f>VLOOKUP(VALUE(A1297),'[1]Key regional'!$A$2:$B$2021,2,FALSE)</f>
        <v>047</v>
      </c>
    </row>
    <row r="1298" spans="1:3">
      <c r="A1298" s="3" t="s">
        <v>2588</v>
      </c>
      <c r="B1298" s="2" t="s">
        <v>2589</v>
      </c>
      <c r="C1298" t="str">
        <f>VLOOKUP(VALUE(A1298),'[1]Key regional'!$A$2:$B$2021,2,FALSE)</f>
        <v>047</v>
      </c>
    </row>
    <row r="1299" spans="1:3">
      <c r="A1299" s="3" t="s">
        <v>2590</v>
      </c>
      <c r="B1299" s="2" t="s">
        <v>2591</v>
      </c>
      <c r="C1299" t="str">
        <f>VLOOKUP(VALUE(A1299),'[1]Key regional'!$A$2:$B$2021,2,FALSE)</f>
        <v>047</v>
      </c>
    </row>
    <row r="1300" spans="1:3">
      <c r="A1300" s="3" t="s">
        <v>2592</v>
      </c>
      <c r="B1300" s="2" t="s">
        <v>2593</v>
      </c>
      <c r="C1300" t="str">
        <f>VLOOKUP(VALUE(A1300),'[1]Key regional'!$A$2:$B$2021,2,FALSE)</f>
        <v>047</v>
      </c>
    </row>
    <row r="1301" spans="1:3">
      <c r="A1301" s="3" t="s">
        <v>2594</v>
      </c>
      <c r="B1301" s="2" t="s">
        <v>2595</v>
      </c>
      <c r="C1301" t="str">
        <f>VLOOKUP(VALUE(A1301),'[1]Key regional'!$A$2:$B$2021,2,FALSE)</f>
        <v>041</v>
      </c>
    </row>
    <row r="1302" spans="1:3">
      <c r="A1302" s="3" t="s">
        <v>2596</v>
      </c>
      <c r="B1302" s="2" t="s">
        <v>2597</v>
      </c>
      <c r="C1302" t="str">
        <f>VLOOKUP(VALUE(A1302),'[1]Key regional'!$A$2:$B$2021,2,FALSE)</f>
        <v>041</v>
      </c>
    </row>
    <row r="1303" spans="1:3">
      <c r="A1303" s="3" t="s">
        <v>2598</v>
      </c>
      <c r="B1303" s="2" t="s">
        <v>2599</v>
      </c>
      <c r="C1303" t="str">
        <f>VLOOKUP(VALUE(A1303),'[1]Key regional'!$A$2:$B$2021,2,FALSE)</f>
        <v>041</v>
      </c>
    </row>
    <row r="1304" spans="1:3">
      <c r="A1304" s="3" t="s">
        <v>2600</v>
      </c>
      <c r="B1304" s="2" t="s">
        <v>2601</v>
      </c>
      <c r="C1304" t="str">
        <f>VLOOKUP(VALUE(A1304),'[1]Key regional'!$A$2:$B$2021,2,FALSE)</f>
        <v>041</v>
      </c>
    </row>
    <row r="1305" spans="1:3">
      <c r="A1305" s="3" t="s">
        <v>2602</v>
      </c>
      <c r="B1305" s="2" t="s">
        <v>2603</v>
      </c>
      <c r="C1305" t="str">
        <f>VLOOKUP(VALUE(A1305),'[1]Key regional'!$A$2:$B$2021,2,FALSE)</f>
        <v>048</v>
      </c>
    </row>
    <row r="1306" spans="1:3">
      <c r="A1306" s="3" t="s">
        <v>2604</v>
      </c>
      <c r="B1306" s="2" t="s">
        <v>2605</v>
      </c>
      <c r="C1306" t="str">
        <f>VLOOKUP(VALUE(A1306),'[1]Key regional'!$A$2:$B$2021,2,FALSE)</f>
        <v>048</v>
      </c>
    </row>
    <row r="1307" spans="1:3">
      <c r="A1307" s="3" t="s">
        <v>2606</v>
      </c>
      <c r="B1307" s="2" t="s">
        <v>2607</v>
      </c>
      <c r="C1307" t="str">
        <f>VLOOKUP(VALUE(A1307),'[1]Key regional'!$A$2:$B$2021,2,FALSE)</f>
        <v>048</v>
      </c>
    </row>
    <row r="1308" spans="1:3">
      <c r="A1308" s="3" t="s">
        <v>2608</v>
      </c>
      <c r="B1308" s="2" t="s">
        <v>2609</v>
      </c>
      <c r="C1308" t="str">
        <f>VLOOKUP(VALUE(A1308),'[1]Key regional'!$A$2:$B$2021,2,FALSE)</f>
        <v>048</v>
      </c>
    </row>
    <row r="1309" spans="1:3">
      <c r="A1309" s="3" t="s">
        <v>2610</v>
      </c>
      <c r="B1309" s="2" t="s">
        <v>2611</v>
      </c>
      <c r="C1309" t="str">
        <f>VLOOKUP(VALUE(A1309),'[1]Key regional'!$A$2:$B$2021,2,FALSE)</f>
        <v>048</v>
      </c>
    </row>
    <row r="1310" spans="1:3">
      <c r="A1310" s="3" t="s">
        <v>2612</v>
      </c>
      <c r="B1310" s="2" t="s">
        <v>2613</v>
      </c>
      <c r="C1310" t="str">
        <f>VLOOKUP(VALUE(A1310),'[1]Key regional'!$A$2:$B$2021,2,FALSE)</f>
        <v>048</v>
      </c>
    </row>
    <row r="1311" spans="1:3">
      <c r="A1311" s="3" t="s">
        <v>2614</v>
      </c>
      <c r="B1311" s="2" t="s">
        <v>2615</v>
      </c>
      <c r="C1311" t="str">
        <f>VLOOKUP(VALUE(A1311),'[1]Key regional'!$A$2:$B$2021,2,FALSE)</f>
        <v>048</v>
      </c>
    </row>
    <row r="1312" spans="1:3">
      <c r="A1312" s="3" t="s">
        <v>2616</v>
      </c>
      <c r="B1312" s="2" t="s">
        <v>2617</v>
      </c>
      <c r="C1312" t="str">
        <f>VLOOKUP(VALUE(A1312),'[1]Key regional'!$A$2:$B$2021,2,FALSE)</f>
        <v>048</v>
      </c>
    </row>
    <row r="1313" spans="1:3">
      <c r="A1313" s="3" t="s">
        <v>2618</v>
      </c>
      <c r="B1313" s="2" t="s">
        <v>2619</v>
      </c>
      <c r="C1313" t="str">
        <f>VLOOKUP(VALUE(A1313),'[1]Key regional'!$A$2:$B$2021,2,FALSE)</f>
        <v>048</v>
      </c>
    </row>
    <row r="1314" spans="1:3">
      <c r="A1314" s="3" t="s">
        <v>2620</v>
      </c>
      <c r="B1314" s="2" t="s">
        <v>2621</v>
      </c>
      <c r="C1314" t="str">
        <f>VLOOKUP(VALUE(A1314),'[1]Key regional'!$A$2:$B$2021,2,FALSE)</f>
        <v>048</v>
      </c>
    </row>
    <row r="1315" spans="1:3">
      <c r="A1315" s="3" t="s">
        <v>2622</v>
      </c>
      <c r="B1315" s="2" t="s">
        <v>2623</v>
      </c>
      <c r="C1315" t="str">
        <f>VLOOKUP(VALUE(A1315),'[1]Key regional'!$A$2:$B$2021,2,FALSE)</f>
        <v>048</v>
      </c>
    </row>
    <row r="1316" spans="1:3">
      <c r="A1316" s="3" t="s">
        <v>2624</v>
      </c>
      <c r="B1316" s="2" t="s">
        <v>2625</v>
      </c>
      <c r="C1316" t="str">
        <f>VLOOKUP(VALUE(A1316),'[1]Key regional'!$A$2:$B$2021,2,FALSE)</f>
        <v>048</v>
      </c>
    </row>
    <row r="1317" spans="1:3">
      <c r="A1317" s="3" t="s">
        <v>2626</v>
      </c>
      <c r="B1317" s="2" t="s">
        <v>2627</v>
      </c>
      <c r="C1317" t="str">
        <f>VLOOKUP(VALUE(A1317),'[1]Key regional'!$A$2:$B$2021,2,FALSE)</f>
        <v>049</v>
      </c>
    </row>
    <row r="1318" spans="1:3">
      <c r="A1318" s="3" t="s">
        <v>2628</v>
      </c>
      <c r="B1318" s="2" t="s">
        <v>2629</v>
      </c>
      <c r="C1318" t="str">
        <f>VLOOKUP(VALUE(A1318),'[1]Key regional'!$A$2:$B$2021,2,FALSE)</f>
        <v>049</v>
      </c>
    </row>
    <row r="1319" spans="1:3">
      <c r="A1319" s="3" t="s">
        <v>2630</v>
      </c>
      <c r="B1319" s="2" t="s">
        <v>2631</v>
      </c>
      <c r="C1319" t="str">
        <f>VLOOKUP(VALUE(A1319),'[1]Key regional'!$A$2:$B$2021,2,FALSE)</f>
        <v>049</v>
      </c>
    </row>
    <row r="1320" spans="1:3">
      <c r="A1320" s="3" t="s">
        <v>2632</v>
      </c>
      <c r="B1320" s="2" t="s">
        <v>2633</v>
      </c>
      <c r="C1320" t="str">
        <f>VLOOKUP(VALUE(A1320),'[1]Key regional'!$A$2:$B$2021,2,FALSE)</f>
        <v>049</v>
      </c>
    </row>
    <row r="1321" spans="1:3">
      <c r="A1321" s="3" t="s">
        <v>2634</v>
      </c>
      <c r="B1321" s="2" t="s">
        <v>2635</v>
      </c>
      <c r="C1321" t="str">
        <f>VLOOKUP(VALUE(A1321),'[1]Key regional'!$A$2:$B$2021,2,FALSE)</f>
        <v>050</v>
      </c>
    </row>
    <row r="1322" spans="1:3">
      <c r="A1322" s="3" t="s">
        <v>2636</v>
      </c>
      <c r="B1322" s="2" t="s">
        <v>2637</v>
      </c>
      <c r="C1322" t="str">
        <f>VLOOKUP(VALUE(A1322),'[1]Key regional'!$A$2:$B$2021,2,FALSE)</f>
        <v>050</v>
      </c>
    </row>
    <row r="1323" spans="1:3">
      <c r="A1323" s="3" t="s">
        <v>2638</v>
      </c>
      <c r="B1323" s="2" t="s">
        <v>2639</v>
      </c>
      <c r="C1323" t="str">
        <f>VLOOKUP(VALUE(A1323),'[1]Key regional'!$A$2:$B$2021,2,FALSE)</f>
        <v>050</v>
      </c>
    </row>
    <row r="1324" spans="1:3">
      <c r="A1324" s="3" t="s">
        <v>2640</v>
      </c>
      <c r="B1324" s="2" t="s">
        <v>2641</v>
      </c>
      <c r="C1324" t="str">
        <f>VLOOKUP(VALUE(A1324),'[1]Key regional'!$A$2:$B$2021,2,FALSE)</f>
        <v>050</v>
      </c>
    </row>
    <row r="1325" spans="1:3">
      <c r="A1325" s="3" t="s">
        <v>2642</v>
      </c>
      <c r="B1325" s="2" t="s">
        <v>2643</v>
      </c>
      <c r="C1325" t="str">
        <f>VLOOKUP(VALUE(A1325),'[1]Key regional'!$A$2:$B$2021,2,FALSE)</f>
        <v>050</v>
      </c>
    </row>
    <row r="1326" spans="1:3">
      <c r="A1326" s="3" t="s">
        <v>2644</v>
      </c>
      <c r="B1326" s="2" t="s">
        <v>2645</v>
      </c>
      <c r="C1326" t="str">
        <f>VLOOKUP(VALUE(A1326),'[1]Key regional'!$A$2:$B$2021,2,FALSE)</f>
        <v>050</v>
      </c>
    </row>
    <row r="1327" spans="1:3">
      <c r="A1327" s="3" t="s">
        <v>2646</v>
      </c>
      <c r="B1327" s="2" t="s">
        <v>2647</v>
      </c>
      <c r="C1327" t="str">
        <f>VLOOKUP(VALUE(A1327),'[1]Key regional'!$A$2:$B$2021,2,FALSE)</f>
        <v>053</v>
      </c>
    </row>
    <row r="1328" spans="1:3">
      <c r="A1328" s="3" t="s">
        <v>2648</v>
      </c>
      <c r="B1328" s="2" t="s">
        <v>2649</v>
      </c>
      <c r="C1328" t="str">
        <f>VLOOKUP(VALUE(A1328),'[1]Key regional'!$A$2:$B$2021,2,FALSE)</f>
        <v>053</v>
      </c>
    </row>
    <row r="1329" spans="1:3">
      <c r="A1329" s="3" t="s">
        <v>2650</v>
      </c>
      <c r="B1329" s="2" t="s">
        <v>2651</v>
      </c>
      <c r="C1329" t="str">
        <f>VLOOKUP(VALUE(A1329),'[1]Key regional'!$A$2:$B$2021,2,FALSE)</f>
        <v>053</v>
      </c>
    </row>
    <row r="1330" spans="1:3">
      <c r="A1330" s="3" t="s">
        <v>2652</v>
      </c>
      <c r="B1330" s="2" t="s">
        <v>2653</v>
      </c>
      <c r="C1330" t="str">
        <f>VLOOKUP(VALUE(A1330),'[1]Key regional'!$A$2:$B$2021,2,FALSE)</f>
        <v>053</v>
      </c>
    </row>
    <row r="1331" spans="1:3">
      <c r="A1331" s="3" t="s">
        <v>2654</v>
      </c>
      <c r="B1331" s="2" t="s">
        <v>2655</v>
      </c>
      <c r="C1331" t="str">
        <f>VLOOKUP(VALUE(A1331),'[1]Key regional'!$A$2:$B$2021,2,FALSE)</f>
        <v>053</v>
      </c>
    </row>
    <row r="1332" spans="1:3">
      <c r="A1332" s="3" t="s">
        <v>2656</v>
      </c>
      <c r="B1332" s="2" t="s">
        <v>2657</v>
      </c>
      <c r="C1332" t="str">
        <f>VLOOKUP(VALUE(A1332),'[1]Key regional'!$A$2:$B$2021,2,FALSE)</f>
        <v>053</v>
      </c>
    </row>
    <row r="1333" spans="1:3">
      <c r="A1333" s="3" t="s">
        <v>2658</v>
      </c>
      <c r="B1333" s="2" t="s">
        <v>2659</v>
      </c>
      <c r="C1333" t="str">
        <f>VLOOKUP(VALUE(A1333),'[1]Key regional'!$A$2:$B$2021,2,FALSE)</f>
        <v>053</v>
      </c>
    </row>
    <row r="1334" spans="1:3">
      <c r="A1334" s="3" t="s">
        <v>2660</v>
      </c>
      <c r="B1334" s="2" t="s">
        <v>2661</v>
      </c>
      <c r="C1334" t="str">
        <f>VLOOKUP(VALUE(A1334),'[1]Key regional'!$A$2:$B$2021,2,FALSE)</f>
        <v>053</v>
      </c>
    </row>
    <row r="1335" spans="1:3">
      <c r="A1335" s="3" t="s">
        <v>2662</v>
      </c>
      <c r="B1335" s="2" t="s">
        <v>2663</v>
      </c>
      <c r="C1335" t="str">
        <f>VLOOKUP(VALUE(A1335),'[1]Key regional'!$A$2:$B$2021,2,FALSE)</f>
        <v>053</v>
      </c>
    </row>
    <row r="1336" spans="1:3">
      <c r="A1336" s="3" t="s">
        <v>2664</v>
      </c>
      <c r="B1336" s="2" t="s">
        <v>2665</v>
      </c>
      <c r="C1336" t="str">
        <f>VLOOKUP(VALUE(A1336),'[1]Key regional'!$A$2:$B$2021,2,FALSE)</f>
        <v>053</v>
      </c>
    </row>
    <row r="1337" spans="1:3">
      <c r="A1337" s="3" t="s">
        <v>2666</v>
      </c>
      <c r="B1337" s="2" t="s">
        <v>2667</v>
      </c>
      <c r="C1337" t="str">
        <f>VLOOKUP(VALUE(A1337),'[1]Key regional'!$A$2:$B$2021,2,FALSE)</f>
        <v>053</v>
      </c>
    </row>
    <row r="1338" spans="1:3">
      <c r="A1338" s="3" t="s">
        <v>2668</v>
      </c>
      <c r="B1338" s="2" t="s">
        <v>2669</v>
      </c>
      <c r="C1338" t="str">
        <f>VLOOKUP(VALUE(A1338),'[1]Key regional'!$A$2:$B$2021,2,FALSE)</f>
        <v>053</v>
      </c>
    </row>
    <row r="1339" spans="1:3">
      <c r="A1339" s="3" t="s">
        <v>2670</v>
      </c>
      <c r="B1339" s="2" t="s">
        <v>2671</v>
      </c>
      <c r="C1339" t="str">
        <f>VLOOKUP(VALUE(A1339),'[1]Key regional'!$A$2:$B$2021,2,FALSE)</f>
        <v>053</v>
      </c>
    </row>
    <row r="1340" spans="1:3">
      <c r="A1340" s="3" t="s">
        <v>2672</v>
      </c>
      <c r="B1340" s="2" t="s">
        <v>2673</v>
      </c>
      <c r="C1340" t="str">
        <f>VLOOKUP(VALUE(A1340),'[1]Key regional'!$A$2:$B$2021,2,FALSE)</f>
        <v>053</v>
      </c>
    </row>
    <row r="1341" spans="1:3">
      <c r="A1341" s="3" t="s">
        <v>2674</v>
      </c>
      <c r="B1341" s="2" t="s">
        <v>2675</v>
      </c>
      <c r="C1341" t="str">
        <f>VLOOKUP(VALUE(A1341),'[1]Key regional'!$A$2:$B$2021,2,FALSE)</f>
        <v>053</v>
      </c>
    </row>
    <row r="1342" spans="1:3">
      <c r="A1342" s="3" t="s">
        <v>2676</v>
      </c>
      <c r="B1342" s="2" t="s">
        <v>2677</v>
      </c>
      <c r="C1342" t="str">
        <f>VLOOKUP(VALUE(A1342),'[1]Key regional'!$A$2:$B$2021,2,FALSE)</f>
        <v>053</v>
      </c>
    </row>
    <row r="1343" spans="1:3">
      <c r="A1343" s="3" t="s">
        <v>2678</v>
      </c>
      <c r="B1343" s="2" t="s">
        <v>2679</v>
      </c>
      <c r="C1343" t="str">
        <f>VLOOKUP(VALUE(A1343),'[1]Key regional'!$A$2:$B$2021,2,FALSE)</f>
        <v>053</v>
      </c>
    </row>
    <row r="1344" spans="1:3">
      <c r="A1344" s="3" t="s">
        <v>2680</v>
      </c>
      <c r="B1344" s="2" t="s">
        <v>2681</v>
      </c>
      <c r="C1344" t="str">
        <f>VLOOKUP(VALUE(A1344),'[1]Key regional'!$A$2:$B$2021,2,FALSE)</f>
        <v>053</v>
      </c>
    </row>
    <row r="1345" spans="1:3">
      <c r="A1345" s="3" t="s">
        <v>2682</v>
      </c>
      <c r="B1345" s="2" t="s">
        <v>2683</v>
      </c>
      <c r="C1345" t="str">
        <f>VLOOKUP(VALUE(A1345),'[1]Key regional'!$A$2:$B$2021,2,FALSE)</f>
        <v>058</v>
      </c>
    </row>
    <row r="1346" spans="1:3">
      <c r="A1346" s="3" t="s">
        <v>2684</v>
      </c>
      <c r="B1346" s="2" t="s">
        <v>2685</v>
      </c>
      <c r="C1346" t="str">
        <f>VLOOKUP(VALUE(A1346),'[1]Key regional'!$A$2:$B$2021,2,FALSE)</f>
        <v>053</v>
      </c>
    </row>
    <row r="1347" spans="1:3">
      <c r="A1347" s="3" t="s">
        <v>2686</v>
      </c>
      <c r="B1347" s="2" t="s">
        <v>2687</v>
      </c>
      <c r="C1347" t="str">
        <f>VLOOKUP(VALUE(A1347),'[1]Key regional'!$A$2:$B$2021,2,FALSE)</f>
        <v>053</v>
      </c>
    </row>
    <row r="1348" spans="1:3">
      <c r="A1348" s="3" t="s">
        <v>2688</v>
      </c>
      <c r="B1348" s="2" t="s">
        <v>2689</v>
      </c>
      <c r="C1348" t="str">
        <f>VLOOKUP(VALUE(A1348),'[1]Key regional'!$A$2:$B$2021,2,FALSE)</f>
        <v>053</v>
      </c>
    </row>
    <row r="1349" spans="1:3">
      <c r="A1349" s="3" t="s">
        <v>2690</v>
      </c>
      <c r="B1349" s="2" t="s">
        <v>2691</v>
      </c>
      <c r="C1349" t="str">
        <f>VLOOKUP(VALUE(A1349),'[1]Key regional'!$A$2:$B$2021,2,FALSE)</f>
        <v>053</v>
      </c>
    </row>
    <row r="1350" spans="1:3">
      <c r="A1350" s="3" t="s">
        <v>2692</v>
      </c>
      <c r="B1350" s="2" t="s">
        <v>2693</v>
      </c>
      <c r="C1350" t="str">
        <f>VLOOKUP(VALUE(A1350),'[1]Key regional'!$A$2:$B$2021,2,FALSE)</f>
        <v>053</v>
      </c>
    </row>
    <row r="1351" spans="1:3">
      <c r="A1351" s="3" t="s">
        <v>2694</v>
      </c>
      <c r="B1351" s="2" t="s">
        <v>2695</v>
      </c>
      <c r="C1351" t="str">
        <f>VLOOKUP(VALUE(A1351),'[1]Key regional'!$A$2:$B$2021,2,FALSE)</f>
        <v>053</v>
      </c>
    </row>
    <row r="1352" spans="1:3">
      <c r="A1352" s="3" t="s">
        <v>2696</v>
      </c>
      <c r="B1352" s="2" t="s">
        <v>2697</v>
      </c>
      <c r="C1352" t="str">
        <f>VLOOKUP(VALUE(A1352),'[1]Key regional'!$A$2:$B$2021,2,FALSE)</f>
        <v>053</v>
      </c>
    </row>
    <row r="1353" spans="1:3">
      <c r="A1353" s="3" t="s">
        <v>2698</v>
      </c>
      <c r="B1353" s="2" t="s">
        <v>2699</v>
      </c>
      <c r="C1353" t="str">
        <f>VLOOKUP(VALUE(A1353),'[1]Key regional'!$A$2:$B$2021,2,FALSE)</f>
        <v>054</v>
      </c>
    </row>
    <row r="1354" spans="1:3">
      <c r="A1354" s="3" t="s">
        <v>2700</v>
      </c>
      <c r="B1354" s="2" t="s">
        <v>2701</v>
      </c>
      <c r="C1354" t="str">
        <f>VLOOKUP(VALUE(A1354),'[1]Key regional'!$A$2:$B$2021,2,FALSE)</f>
        <v>054</v>
      </c>
    </row>
    <row r="1355" spans="1:3">
      <c r="A1355" s="3" t="s">
        <v>2702</v>
      </c>
      <c r="B1355" s="2" t="s">
        <v>2703</v>
      </c>
      <c r="C1355" t="str">
        <f>VLOOKUP(VALUE(A1355),'[1]Key regional'!$A$2:$B$2021,2,FALSE)</f>
        <v>051</v>
      </c>
    </row>
    <row r="1356" spans="1:3">
      <c r="A1356" s="3" t="s">
        <v>2704</v>
      </c>
      <c r="B1356" s="2" t="s">
        <v>2705</v>
      </c>
      <c r="C1356" t="str">
        <f>VLOOKUP(VALUE(A1356),'[1]Key regional'!$A$2:$B$2021,2,FALSE)</f>
        <v>051</v>
      </c>
    </row>
    <row r="1357" spans="1:3">
      <c r="A1357" s="3" t="s">
        <v>2706</v>
      </c>
      <c r="B1357" s="2" t="s">
        <v>2707</v>
      </c>
      <c r="C1357" t="str">
        <f>VLOOKUP(VALUE(A1357),'[1]Key regional'!$A$2:$B$2021,2,FALSE)</f>
        <v>052</v>
      </c>
    </row>
    <row r="1358" spans="1:3">
      <c r="A1358" s="3" t="s">
        <v>2708</v>
      </c>
      <c r="B1358" s="2" t="s">
        <v>2709</v>
      </c>
      <c r="C1358" t="str">
        <f>VLOOKUP(VALUE(A1358),'[1]Key regional'!$A$2:$B$2021,2,FALSE)</f>
        <v>052</v>
      </c>
    </row>
    <row r="1359" spans="1:3">
      <c r="A1359" s="3" t="s">
        <v>2710</v>
      </c>
      <c r="B1359" s="2" t="s">
        <v>2711</v>
      </c>
      <c r="C1359" t="str">
        <f>VLOOKUP(VALUE(A1359),'[1]Key regional'!$A$2:$B$2021,2,FALSE)</f>
        <v>051</v>
      </c>
    </row>
    <row r="1360" spans="1:3">
      <c r="A1360" s="3" t="s">
        <v>2712</v>
      </c>
      <c r="B1360" s="2" t="s">
        <v>2713</v>
      </c>
      <c r="C1360" t="str">
        <f>VLOOKUP(VALUE(A1360),'[1]Key regional'!$A$2:$B$2021,2,FALSE)</f>
        <v>051</v>
      </c>
    </row>
    <row r="1361" spans="1:3">
      <c r="A1361" s="3" t="s">
        <v>2714</v>
      </c>
      <c r="B1361" s="2" t="s">
        <v>2715</v>
      </c>
      <c r="C1361" t="str">
        <f>VLOOKUP(VALUE(A1361),'[1]Key regional'!$A$2:$B$2021,2,FALSE)</f>
        <v>052</v>
      </c>
    </row>
    <row r="1362" spans="1:3">
      <c r="A1362" s="3" t="s">
        <v>2716</v>
      </c>
      <c r="B1362" s="2" t="s">
        <v>2717</v>
      </c>
      <c r="C1362" t="str">
        <f>VLOOKUP(VALUE(A1362),'[1]Key regional'!$A$2:$B$2021,2,FALSE)</f>
        <v>052</v>
      </c>
    </row>
    <row r="1363" spans="1:3">
      <c r="A1363" s="3" t="s">
        <v>2718</v>
      </c>
      <c r="B1363" s="2" t="s">
        <v>2719</v>
      </c>
      <c r="C1363" t="str">
        <f>VLOOKUP(VALUE(A1363),'[1]Key regional'!$A$2:$B$2021,2,FALSE)</f>
        <v>052</v>
      </c>
    </row>
    <row r="1364" spans="1:3">
      <c r="A1364" s="3" t="s">
        <v>2720</v>
      </c>
      <c r="B1364" s="2" t="s">
        <v>2721</v>
      </c>
      <c r="C1364" t="str">
        <f>VLOOKUP(VALUE(A1364),'[1]Key regional'!$A$2:$B$2021,2,FALSE)</f>
        <v>051</v>
      </c>
    </row>
    <row r="1365" spans="1:3">
      <c r="A1365" s="3" t="s">
        <v>2722</v>
      </c>
      <c r="B1365" s="2" t="s">
        <v>2723</v>
      </c>
      <c r="C1365" t="str">
        <f>VLOOKUP(VALUE(A1365),'[1]Key regional'!$A$2:$B$2021,2,FALSE)</f>
        <v>051</v>
      </c>
    </row>
    <row r="1366" spans="1:3">
      <c r="A1366" s="3" t="s">
        <v>2724</v>
      </c>
      <c r="B1366" s="2" t="s">
        <v>2725</v>
      </c>
      <c r="C1366" t="str">
        <f>VLOOKUP(VALUE(A1366),'[1]Key regional'!$A$2:$B$2021,2,FALSE)</f>
        <v>051</v>
      </c>
    </row>
    <row r="1367" spans="1:3">
      <c r="A1367" s="3" t="s">
        <v>2726</v>
      </c>
      <c r="B1367" s="2" t="s">
        <v>2727</v>
      </c>
      <c r="C1367" t="str">
        <f>VLOOKUP(VALUE(A1367),'[1]Key regional'!$A$2:$B$2021,2,FALSE)</f>
        <v>051</v>
      </c>
    </row>
    <row r="1368" spans="1:3">
      <c r="A1368" s="3" t="s">
        <v>2728</v>
      </c>
      <c r="B1368" s="2" t="s">
        <v>2729</v>
      </c>
      <c r="C1368" t="str">
        <f>VLOOKUP(VALUE(A1368),'[1]Key regional'!$A$2:$B$2021,2,FALSE)</f>
        <v>052</v>
      </c>
    </row>
    <row r="1369" spans="1:3">
      <c r="A1369" s="3" t="s">
        <v>2730</v>
      </c>
      <c r="B1369" s="2" t="s">
        <v>2731</v>
      </c>
      <c r="C1369" t="str">
        <f>VLOOKUP(VALUE(A1369),'[1]Key regional'!$A$2:$B$2021,2,FALSE)</f>
        <v>051</v>
      </c>
    </row>
    <row r="1370" spans="1:3">
      <c r="A1370" s="3" t="s">
        <v>2732</v>
      </c>
      <c r="B1370" s="2" t="s">
        <v>2733</v>
      </c>
      <c r="C1370" t="str">
        <f>VLOOKUP(VALUE(A1370),'[1]Key regional'!$A$2:$B$2021,2,FALSE)</f>
        <v>051</v>
      </c>
    </row>
    <row r="1371" spans="1:3">
      <c r="A1371" s="3" t="s">
        <v>2734</v>
      </c>
      <c r="B1371" s="2" t="s">
        <v>2735</v>
      </c>
      <c r="C1371" t="str">
        <f>VLOOKUP(VALUE(A1371),'[1]Key regional'!$A$2:$B$2021,2,FALSE)</f>
        <v>051</v>
      </c>
    </row>
    <row r="1372" spans="1:3">
      <c r="A1372" s="3" t="s">
        <v>2736</v>
      </c>
      <c r="B1372" s="2" t="s">
        <v>2737</v>
      </c>
      <c r="C1372" t="str">
        <f>VLOOKUP(VALUE(A1372),'[1]Key regional'!$A$2:$B$2021,2,FALSE)</f>
        <v>051</v>
      </c>
    </row>
    <row r="1373" spans="1:3">
      <c r="A1373" s="3" t="s">
        <v>2738</v>
      </c>
      <c r="B1373" s="2" t="s">
        <v>2739</v>
      </c>
      <c r="C1373" t="str">
        <f>VLOOKUP(VALUE(A1373),'[1]Key regional'!$A$2:$B$2021,2,FALSE)</f>
        <v>051</v>
      </c>
    </row>
    <row r="1374" spans="1:3">
      <c r="A1374" s="3" t="s">
        <v>2740</v>
      </c>
      <c r="B1374" s="2" t="s">
        <v>2741</v>
      </c>
      <c r="C1374" t="str">
        <f>VLOOKUP(VALUE(A1374),'[1]Key regional'!$A$2:$B$2021,2,FALSE)</f>
        <v>051</v>
      </c>
    </row>
    <row r="1375" spans="1:3">
      <c r="A1375" s="3" t="s">
        <v>2742</v>
      </c>
      <c r="B1375" s="2" t="s">
        <v>2743</v>
      </c>
      <c r="C1375" t="str">
        <f>VLOOKUP(VALUE(A1375),'[1]Key regional'!$A$2:$B$2021,2,FALSE)</f>
        <v>051</v>
      </c>
    </row>
    <row r="1376" spans="1:3">
      <c r="A1376" s="3" t="s">
        <v>2744</v>
      </c>
      <c r="B1376" s="2" t="s">
        <v>2745</v>
      </c>
      <c r="C1376" t="str">
        <f>VLOOKUP(VALUE(A1376),'[1]Key regional'!$A$2:$B$2021,2,FALSE)</f>
        <v>051</v>
      </c>
    </row>
    <row r="1377" spans="1:3">
      <c r="A1377" s="3" t="s">
        <v>2746</v>
      </c>
      <c r="B1377" s="2" t="s">
        <v>2747</v>
      </c>
      <c r="C1377" t="str">
        <f>VLOOKUP(VALUE(A1377),'[1]Key regional'!$A$2:$B$2021,2,FALSE)</f>
        <v>051</v>
      </c>
    </row>
    <row r="1378" spans="1:3">
      <c r="A1378" s="3" t="s">
        <v>2748</v>
      </c>
      <c r="B1378" s="2" t="s">
        <v>2749</v>
      </c>
      <c r="C1378" t="str">
        <f>VLOOKUP(VALUE(A1378),'[1]Key regional'!$A$2:$B$2021,2,FALSE)</f>
        <v>051</v>
      </c>
    </row>
    <row r="1379" spans="1:3">
      <c r="A1379" s="3" t="s">
        <v>2750</v>
      </c>
      <c r="B1379" s="2" t="s">
        <v>2751</v>
      </c>
      <c r="C1379" t="str">
        <f>VLOOKUP(VALUE(A1379),'[1]Key regional'!$A$2:$B$2021,2,FALSE)</f>
        <v>051</v>
      </c>
    </row>
    <row r="1380" spans="1:3">
      <c r="A1380" s="3" t="s">
        <v>2752</v>
      </c>
      <c r="B1380" s="2" t="s">
        <v>2753</v>
      </c>
      <c r="C1380" t="str">
        <f>VLOOKUP(VALUE(A1380),'[1]Key regional'!$A$2:$B$2021,2,FALSE)</f>
        <v>051</v>
      </c>
    </row>
    <row r="1381" spans="1:3">
      <c r="A1381" s="3" t="s">
        <v>2754</v>
      </c>
      <c r="B1381" s="2" t="s">
        <v>2755</v>
      </c>
      <c r="C1381" t="str">
        <f>VLOOKUP(VALUE(A1381),'[1]Key regional'!$A$2:$B$2021,2,FALSE)</f>
        <v>051</v>
      </c>
    </row>
    <row r="1382" spans="1:3">
      <c r="A1382" s="3" t="s">
        <v>2756</v>
      </c>
      <c r="B1382" s="2" t="s">
        <v>2757</v>
      </c>
      <c r="C1382" t="str">
        <f>VLOOKUP(VALUE(A1382),'[1]Key regional'!$A$2:$B$2021,2,FALSE)</f>
        <v>051</v>
      </c>
    </row>
    <row r="1383" spans="1:3">
      <c r="A1383" s="3" t="s">
        <v>2758</v>
      </c>
      <c r="B1383" s="2" t="s">
        <v>2759</v>
      </c>
      <c r="C1383" t="str">
        <f>VLOOKUP(VALUE(A1383),'[1]Key regional'!$A$2:$B$2021,2,FALSE)</f>
        <v>052</v>
      </c>
    </row>
    <row r="1384" spans="1:3">
      <c r="A1384" s="3" t="s">
        <v>2760</v>
      </c>
      <c r="B1384" s="2" t="s">
        <v>2761</v>
      </c>
      <c r="C1384" t="str">
        <f>VLOOKUP(VALUE(A1384),'[1]Key regional'!$A$2:$B$2021,2,FALSE)</f>
        <v>052</v>
      </c>
    </row>
    <row r="1385" spans="1:3">
      <c r="A1385" s="3" t="s">
        <v>2762</v>
      </c>
      <c r="B1385" s="2" t="s">
        <v>2763</v>
      </c>
      <c r="C1385" t="str">
        <f>VLOOKUP(VALUE(A1385),'[1]Key regional'!$A$2:$B$2021,2,FALSE)</f>
        <v>052</v>
      </c>
    </row>
    <row r="1386" spans="1:3">
      <c r="A1386" s="3" t="s">
        <v>2764</v>
      </c>
      <c r="B1386" s="2" t="s">
        <v>2765</v>
      </c>
      <c r="C1386" t="str">
        <f>VLOOKUP(VALUE(A1386),'[1]Key regional'!$A$2:$B$2021,2,FALSE)</f>
        <v>052</v>
      </c>
    </row>
    <row r="1387" spans="1:3">
      <c r="A1387" s="3" t="s">
        <v>2766</v>
      </c>
      <c r="B1387" s="2" t="s">
        <v>2767</v>
      </c>
      <c r="C1387" t="str">
        <f>VLOOKUP(VALUE(A1387),'[1]Key regional'!$A$2:$B$2021,2,FALSE)</f>
        <v>052</v>
      </c>
    </row>
    <row r="1388" spans="1:3">
      <c r="A1388" s="3" t="s">
        <v>2768</v>
      </c>
      <c r="B1388" s="2" t="s">
        <v>2769</v>
      </c>
      <c r="C1388" t="str">
        <f>VLOOKUP(VALUE(A1388),'[1]Key regional'!$A$2:$B$2021,2,FALSE)</f>
        <v>052</v>
      </c>
    </row>
    <row r="1389" spans="1:3">
      <c r="A1389" s="3" t="s">
        <v>2770</v>
      </c>
      <c r="B1389" s="2" t="s">
        <v>2771</v>
      </c>
      <c r="C1389" t="str">
        <f>VLOOKUP(VALUE(A1389),'[1]Key regional'!$A$2:$B$2021,2,FALSE)</f>
        <v>052</v>
      </c>
    </row>
    <row r="1390" spans="1:3">
      <c r="A1390" s="3" t="s">
        <v>2772</v>
      </c>
      <c r="B1390" s="2" t="s">
        <v>2773</v>
      </c>
      <c r="C1390" t="str">
        <f>VLOOKUP(VALUE(A1390),'[1]Key regional'!$A$2:$B$2021,2,FALSE)</f>
        <v>052</v>
      </c>
    </row>
    <row r="1391" spans="1:3">
      <c r="A1391" s="3" t="s">
        <v>2774</v>
      </c>
      <c r="B1391" s="2" t="s">
        <v>2775</v>
      </c>
      <c r="C1391" t="str">
        <f>VLOOKUP(VALUE(A1391),'[1]Key regional'!$A$2:$B$2021,2,FALSE)</f>
        <v>052</v>
      </c>
    </row>
    <row r="1392" spans="1:3">
      <c r="A1392" s="3" t="s">
        <v>2776</v>
      </c>
      <c r="B1392" s="2" t="s">
        <v>2777</v>
      </c>
      <c r="C1392" t="str">
        <f>VLOOKUP(VALUE(A1392),'[1]Key regional'!$A$2:$B$2021,2,FALSE)</f>
        <v>052</v>
      </c>
    </row>
    <row r="1393" spans="1:3">
      <c r="A1393" s="3" t="s">
        <v>2778</v>
      </c>
      <c r="B1393" s="2" t="s">
        <v>2779</v>
      </c>
      <c r="C1393" t="str">
        <f>VLOOKUP(VALUE(A1393),'[1]Key regional'!$A$2:$B$2021,2,FALSE)</f>
        <v>052</v>
      </c>
    </row>
    <row r="1394" spans="1:3">
      <c r="A1394" s="3" t="s">
        <v>2780</v>
      </c>
      <c r="B1394" s="2" t="s">
        <v>2781</v>
      </c>
      <c r="C1394" t="str">
        <f>VLOOKUP(VALUE(A1394),'[1]Key regional'!$A$2:$B$2021,2,FALSE)</f>
        <v>052</v>
      </c>
    </row>
    <row r="1395" spans="1:3">
      <c r="A1395" s="3" t="s">
        <v>2782</v>
      </c>
      <c r="B1395" s="2" t="s">
        <v>2783</v>
      </c>
      <c r="C1395" t="str">
        <f>VLOOKUP(VALUE(A1395),'[1]Key regional'!$A$2:$B$2021,2,FALSE)</f>
        <v>052</v>
      </c>
    </row>
    <row r="1396" spans="1:3">
      <c r="A1396" s="3" t="s">
        <v>2784</v>
      </c>
      <c r="B1396" s="2" t="s">
        <v>2785</v>
      </c>
      <c r="C1396" t="str">
        <f>VLOOKUP(VALUE(A1396),'[1]Key regional'!$A$2:$B$2021,2,FALSE)</f>
        <v>052</v>
      </c>
    </row>
    <row r="1397" spans="1:3">
      <c r="A1397" s="3" t="s">
        <v>2786</v>
      </c>
      <c r="B1397" s="2" t="s">
        <v>2787</v>
      </c>
      <c r="C1397" t="str">
        <f>VLOOKUP(VALUE(A1397),'[1]Key regional'!$A$2:$B$2021,2,FALSE)</f>
        <v>052</v>
      </c>
    </row>
    <row r="1398" spans="1:3">
      <c r="A1398" s="3" t="s">
        <v>2788</v>
      </c>
      <c r="B1398" s="2" t="s">
        <v>2789</v>
      </c>
      <c r="C1398" t="str">
        <f>VLOOKUP(VALUE(A1398),'[1]Key regional'!$A$2:$B$2021,2,FALSE)</f>
        <v>052</v>
      </c>
    </row>
    <row r="1399" spans="1:3">
      <c r="A1399" s="3" t="s">
        <v>2790</v>
      </c>
      <c r="B1399" s="2" t="s">
        <v>2791</v>
      </c>
      <c r="C1399" t="str">
        <f>VLOOKUP(VALUE(A1399),'[1]Key regional'!$A$2:$B$2021,2,FALSE)</f>
        <v>052</v>
      </c>
    </row>
    <row r="1400" spans="1:3">
      <c r="A1400" s="3" t="s">
        <v>2792</v>
      </c>
      <c r="B1400" s="2" t="s">
        <v>2793</v>
      </c>
      <c r="C1400" t="str">
        <f>VLOOKUP(VALUE(A1400),'[1]Key regional'!$A$2:$B$2021,2,FALSE)</f>
        <v>052</v>
      </c>
    </row>
    <row r="1401" spans="1:3">
      <c r="A1401" s="3" t="s">
        <v>2794</v>
      </c>
      <c r="B1401" s="2" t="s">
        <v>2795</v>
      </c>
      <c r="C1401" t="str">
        <f>VLOOKUP(VALUE(A1401),'[1]Key regional'!$A$2:$B$2021,2,FALSE)</f>
        <v>052</v>
      </c>
    </row>
    <row r="1402" spans="1:3">
      <c r="A1402" s="3" t="s">
        <v>2796</v>
      </c>
      <c r="B1402" s="2" t="s">
        <v>2797</v>
      </c>
      <c r="C1402" t="str">
        <f>VLOOKUP(VALUE(A1402),'[1]Key regional'!$A$2:$B$2021,2,FALSE)</f>
        <v>052</v>
      </c>
    </row>
    <row r="1403" spans="1:3">
      <c r="A1403" s="3" t="s">
        <v>2798</v>
      </c>
      <c r="B1403" s="2" t="s">
        <v>2799</v>
      </c>
      <c r="C1403" t="str">
        <f>VLOOKUP(VALUE(A1403),'[1]Key regional'!$A$2:$B$2021,2,FALSE)</f>
        <v>052</v>
      </c>
    </row>
    <row r="1404" spans="1:3">
      <c r="A1404" s="3" t="s">
        <v>2800</v>
      </c>
      <c r="B1404" s="2" t="s">
        <v>2801</v>
      </c>
      <c r="C1404" t="str">
        <f>VLOOKUP(VALUE(A1404),'[1]Key regional'!$A$2:$B$2021,2,FALSE)</f>
        <v>052</v>
      </c>
    </row>
    <row r="1405" spans="1:3">
      <c r="A1405" s="3" t="s">
        <v>2802</v>
      </c>
      <c r="B1405" s="2" t="s">
        <v>2803</v>
      </c>
      <c r="C1405" t="str">
        <f>VLOOKUP(VALUE(A1405),'[1]Key regional'!$A$2:$B$2021,2,FALSE)</f>
        <v>052</v>
      </c>
    </row>
    <row r="1406" spans="1:3">
      <c r="A1406" s="3" t="s">
        <v>2804</v>
      </c>
      <c r="B1406" s="2" t="s">
        <v>2805</v>
      </c>
      <c r="C1406" t="str">
        <f>VLOOKUP(VALUE(A1406),'[1]Key regional'!$A$2:$B$2021,2,FALSE)</f>
        <v>051</v>
      </c>
    </row>
    <row r="1407" spans="1:3">
      <c r="A1407" s="3" t="s">
        <v>2806</v>
      </c>
      <c r="B1407" s="2" t="s">
        <v>2807</v>
      </c>
      <c r="C1407" t="str">
        <f>VLOOKUP(VALUE(A1407),'[1]Key regional'!$A$2:$B$2021,2,FALSE)</f>
        <v>051</v>
      </c>
    </row>
    <row r="1408" spans="1:3">
      <c r="A1408" s="3" t="s">
        <v>2808</v>
      </c>
      <c r="B1408" s="2" t="s">
        <v>2809</v>
      </c>
      <c r="C1408" t="str">
        <f>VLOOKUP(VALUE(A1408),'[1]Key regional'!$A$2:$B$2021,2,FALSE)</f>
        <v>051</v>
      </c>
    </row>
    <row r="1409" spans="1:3">
      <c r="A1409" s="3" t="s">
        <v>2810</v>
      </c>
      <c r="B1409" s="2" t="s">
        <v>2811</v>
      </c>
      <c r="C1409" t="str">
        <f>VLOOKUP(VALUE(A1409),'[1]Key regional'!$A$2:$B$2021,2,FALSE)</f>
        <v>051</v>
      </c>
    </row>
    <row r="1410" spans="1:3">
      <c r="A1410" s="3" t="s">
        <v>2812</v>
      </c>
      <c r="B1410" s="2" t="s">
        <v>2813</v>
      </c>
      <c r="C1410" t="str">
        <f>VLOOKUP(VALUE(A1410),'[1]Key regional'!$A$2:$B$2021,2,FALSE)</f>
        <v>051</v>
      </c>
    </row>
    <row r="1411" spans="1:3">
      <c r="A1411" s="3" t="s">
        <v>2814</v>
      </c>
      <c r="B1411" s="2" t="s">
        <v>2815</v>
      </c>
      <c r="C1411" t="str">
        <f>VLOOKUP(VALUE(A1411),'[1]Key regional'!$A$2:$B$2021,2,FALSE)</f>
        <v>051</v>
      </c>
    </row>
    <row r="1412" spans="1:3">
      <c r="A1412" s="3" t="s">
        <v>2816</v>
      </c>
      <c r="B1412" s="2" t="s">
        <v>2817</v>
      </c>
      <c r="C1412" t="str">
        <f>VLOOKUP(VALUE(A1412),'[1]Key regional'!$A$2:$B$2021,2,FALSE)</f>
        <v>055</v>
      </c>
    </row>
    <row r="1413" spans="1:3">
      <c r="A1413" s="3" t="s">
        <v>2818</v>
      </c>
      <c r="B1413" s="2" t="s">
        <v>2819</v>
      </c>
      <c r="C1413" t="str">
        <f>VLOOKUP(VALUE(A1413),'[1]Key regional'!$A$2:$B$2021,2,FALSE)</f>
        <v>055</v>
      </c>
    </row>
    <row r="1414" spans="1:3">
      <c r="A1414" s="3" t="s">
        <v>2820</v>
      </c>
      <c r="B1414" s="2" t="s">
        <v>2821</v>
      </c>
      <c r="C1414" t="str">
        <f>VLOOKUP(VALUE(A1414),'[1]Key regional'!$A$2:$B$2021,2,FALSE)</f>
        <v>055</v>
      </c>
    </row>
    <row r="1415" spans="1:3">
      <c r="A1415" s="3" t="s">
        <v>2822</v>
      </c>
      <c r="B1415" s="2" t="s">
        <v>2823</v>
      </c>
      <c r="C1415" t="str">
        <f>VLOOKUP(VALUE(A1415),'[1]Key regional'!$A$2:$B$2021,2,FALSE)</f>
        <v>055</v>
      </c>
    </row>
    <row r="1416" spans="1:3">
      <c r="A1416" s="3" t="s">
        <v>2824</v>
      </c>
      <c r="B1416" s="2" t="s">
        <v>2825</v>
      </c>
      <c r="C1416" t="str">
        <f>VLOOKUP(VALUE(A1416),'[1]Key regional'!$A$2:$B$2021,2,FALSE)</f>
        <v>055</v>
      </c>
    </row>
    <row r="1417" spans="1:3">
      <c r="A1417" s="3" t="s">
        <v>2826</v>
      </c>
      <c r="B1417" s="2" t="s">
        <v>2827</v>
      </c>
      <c r="C1417" t="str">
        <f>VLOOKUP(VALUE(A1417),'[1]Key regional'!$A$2:$B$2021,2,FALSE)</f>
        <v>055</v>
      </c>
    </row>
    <row r="1418" spans="1:3">
      <c r="A1418" s="3" t="s">
        <v>2828</v>
      </c>
      <c r="B1418" s="2" t="s">
        <v>2829</v>
      </c>
      <c r="C1418" t="str">
        <f>VLOOKUP(VALUE(A1418),'[1]Key regional'!$A$2:$B$2021,2,FALSE)</f>
        <v>055</v>
      </c>
    </row>
    <row r="1419" spans="1:3">
      <c r="A1419" s="3" t="s">
        <v>2830</v>
      </c>
      <c r="B1419" s="2" t="s">
        <v>2831</v>
      </c>
      <c r="C1419" t="str">
        <f>VLOOKUP(VALUE(A1419),'[1]Key regional'!$A$2:$B$2021,2,FALSE)</f>
        <v>055</v>
      </c>
    </row>
    <row r="1420" spans="1:3">
      <c r="A1420" s="3" t="s">
        <v>2832</v>
      </c>
      <c r="B1420" s="2" t="s">
        <v>2833</v>
      </c>
      <c r="C1420" t="str">
        <f>VLOOKUP(VALUE(A1420),'[1]Key regional'!$A$2:$B$2021,2,FALSE)</f>
        <v>055</v>
      </c>
    </row>
    <row r="1421" spans="1:3">
      <c r="A1421" s="3" t="s">
        <v>2834</v>
      </c>
      <c r="B1421" s="2" t="s">
        <v>2835</v>
      </c>
      <c r="C1421" t="str">
        <f>VLOOKUP(VALUE(A1421),'[1]Key regional'!$A$2:$B$2021,2,FALSE)</f>
        <v>055</v>
      </c>
    </row>
    <row r="1422" spans="1:3">
      <c r="A1422" s="3" t="s">
        <v>2836</v>
      </c>
      <c r="B1422" s="2" t="s">
        <v>2837</v>
      </c>
      <c r="C1422" t="str">
        <f>VLOOKUP(VALUE(A1422),'[1]Key regional'!$A$2:$B$2021,2,FALSE)</f>
        <v>055</v>
      </c>
    </row>
    <row r="1423" spans="1:3">
      <c r="A1423" s="3" t="s">
        <v>2838</v>
      </c>
      <c r="B1423" s="2" t="s">
        <v>2839</v>
      </c>
      <c r="C1423" t="str">
        <f>VLOOKUP(VALUE(A1423),'[1]Key regional'!$A$2:$B$2021,2,FALSE)</f>
        <v>055</v>
      </c>
    </row>
    <row r="1424" spans="1:3">
      <c r="A1424" s="3" t="s">
        <v>2840</v>
      </c>
      <c r="B1424" s="2" t="s">
        <v>2841</v>
      </c>
      <c r="C1424" t="str">
        <f>VLOOKUP(VALUE(A1424),'[1]Key regional'!$A$2:$B$2021,2,FALSE)</f>
        <v>055</v>
      </c>
    </row>
    <row r="1425" spans="1:3">
      <c r="A1425" s="3" t="s">
        <v>2842</v>
      </c>
      <c r="B1425" s="2" t="s">
        <v>2843</v>
      </c>
      <c r="C1425" t="str">
        <f>VLOOKUP(VALUE(A1425),'[1]Key regional'!$A$2:$B$2021,2,FALSE)</f>
        <v>055</v>
      </c>
    </row>
    <row r="1426" spans="1:3">
      <c r="A1426" s="3" t="s">
        <v>2844</v>
      </c>
      <c r="B1426" s="2" t="s">
        <v>2845</v>
      </c>
      <c r="C1426" t="str">
        <f>VLOOKUP(VALUE(A1426),'[1]Key regional'!$A$2:$B$2021,2,FALSE)</f>
        <v>055</v>
      </c>
    </row>
    <row r="1427" spans="1:3">
      <c r="A1427" s="3" t="s">
        <v>2846</v>
      </c>
      <c r="B1427" s="2" t="s">
        <v>2847</v>
      </c>
      <c r="C1427" t="str">
        <f>VLOOKUP(VALUE(A1427),'[1]Key regional'!$A$2:$B$2021,2,FALSE)</f>
        <v>056</v>
      </c>
    </row>
    <row r="1428" spans="1:3">
      <c r="A1428" s="3" t="s">
        <v>2848</v>
      </c>
      <c r="B1428" s="2" t="s">
        <v>2849</v>
      </c>
      <c r="C1428" t="str">
        <f>VLOOKUP(VALUE(A1428),'[1]Key regional'!$A$2:$B$2021,2,FALSE)</f>
        <v>056</v>
      </c>
    </row>
    <row r="1429" spans="1:3">
      <c r="A1429" s="3" t="s">
        <v>2850</v>
      </c>
      <c r="B1429" s="2" t="s">
        <v>2851</v>
      </c>
      <c r="C1429" t="str">
        <f>VLOOKUP(VALUE(A1429),'[1]Key regional'!$A$2:$B$2021,2,FALSE)</f>
        <v>056</v>
      </c>
    </row>
    <row r="1430" spans="1:3">
      <c r="A1430" s="3" t="s">
        <v>2852</v>
      </c>
      <c r="B1430" s="2" t="s">
        <v>2853</v>
      </c>
      <c r="C1430" t="str">
        <f>VLOOKUP(VALUE(A1430),'[1]Key regional'!$A$2:$B$2021,2,FALSE)</f>
        <v>056</v>
      </c>
    </row>
    <row r="1431" spans="1:3">
      <c r="A1431" s="3" t="s">
        <v>2854</v>
      </c>
      <c r="B1431" s="2" t="s">
        <v>2855</v>
      </c>
      <c r="C1431" t="str">
        <f>VLOOKUP(VALUE(A1431),'[1]Key regional'!$A$2:$B$2021,2,FALSE)</f>
        <v>056</v>
      </c>
    </row>
    <row r="1432" spans="1:3">
      <c r="A1432" s="3" t="s">
        <v>2856</v>
      </c>
      <c r="B1432" s="2" t="s">
        <v>2857</v>
      </c>
      <c r="C1432" t="str">
        <f>VLOOKUP(VALUE(A1432),'[1]Key regional'!$A$2:$B$2021,2,FALSE)</f>
        <v>056</v>
      </c>
    </row>
    <row r="1433" spans="1:3">
      <c r="A1433" s="3" t="s">
        <v>2858</v>
      </c>
      <c r="B1433" s="2" t="s">
        <v>2859</v>
      </c>
      <c r="C1433" t="str">
        <f>VLOOKUP(VALUE(A1433),'[1]Key regional'!$A$2:$B$2021,2,FALSE)</f>
        <v>056</v>
      </c>
    </row>
    <row r="1434" spans="1:3">
      <c r="A1434" s="3" t="s">
        <v>2860</v>
      </c>
      <c r="B1434" s="2" t="s">
        <v>2861</v>
      </c>
      <c r="C1434" t="str">
        <f>VLOOKUP(VALUE(A1434),'[1]Key regional'!$A$2:$B$2021,2,FALSE)</f>
        <v>056</v>
      </c>
    </row>
    <row r="1435" spans="1:3">
      <c r="A1435" s="3" t="s">
        <v>2862</v>
      </c>
      <c r="B1435" s="2" t="s">
        <v>2863</v>
      </c>
      <c r="C1435" t="str">
        <f>VLOOKUP(VALUE(A1435),'[1]Key regional'!$A$2:$B$2021,2,FALSE)</f>
        <v>056</v>
      </c>
    </row>
    <row r="1436" spans="1:3">
      <c r="A1436" s="3" t="s">
        <v>2864</v>
      </c>
      <c r="B1436" s="2" t="s">
        <v>2865</v>
      </c>
      <c r="C1436" t="str">
        <f>VLOOKUP(VALUE(A1436),'[1]Key regional'!$A$2:$B$2021,2,FALSE)</f>
        <v>056</v>
      </c>
    </row>
    <row r="1437" spans="1:3">
      <c r="A1437" s="3" t="s">
        <v>2866</v>
      </c>
      <c r="B1437" s="2" t="s">
        <v>2867</v>
      </c>
      <c r="C1437" t="str">
        <f>VLOOKUP(VALUE(A1437),'[1]Key regional'!$A$2:$B$2021,2,FALSE)</f>
        <v>056</v>
      </c>
    </row>
    <row r="1438" spans="1:3">
      <c r="A1438" s="3" t="s">
        <v>2868</v>
      </c>
      <c r="B1438" s="2" t="s">
        <v>2869</v>
      </c>
      <c r="C1438" t="str">
        <f>VLOOKUP(VALUE(A1438),'[1]Key regional'!$A$2:$B$2021,2,FALSE)</f>
        <v>056</v>
      </c>
    </row>
    <row r="1439" spans="1:3">
      <c r="A1439" s="3" t="s">
        <v>2870</v>
      </c>
      <c r="B1439" s="2" t="s">
        <v>2871</v>
      </c>
      <c r="C1439" t="str">
        <f>VLOOKUP(VALUE(A1439),'[1]Key regional'!$A$2:$B$2021,2,FALSE)</f>
        <v>056</v>
      </c>
    </row>
    <row r="1440" spans="1:3">
      <c r="A1440" s="3" t="s">
        <v>2872</v>
      </c>
      <c r="B1440" s="2" t="s">
        <v>2873</v>
      </c>
      <c r="C1440" t="str">
        <f>VLOOKUP(VALUE(A1440),'[1]Key regional'!$A$2:$B$2021,2,FALSE)</f>
        <v>056</v>
      </c>
    </row>
    <row r="1441" spans="1:3">
      <c r="A1441" s="3" t="s">
        <v>2874</v>
      </c>
      <c r="B1441" s="2" t="s">
        <v>2875</v>
      </c>
      <c r="C1441" t="str">
        <f>VLOOKUP(VALUE(A1441),'[1]Key regional'!$A$2:$B$2021,2,FALSE)</f>
        <v>056</v>
      </c>
    </row>
    <row r="1442" spans="1:3">
      <c r="A1442" s="3" t="s">
        <v>2876</v>
      </c>
      <c r="B1442" s="2" t="s">
        <v>2877</v>
      </c>
      <c r="C1442" t="str">
        <f>VLOOKUP(VALUE(A1442),'[1]Key regional'!$A$2:$B$2021,2,FALSE)</f>
        <v>056</v>
      </c>
    </row>
    <row r="1443" spans="1:3">
      <c r="A1443" s="3" t="s">
        <v>2878</v>
      </c>
      <c r="B1443" s="2" t="s">
        <v>2879</v>
      </c>
      <c r="C1443" t="str">
        <f>VLOOKUP(VALUE(A1443),'[1]Key regional'!$A$2:$B$2021,2,FALSE)</f>
        <v>056</v>
      </c>
    </row>
    <row r="1444" spans="1:3">
      <c r="A1444" s="3" t="s">
        <v>2880</v>
      </c>
      <c r="B1444" s="2" t="s">
        <v>2881</v>
      </c>
      <c r="C1444" t="str">
        <f>VLOOKUP(VALUE(A1444),'[1]Key regional'!$A$2:$B$2021,2,FALSE)</f>
        <v>056</v>
      </c>
    </row>
    <row r="1445" spans="1:3">
      <c r="A1445" s="3" t="s">
        <v>2882</v>
      </c>
      <c r="B1445" s="2" t="s">
        <v>2883</v>
      </c>
      <c r="C1445" t="str">
        <f>VLOOKUP(VALUE(A1445),'[1]Key regional'!$A$2:$B$2021,2,FALSE)</f>
        <v>056</v>
      </c>
    </row>
    <row r="1446" spans="1:3">
      <c r="A1446" s="3" t="s">
        <v>2884</v>
      </c>
      <c r="B1446" s="2" t="s">
        <v>2885</v>
      </c>
      <c r="C1446" t="str">
        <f>VLOOKUP(VALUE(A1446),'[1]Key regional'!$A$2:$B$2021,2,FALSE)</f>
        <v>056</v>
      </c>
    </row>
    <row r="1447" spans="1:3">
      <c r="A1447" s="3" t="s">
        <v>2886</v>
      </c>
      <c r="B1447" s="2" t="s">
        <v>2887</v>
      </c>
      <c r="C1447" t="str">
        <f>VLOOKUP(VALUE(A1447),'[1]Key regional'!$A$2:$B$2021,2,FALSE)</f>
        <v>056</v>
      </c>
    </row>
    <row r="1448" spans="1:3">
      <c r="A1448" s="3" t="s">
        <v>2888</v>
      </c>
      <c r="B1448" s="2" t="s">
        <v>2889</v>
      </c>
      <c r="C1448" t="str">
        <f>VLOOKUP(VALUE(A1448),'[1]Key regional'!$A$2:$B$2021,2,FALSE)</f>
        <v>057</v>
      </c>
    </row>
    <row r="1449" spans="1:3">
      <c r="A1449" s="3" t="s">
        <v>2890</v>
      </c>
      <c r="B1449" s="2" t="s">
        <v>2891</v>
      </c>
      <c r="C1449" t="str">
        <f>VLOOKUP(VALUE(A1449),'[1]Key regional'!$A$2:$B$2021,2,FALSE)</f>
        <v>057</v>
      </c>
    </row>
    <row r="1450" spans="1:3">
      <c r="A1450" s="3" t="s">
        <v>2892</v>
      </c>
      <c r="B1450" s="2" t="s">
        <v>2893</v>
      </c>
      <c r="C1450" t="str">
        <f>VLOOKUP(VALUE(A1450),'[1]Key regional'!$A$2:$B$2021,2,FALSE)</f>
        <v>057</v>
      </c>
    </row>
    <row r="1451" spans="1:3">
      <c r="A1451" s="3" t="s">
        <v>2894</v>
      </c>
      <c r="B1451" s="2" t="s">
        <v>2895</v>
      </c>
      <c r="C1451" t="str">
        <f>VLOOKUP(VALUE(A1451),'[1]Key regional'!$A$2:$B$2021,2,FALSE)</f>
        <v>057</v>
      </c>
    </row>
    <row r="1452" spans="1:3">
      <c r="A1452" s="3" t="s">
        <v>2896</v>
      </c>
      <c r="B1452" s="2" t="s">
        <v>2897</v>
      </c>
      <c r="C1452" t="str">
        <f>VLOOKUP(VALUE(A1452),'[1]Key regional'!$A$2:$B$2021,2,FALSE)</f>
        <v>057</v>
      </c>
    </row>
    <row r="1453" spans="1:3">
      <c r="A1453" s="3" t="s">
        <v>2898</v>
      </c>
      <c r="B1453" s="2" t="s">
        <v>2899</v>
      </c>
      <c r="C1453" t="str">
        <f>VLOOKUP(VALUE(A1453),'[1]Key regional'!$A$2:$B$2021,2,FALSE)</f>
        <v>057</v>
      </c>
    </row>
    <row r="1454" spans="1:3">
      <c r="A1454" s="3" t="s">
        <v>2900</v>
      </c>
      <c r="B1454" s="2" t="s">
        <v>2901</v>
      </c>
      <c r="C1454" t="str">
        <f>VLOOKUP(VALUE(A1454),'[1]Key regional'!$A$2:$B$2021,2,FALSE)</f>
        <v>057</v>
      </c>
    </row>
    <row r="1455" spans="1:3">
      <c r="A1455" s="3" t="s">
        <v>2902</v>
      </c>
      <c r="B1455" s="2" t="s">
        <v>2903</v>
      </c>
      <c r="C1455" t="str">
        <f>VLOOKUP(VALUE(A1455),'[1]Key regional'!$A$2:$B$2021,2,FALSE)</f>
        <v>057</v>
      </c>
    </row>
    <row r="1456" spans="1:3">
      <c r="A1456" s="3" t="s">
        <v>2904</v>
      </c>
      <c r="B1456" s="2" t="s">
        <v>2905</v>
      </c>
      <c r="C1456" t="str">
        <f>VLOOKUP(VALUE(A1456),'[1]Key regional'!$A$2:$B$2021,2,FALSE)</f>
        <v>057</v>
      </c>
    </row>
    <row r="1457" spans="1:3">
      <c r="A1457" s="3" t="s">
        <v>2906</v>
      </c>
      <c r="B1457" s="2" t="s">
        <v>2907</v>
      </c>
      <c r="C1457" t="str">
        <f>VLOOKUP(VALUE(A1457),'[1]Key regional'!$A$2:$B$2021,2,FALSE)</f>
        <v>057</v>
      </c>
    </row>
    <row r="1458" spans="1:3">
      <c r="A1458" s="3" t="s">
        <v>2908</v>
      </c>
      <c r="B1458" s="2" t="s">
        <v>2909</v>
      </c>
      <c r="C1458" t="str">
        <f>VLOOKUP(VALUE(A1458),'[1]Key regional'!$A$2:$B$2021,2,FALSE)</f>
        <v>057</v>
      </c>
    </row>
    <row r="1459" spans="1:3">
      <c r="A1459" s="3" t="s">
        <v>2910</v>
      </c>
      <c r="B1459" s="2" t="s">
        <v>2911</v>
      </c>
      <c r="C1459" t="str">
        <f>VLOOKUP(VALUE(A1459),'[1]Key regional'!$A$2:$B$2021,2,FALSE)</f>
        <v>057</v>
      </c>
    </row>
    <row r="1460" spans="1:3">
      <c r="A1460" s="3" t="s">
        <v>2912</v>
      </c>
      <c r="B1460" s="2" t="s">
        <v>2913</v>
      </c>
      <c r="C1460" t="str">
        <f>VLOOKUP(VALUE(A1460),'[1]Key regional'!$A$2:$B$2021,2,FALSE)</f>
        <v>057</v>
      </c>
    </row>
    <row r="1461" spans="1:3">
      <c r="A1461" s="3" t="s">
        <v>2914</v>
      </c>
      <c r="B1461" s="2" t="s">
        <v>2915</v>
      </c>
      <c r="C1461" t="str">
        <f>VLOOKUP(VALUE(A1461),'[1]Key regional'!$A$2:$B$2021,2,FALSE)</f>
        <v>057</v>
      </c>
    </row>
    <row r="1462" spans="1:3">
      <c r="A1462" s="3" t="s">
        <v>2916</v>
      </c>
      <c r="B1462" s="2" t="s">
        <v>2917</v>
      </c>
      <c r="C1462" t="str">
        <f>VLOOKUP(VALUE(A1462),'[1]Key regional'!$A$2:$B$2021,2,FALSE)</f>
        <v>057</v>
      </c>
    </row>
    <row r="1463" spans="1:3">
      <c r="A1463" s="3" t="s">
        <v>2918</v>
      </c>
      <c r="B1463" s="2" t="s">
        <v>2919</v>
      </c>
      <c r="C1463" t="str">
        <f>VLOOKUP(VALUE(A1463),'[1]Key regional'!$A$2:$B$2021,2,FALSE)</f>
        <v>057</v>
      </c>
    </row>
    <row r="1464" spans="1:3">
      <c r="A1464" s="3" t="s">
        <v>2920</v>
      </c>
      <c r="B1464" s="2" t="s">
        <v>2921</v>
      </c>
      <c r="C1464" t="str">
        <f>VLOOKUP(VALUE(A1464),'[1]Key regional'!$A$2:$B$2021,2,FALSE)</f>
        <v>057</v>
      </c>
    </row>
    <row r="1465" spans="1:3">
      <c r="A1465" s="3" t="s">
        <v>2922</v>
      </c>
      <c r="B1465" s="2" t="s">
        <v>2923</v>
      </c>
      <c r="C1465" t="str">
        <f>VLOOKUP(VALUE(A1465),'[1]Key regional'!$A$2:$B$2021,2,FALSE)</f>
        <v>057</v>
      </c>
    </row>
    <row r="1466" spans="1:3">
      <c r="A1466" s="3" t="s">
        <v>2924</v>
      </c>
      <c r="B1466" s="2" t="s">
        <v>4033</v>
      </c>
      <c r="C1466" t="str">
        <f>VLOOKUP(VALUE(A1466),'[1]Key regional'!$A$2:$B$2021,2,FALSE)</f>
        <v>057</v>
      </c>
    </row>
    <row r="1467" spans="1:3">
      <c r="A1467" s="3" t="s">
        <v>2925</v>
      </c>
      <c r="B1467" s="2" t="s">
        <v>2926</v>
      </c>
      <c r="C1467" t="str">
        <f>VLOOKUP(VALUE(A1467),'[1]Key regional'!$A$2:$B$2021,2,FALSE)</f>
        <v>058</v>
      </c>
    </row>
    <row r="1468" spans="1:3">
      <c r="A1468" s="3" t="s">
        <v>2927</v>
      </c>
      <c r="B1468" s="2" t="s">
        <v>2928</v>
      </c>
      <c r="C1468" t="str">
        <f>VLOOKUP(VALUE(A1468),'[1]Key regional'!$A$2:$B$2021,2,FALSE)</f>
        <v>058</v>
      </c>
    </row>
    <row r="1469" spans="1:3">
      <c r="A1469" s="3" t="s">
        <v>2929</v>
      </c>
      <c r="B1469" s="2" t="s">
        <v>2930</v>
      </c>
      <c r="C1469" t="str">
        <f>VLOOKUP(VALUE(A1469),'[1]Key regional'!$A$2:$B$2021,2,FALSE)</f>
        <v>058</v>
      </c>
    </row>
    <row r="1470" spans="1:3">
      <c r="A1470" s="3" t="s">
        <v>2931</v>
      </c>
      <c r="B1470" s="2" t="s">
        <v>2932</v>
      </c>
      <c r="C1470" t="str">
        <f>VLOOKUP(VALUE(A1470),'[1]Key regional'!$A$2:$B$2021,2,FALSE)</f>
        <v>058</v>
      </c>
    </row>
    <row r="1471" spans="1:3">
      <c r="A1471" s="3" t="s">
        <v>2933</v>
      </c>
      <c r="B1471" s="2" t="s">
        <v>2934</v>
      </c>
      <c r="C1471" t="str">
        <f>VLOOKUP(VALUE(A1471),'[1]Key regional'!$A$2:$B$2021,2,FALSE)</f>
        <v>058</v>
      </c>
    </row>
    <row r="1472" spans="1:3">
      <c r="A1472" s="3" t="s">
        <v>2935</v>
      </c>
      <c r="B1472" s="2" t="s">
        <v>2936</v>
      </c>
      <c r="C1472" t="str">
        <f>VLOOKUP(VALUE(A1472),'[1]Key regional'!$A$2:$B$2021,2,FALSE)</f>
        <v>058</v>
      </c>
    </row>
    <row r="1473" spans="1:3">
      <c r="A1473" s="3" t="s">
        <v>2937</v>
      </c>
      <c r="B1473" s="2" t="s">
        <v>2938</v>
      </c>
      <c r="C1473" t="str">
        <f>VLOOKUP(VALUE(A1473),'[1]Key regional'!$A$2:$B$2021,2,FALSE)</f>
        <v>058</v>
      </c>
    </row>
    <row r="1474" spans="1:3">
      <c r="A1474" s="3" t="s">
        <v>2939</v>
      </c>
      <c r="B1474" s="2" t="s">
        <v>2940</v>
      </c>
      <c r="C1474" t="str">
        <f>VLOOKUP(VALUE(A1474),'[1]Key regional'!$A$2:$B$2021,2,FALSE)</f>
        <v>058</v>
      </c>
    </row>
    <row r="1475" spans="1:3">
      <c r="A1475" s="3" t="s">
        <v>2941</v>
      </c>
      <c r="B1475" s="2" t="s">
        <v>2942</v>
      </c>
      <c r="C1475" t="str">
        <f>VLOOKUP(VALUE(A1475),'[1]Key regional'!$A$2:$B$2021,2,FALSE)</f>
        <v>058</v>
      </c>
    </row>
    <row r="1476" spans="1:3">
      <c r="A1476" s="3" t="s">
        <v>2943</v>
      </c>
      <c r="B1476" s="2" t="s">
        <v>2944</v>
      </c>
      <c r="C1476" t="str">
        <f>VLOOKUP(VALUE(A1476),'[1]Key regional'!$A$2:$B$2021,2,FALSE)</f>
        <v>059</v>
      </c>
    </row>
    <row r="1477" spans="1:3">
      <c r="A1477" s="3" t="s">
        <v>2945</v>
      </c>
      <c r="B1477" s="2" t="s">
        <v>2946</v>
      </c>
      <c r="C1477" t="str">
        <f>VLOOKUP(VALUE(A1477),'[1]Key regional'!$A$2:$B$2021,2,FALSE)</f>
        <v>059</v>
      </c>
    </row>
    <row r="1478" spans="1:3">
      <c r="A1478" s="3" t="s">
        <v>2947</v>
      </c>
      <c r="B1478" s="2" t="s">
        <v>2948</v>
      </c>
      <c r="C1478" t="str">
        <f>VLOOKUP(VALUE(A1478),'[1]Key regional'!$A$2:$B$2021,2,FALSE)</f>
        <v>059</v>
      </c>
    </row>
    <row r="1479" spans="1:3">
      <c r="A1479" s="3" t="s">
        <v>2949</v>
      </c>
      <c r="B1479" s="2" t="s">
        <v>2950</v>
      </c>
      <c r="C1479" t="str">
        <f>VLOOKUP(VALUE(A1479),'[1]Key regional'!$A$2:$B$2021,2,FALSE)</f>
        <v>059</v>
      </c>
    </row>
    <row r="1480" spans="1:3">
      <c r="A1480" s="3" t="s">
        <v>2951</v>
      </c>
      <c r="B1480" s="2" t="s">
        <v>2952</v>
      </c>
      <c r="C1480" t="str">
        <f>VLOOKUP(VALUE(A1480),'[1]Key regional'!$A$2:$B$2021,2,FALSE)</f>
        <v>059</v>
      </c>
    </row>
    <row r="1481" spans="1:3">
      <c r="A1481" s="3" t="s">
        <v>2953</v>
      </c>
      <c r="B1481" s="2" t="s">
        <v>2954</v>
      </c>
      <c r="C1481" t="str">
        <f>VLOOKUP(VALUE(A1481),'[1]Key regional'!$A$2:$B$2021,2,FALSE)</f>
        <v>059</v>
      </c>
    </row>
    <row r="1482" spans="1:3">
      <c r="A1482" s="3" t="s">
        <v>2955</v>
      </c>
      <c r="B1482" s="2" t="s">
        <v>2956</v>
      </c>
      <c r="C1482" t="str">
        <f>VLOOKUP(VALUE(A1482),'[1]Key regional'!$A$2:$B$2021,2,FALSE)</f>
        <v>059</v>
      </c>
    </row>
    <row r="1483" spans="1:3">
      <c r="A1483" s="3" t="s">
        <v>2957</v>
      </c>
      <c r="B1483" s="2" t="s">
        <v>2958</v>
      </c>
      <c r="C1483" t="str">
        <f>VLOOKUP(VALUE(A1483),'[1]Key regional'!$A$2:$B$2021,2,FALSE)</f>
        <v>059</v>
      </c>
    </row>
    <row r="1484" spans="1:3">
      <c r="A1484" s="3" t="s">
        <v>2959</v>
      </c>
      <c r="B1484" s="2" t="s">
        <v>2960</v>
      </c>
      <c r="C1484" t="str">
        <f>VLOOKUP(VALUE(A1484),'[1]Key regional'!$A$2:$B$2021,2,FALSE)</f>
        <v>059</v>
      </c>
    </row>
    <row r="1485" spans="1:3">
      <c r="A1485" s="3" t="s">
        <v>2961</v>
      </c>
      <c r="B1485" s="2" t="s">
        <v>2962</v>
      </c>
      <c r="C1485" t="str">
        <f>VLOOKUP(VALUE(A1485),'[1]Key regional'!$A$2:$B$2021,2,FALSE)</f>
        <v>059</v>
      </c>
    </row>
    <row r="1486" spans="1:3">
      <c r="A1486" s="3" t="s">
        <v>2963</v>
      </c>
      <c r="B1486" s="2" t="s">
        <v>2964</v>
      </c>
      <c r="C1486" t="str">
        <f>VLOOKUP(VALUE(A1486),'[1]Key regional'!$A$2:$B$2021,2,FALSE)</f>
        <v>059</v>
      </c>
    </row>
    <row r="1487" spans="1:3">
      <c r="A1487" s="3" t="s">
        <v>2965</v>
      </c>
      <c r="B1487" s="2" t="s">
        <v>2966</v>
      </c>
      <c r="C1487" t="str">
        <f>VLOOKUP(VALUE(A1487),'[1]Key regional'!$A$2:$B$2021,2,FALSE)</f>
        <v>059</v>
      </c>
    </row>
    <row r="1488" spans="1:3">
      <c r="A1488" s="3" t="s">
        <v>2967</v>
      </c>
      <c r="B1488" s="2" t="s">
        <v>2968</v>
      </c>
      <c r="C1488" t="str">
        <f>VLOOKUP(VALUE(A1488),'[1]Key regional'!$A$2:$B$2021,2,FALSE)</f>
        <v>059</v>
      </c>
    </row>
    <row r="1489" spans="1:3">
      <c r="A1489" s="3" t="s">
        <v>2969</v>
      </c>
      <c r="B1489" s="2" t="s">
        <v>2970</v>
      </c>
      <c r="C1489" t="str">
        <f>VLOOKUP(VALUE(A1489),'[1]Key regional'!$A$2:$B$2021,2,FALSE)</f>
        <v>059</v>
      </c>
    </row>
    <row r="1490" spans="1:3">
      <c r="A1490" s="3" t="s">
        <v>2971</v>
      </c>
      <c r="B1490" s="2" t="s">
        <v>2972</v>
      </c>
      <c r="C1490" t="str">
        <f>VLOOKUP(VALUE(A1490),'[1]Key regional'!$A$2:$B$2021,2,FALSE)</f>
        <v>059</v>
      </c>
    </row>
    <row r="1491" spans="1:3">
      <c r="A1491" s="3" t="s">
        <v>2973</v>
      </c>
      <c r="B1491" s="2" t="s">
        <v>2974</v>
      </c>
      <c r="C1491" t="str">
        <f>VLOOKUP(VALUE(A1491),'[1]Key regional'!$A$2:$B$2021,2,FALSE)</f>
        <v>059</v>
      </c>
    </row>
    <row r="1492" spans="1:3">
      <c r="A1492" s="3" t="s">
        <v>2975</v>
      </c>
      <c r="B1492" s="2" t="s">
        <v>2976</v>
      </c>
      <c r="C1492" t="str">
        <f>VLOOKUP(VALUE(A1492),'[1]Key regional'!$A$2:$B$2021,2,FALSE)</f>
        <v>059</v>
      </c>
    </row>
    <row r="1493" spans="1:3">
      <c r="A1493" s="3" t="s">
        <v>2977</v>
      </c>
      <c r="B1493" s="2" t="s">
        <v>2978</v>
      </c>
      <c r="C1493" t="str">
        <f>VLOOKUP(VALUE(A1493),'[1]Key regional'!$A$2:$B$2021,2,FALSE)</f>
        <v>059</v>
      </c>
    </row>
    <row r="1494" spans="1:3">
      <c r="A1494" s="3" t="s">
        <v>2979</v>
      </c>
      <c r="B1494" s="2" t="s">
        <v>2980</v>
      </c>
      <c r="C1494" t="str">
        <f>VLOOKUP(VALUE(A1494),'[1]Key regional'!$A$2:$B$2021,2,FALSE)</f>
        <v>059</v>
      </c>
    </row>
    <row r="1495" spans="1:3">
      <c r="A1495" s="3" t="s">
        <v>2981</v>
      </c>
      <c r="B1495" s="2" t="s">
        <v>2982</v>
      </c>
      <c r="C1495" t="str">
        <f>VLOOKUP(VALUE(A1495),'[1]Key regional'!$A$2:$B$2021,2,FALSE)</f>
        <v>059</v>
      </c>
    </row>
    <row r="1496" spans="1:3">
      <c r="A1496" s="3" t="s">
        <v>2983</v>
      </c>
      <c r="B1496" s="2" t="s">
        <v>2984</v>
      </c>
      <c r="C1496" t="str">
        <f>VLOOKUP(VALUE(A1496),'[1]Key regional'!$A$2:$B$2021,2,FALSE)</f>
        <v>059</v>
      </c>
    </row>
    <row r="1497" spans="1:3">
      <c r="A1497" s="3" t="s">
        <v>2985</v>
      </c>
      <c r="B1497" s="2" t="s">
        <v>2986</v>
      </c>
      <c r="C1497" t="str">
        <f>VLOOKUP(VALUE(A1497),'[1]Key regional'!$A$2:$B$2021,2,FALSE)</f>
        <v>059</v>
      </c>
    </row>
    <row r="1498" spans="1:3">
      <c r="A1498" s="3" t="s">
        <v>2987</v>
      </c>
      <c r="B1498" s="2" t="s">
        <v>2988</v>
      </c>
      <c r="C1498" t="str">
        <f>VLOOKUP(VALUE(A1498),'[1]Key regional'!$A$2:$B$2021,2,FALSE)</f>
        <v>059</v>
      </c>
    </row>
    <row r="1499" spans="1:3">
      <c r="A1499" s="3" t="s">
        <v>2989</v>
      </c>
      <c r="B1499" s="2" t="s">
        <v>2990</v>
      </c>
      <c r="C1499" t="str">
        <f>VLOOKUP(VALUE(A1499),'[1]Key regional'!$A$2:$B$2021,2,FALSE)</f>
        <v>059</v>
      </c>
    </row>
    <row r="1500" spans="1:3">
      <c r="A1500" s="3" t="s">
        <v>2991</v>
      </c>
      <c r="B1500" s="2" t="s">
        <v>2992</v>
      </c>
      <c r="C1500" t="str">
        <f>VLOOKUP(VALUE(A1500),'[1]Key regional'!$A$2:$B$2021,2,FALSE)</f>
        <v>059</v>
      </c>
    </row>
    <row r="1501" spans="1:3">
      <c r="A1501" s="3" t="s">
        <v>2993</v>
      </c>
      <c r="B1501" s="2" t="s">
        <v>2994</v>
      </c>
      <c r="C1501" t="str">
        <f>VLOOKUP(VALUE(A1501),'[1]Key regional'!$A$2:$B$2021,2,FALSE)</f>
        <v>059</v>
      </c>
    </row>
    <row r="1502" spans="1:3">
      <c r="A1502" s="3" t="s">
        <v>2995</v>
      </c>
      <c r="B1502" s="2" t="s">
        <v>2996</v>
      </c>
      <c r="C1502" t="str">
        <f>VLOOKUP(VALUE(A1502),'[1]Key regional'!$A$2:$B$2021,2,FALSE)</f>
        <v>059</v>
      </c>
    </row>
    <row r="1503" spans="1:3">
      <c r="A1503" s="3" t="s">
        <v>2997</v>
      </c>
      <c r="B1503" s="2" t="s">
        <v>2998</v>
      </c>
      <c r="C1503" t="str">
        <f>VLOOKUP(VALUE(A1503),'[1]Key regional'!$A$2:$B$2021,2,FALSE)</f>
        <v>059</v>
      </c>
    </row>
    <row r="1504" spans="1:3">
      <c r="A1504" s="3" t="s">
        <v>2999</v>
      </c>
      <c r="B1504" s="2" t="s">
        <v>3000</v>
      </c>
      <c r="C1504" t="str">
        <f>VLOOKUP(VALUE(A1504),'[1]Key regional'!$A$2:$B$2021,2,FALSE)</f>
        <v>059</v>
      </c>
    </row>
    <row r="1505" spans="1:3">
      <c r="A1505" s="3" t="s">
        <v>3001</v>
      </c>
      <c r="B1505" s="2" t="s">
        <v>3002</v>
      </c>
      <c r="C1505" t="str">
        <f>VLOOKUP(VALUE(A1505),'[1]Key regional'!$A$2:$B$2021,2,FALSE)</f>
        <v>059</v>
      </c>
    </row>
    <row r="1506" spans="1:3">
      <c r="A1506" s="3" t="s">
        <v>3003</v>
      </c>
      <c r="B1506" s="2" t="s">
        <v>3004</v>
      </c>
      <c r="C1506" t="str">
        <f>VLOOKUP(VALUE(A1506),'[1]Key regional'!$A$2:$B$2021,2,FALSE)</f>
        <v>059</v>
      </c>
    </row>
    <row r="1507" spans="1:3">
      <c r="A1507" s="3" t="s">
        <v>3005</v>
      </c>
      <c r="B1507" s="2" t="s">
        <v>3006</v>
      </c>
      <c r="C1507" t="str">
        <f>VLOOKUP(VALUE(A1507),'[1]Key regional'!$A$2:$B$2021,2,FALSE)</f>
        <v>059</v>
      </c>
    </row>
    <row r="1508" spans="1:3">
      <c r="A1508" s="3" t="s">
        <v>3007</v>
      </c>
      <c r="B1508" s="2" t="s">
        <v>3008</v>
      </c>
      <c r="C1508" t="str">
        <f>VLOOKUP(VALUE(A1508),'[1]Key regional'!$A$2:$B$2021,2,FALSE)</f>
        <v>059</v>
      </c>
    </row>
    <row r="1509" spans="1:3">
      <c r="A1509" s="3" t="s">
        <v>3009</v>
      </c>
      <c r="B1509" s="2" t="s">
        <v>3010</v>
      </c>
      <c r="C1509" t="str">
        <f>VLOOKUP(VALUE(A1509),'[1]Key regional'!$A$2:$B$2021,2,FALSE)</f>
        <v>059</v>
      </c>
    </row>
    <row r="1510" spans="1:3">
      <c r="A1510" s="3" t="s">
        <v>3011</v>
      </c>
      <c r="B1510" s="2" t="s">
        <v>3012</v>
      </c>
      <c r="C1510" t="str">
        <f>VLOOKUP(VALUE(A1510),'[1]Key regional'!$A$2:$B$2021,2,FALSE)</f>
        <v>059</v>
      </c>
    </row>
    <row r="1511" spans="1:3">
      <c r="A1511" s="3" t="s">
        <v>3013</v>
      </c>
      <c r="B1511" s="2" t="s">
        <v>3014</v>
      </c>
      <c r="C1511" t="str">
        <f>VLOOKUP(VALUE(A1511),'[1]Key regional'!$A$2:$B$2021,2,FALSE)</f>
        <v>059</v>
      </c>
    </row>
    <row r="1512" spans="1:3">
      <c r="A1512" s="3" t="s">
        <v>3015</v>
      </c>
      <c r="B1512" s="2" t="s">
        <v>3016</v>
      </c>
      <c r="C1512" t="str">
        <f>VLOOKUP(VALUE(A1512),'[1]Key regional'!$A$2:$B$2021,2,FALSE)</f>
        <v>059</v>
      </c>
    </row>
    <row r="1513" spans="1:3">
      <c r="A1513" s="3" t="s">
        <v>3017</v>
      </c>
      <c r="B1513" s="2" t="s">
        <v>3018</v>
      </c>
      <c r="C1513" t="str">
        <f>VLOOKUP(VALUE(A1513),'[1]Key regional'!$A$2:$B$2021,2,FALSE)</f>
        <v>059</v>
      </c>
    </row>
    <row r="1514" spans="1:3">
      <c r="A1514" s="3" t="s">
        <v>3019</v>
      </c>
      <c r="B1514" s="2" t="s">
        <v>3020</v>
      </c>
      <c r="C1514" t="str">
        <f>VLOOKUP(VALUE(A1514),'[1]Key regional'!$A$2:$B$2021,2,FALSE)</f>
        <v>059</v>
      </c>
    </row>
    <row r="1515" spans="1:3">
      <c r="A1515" s="3" t="s">
        <v>3021</v>
      </c>
      <c r="B1515" s="2" t="s">
        <v>3022</v>
      </c>
      <c r="C1515" t="str">
        <f>VLOOKUP(VALUE(A1515),'[1]Key regional'!$A$2:$B$2021,2,FALSE)</f>
        <v>062</v>
      </c>
    </row>
    <row r="1516" spans="1:3">
      <c r="A1516" s="3" t="s">
        <v>3023</v>
      </c>
      <c r="B1516" s="2" t="s">
        <v>3024</v>
      </c>
      <c r="C1516" t="str">
        <f>VLOOKUP(VALUE(A1516),'[1]Key regional'!$A$2:$B$2021,2,FALSE)</f>
        <v>062</v>
      </c>
    </row>
    <row r="1517" spans="1:3">
      <c r="A1517" s="3" t="s">
        <v>3025</v>
      </c>
      <c r="B1517" s="2" t="s">
        <v>3026</v>
      </c>
      <c r="C1517" t="str">
        <f>VLOOKUP(VALUE(A1517),'[1]Key regional'!$A$2:$B$2021,2,FALSE)</f>
        <v>062</v>
      </c>
    </row>
    <row r="1518" spans="1:3">
      <c r="A1518" s="3" t="s">
        <v>3027</v>
      </c>
      <c r="B1518" s="2" t="s">
        <v>3028</v>
      </c>
      <c r="C1518" t="str">
        <f>VLOOKUP(VALUE(A1518),'[1]Key regional'!$A$2:$B$2021,2,FALSE)</f>
        <v>062</v>
      </c>
    </row>
    <row r="1519" spans="1:3">
      <c r="A1519" s="3" t="s">
        <v>3029</v>
      </c>
      <c r="B1519" s="2" t="s">
        <v>3030</v>
      </c>
      <c r="C1519" t="str">
        <f>VLOOKUP(VALUE(A1519),'[1]Key regional'!$A$2:$B$2021,2,FALSE)</f>
        <v>060</v>
      </c>
    </row>
    <row r="1520" spans="1:3">
      <c r="A1520" s="3" t="s">
        <v>3031</v>
      </c>
      <c r="B1520" s="2" t="s">
        <v>3032</v>
      </c>
      <c r="C1520" t="str">
        <f>VLOOKUP(VALUE(A1520),'[1]Key regional'!$A$2:$B$2021,2,FALSE)</f>
        <v>060</v>
      </c>
    </row>
    <row r="1521" spans="1:3">
      <c r="A1521" s="3" t="s">
        <v>3033</v>
      </c>
      <c r="B1521" s="2" t="s">
        <v>3034</v>
      </c>
      <c r="C1521" t="str">
        <f>VLOOKUP(VALUE(A1521),'[1]Key regional'!$A$2:$B$2021,2,FALSE)</f>
        <v>060</v>
      </c>
    </row>
    <row r="1522" spans="1:3">
      <c r="A1522" s="3" t="s">
        <v>3035</v>
      </c>
      <c r="B1522" s="2" t="s">
        <v>3036</v>
      </c>
      <c r="C1522" t="str">
        <f>VLOOKUP(VALUE(A1522),'[1]Key regional'!$A$2:$B$2021,2,FALSE)</f>
        <v>060</v>
      </c>
    </row>
    <row r="1523" spans="1:3">
      <c r="A1523" s="3" t="s">
        <v>3037</v>
      </c>
      <c r="B1523" s="2" t="s">
        <v>3038</v>
      </c>
      <c r="C1523" t="str">
        <f>VLOOKUP(VALUE(A1523),'[1]Key regional'!$A$2:$B$2021,2,FALSE)</f>
        <v>060</v>
      </c>
    </row>
    <row r="1524" spans="1:3">
      <c r="A1524" s="3" t="s">
        <v>3039</v>
      </c>
      <c r="B1524" s="2" t="s">
        <v>3040</v>
      </c>
      <c r="C1524" t="str">
        <f>VLOOKUP(VALUE(A1524),'[1]Key regional'!$A$2:$B$2021,2,FALSE)</f>
        <v>060</v>
      </c>
    </row>
    <row r="1525" spans="1:3">
      <c r="A1525" s="3" t="s">
        <v>3041</v>
      </c>
      <c r="B1525" s="2" t="s">
        <v>3042</v>
      </c>
      <c r="C1525" t="str">
        <f>VLOOKUP(VALUE(A1525),'[1]Key regional'!$A$2:$B$2021,2,FALSE)</f>
        <v>060</v>
      </c>
    </row>
    <row r="1526" spans="1:3">
      <c r="A1526" s="3" t="s">
        <v>3043</v>
      </c>
      <c r="B1526" s="2" t="s">
        <v>3044</v>
      </c>
      <c r="C1526" t="str">
        <f>VLOOKUP(VALUE(A1526),'[1]Key regional'!$A$2:$B$2021,2,FALSE)</f>
        <v>060</v>
      </c>
    </row>
    <row r="1527" spans="1:3">
      <c r="A1527" s="3" t="s">
        <v>3045</v>
      </c>
      <c r="B1527" s="2" t="s">
        <v>3046</v>
      </c>
      <c r="C1527" t="str">
        <f>VLOOKUP(VALUE(A1527),'[1]Key regional'!$A$2:$B$2021,2,FALSE)</f>
        <v>060</v>
      </c>
    </row>
    <row r="1528" spans="1:3">
      <c r="A1528" s="3" t="s">
        <v>3047</v>
      </c>
      <c r="B1528" s="2" t="s">
        <v>3048</v>
      </c>
      <c r="C1528" t="str">
        <f>VLOOKUP(VALUE(A1528),'[1]Key regional'!$A$2:$B$2021,2,FALSE)</f>
        <v>060</v>
      </c>
    </row>
    <row r="1529" spans="1:3">
      <c r="A1529" s="3" t="s">
        <v>3049</v>
      </c>
      <c r="B1529" s="2" t="s">
        <v>3050</v>
      </c>
      <c r="C1529" t="str">
        <f>VLOOKUP(VALUE(A1529),'[1]Key regional'!$A$2:$B$2021,2,FALSE)</f>
        <v>060</v>
      </c>
    </row>
    <row r="1530" spans="1:3">
      <c r="A1530" s="3" t="s">
        <v>3051</v>
      </c>
      <c r="B1530" s="2" t="s">
        <v>3052</v>
      </c>
      <c r="C1530" t="str">
        <f>VLOOKUP(VALUE(A1530),'[1]Key regional'!$A$2:$B$2021,2,FALSE)</f>
        <v>060</v>
      </c>
    </row>
    <row r="1531" spans="1:3">
      <c r="A1531" s="3" t="s">
        <v>3053</v>
      </c>
      <c r="B1531" s="2" t="s">
        <v>3054</v>
      </c>
      <c r="C1531" t="str">
        <f>VLOOKUP(VALUE(A1531),'[1]Key regional'!$A$2:$B$2021,2,FALSE)</f>
        <v>060</v>
      </c>
    </row>
    <row r="1532" spans="1:3">
      <c r="A1532" s="3" t="s">
        <v>3055</v>
      </c>
      <c r="B1532" s="2" t="s">
        <v>3056</v>
      </c>
      <c r="C1532" t="str">
        <f>VLOOKUP(VALUE(A1532),'[1]Key regional'!$A$2:$B$2021,2,FALSE)</f>
        <v>060</v>
      </c>
    </row>
    <row r="1533" spans="1:3">
      <c r="A1533" s="3" t="s">
        <v>3057</v>
      </c>
      <c r="B1533" s="2" t="s">
        <v>3058</v>
      </c>
      <c r="C1533" t="str">
        <f>VLOOKUP(VALUE(A1533),'[1]Key regional'!$A$2:$B$2021,2,FALSE)</f>
        <v>060</v>
      </c>
    </row>
    <row r="1534" spans="1:3">
      <c r="A1534" s="3" t="s">
        <v>3059</v>
      </c>
      <c r="B1534" s="2" t="s">
        <v>3060</v>
      </c>
      <c r="C1534" t="str">
        <f>VLOOKUP(VALUE(A1534),'[1]Key regional'!$A$2:$B$2021,2,FALSE)</f>
        <v>060</v>
      </c>
    </row>
    <row r="1535" spans="1:3">
      <c r="A1535" s="3" t="s">
        <v>3061</v>
      </c>
      <c r="B1535" s="2" t="s">
        <v>3062</v>
      </c>
      <c r="C1535" t="str">
        <f>VLOOKUP(VALUE(A1535),'[1]Key regional'!$A$2:$B$2021,2,FALSE)</f>
        <v>060</v>
      </c>
    </row>
    <row r="1536" spans="1:3">
      <c r="A1536" s="3" t="s">
        <v>3063</v>
      </c>
      <c r="B1536" s="2" t="s">
        <v>3064</v>
      </c>
      <c r="C1536" t="str">
        <f>VLOOKUP(VALUE(A1536),'[1]Key regional'!$A$2:$B$2021,2,FALSE)</f>
        <v>062</v>
      </c>
    </row>
    <row r="1537" spans="1:3">
      <c r="A1537" s="3" t="s">
        <v>3065</v>
      </c>
      <c r="B1537" s="2" t="s">
        <v>3066</v>
      </c>
      <c r="C1537" t="str">
        <f>VLOOKUP(VALUE(A1537),'[1]Key regional'!$A$2:$B$2021,2,FALSE)</f>
        <v>062</v>
      </c>
    </row>
    <row r="1538" spans="1:3">
      <c r="A1538" s="3" t="s">
        <v>3067</v>
      </c>
      <c r="B1538" s="2" t="s">
        <v>3068</v>
      </c>
      <c r="C1538" t="str">
        <f>VLOOKUP(VALUE(A1538),'[1]Key regional'!$A$2:$B$2021,2,FALSE)</f>
        <v>060</v>
      </c>
    </row>
    <row r="1539" spans="1:3">
      <c r="A1539" s="3" t="s">
        <v>3069</v>
      </c>
      <c r="B1539" s="2" t="s">
        <v>3070</v>
      </c>
      <c r="C1539" t="str">
        <f>VLOOKUP(VALUE(A1539),'[1]Key regional'!$A$2:$B$2021,2,FALSE)</f>
        <v>060</v>
      </c>
    </row>
    <row r="1540" spans="1:3">
      <c r="A1540" s="3" t="s">
        <v>3071</v>
      </c>
      <c r="B1540" s="2" t="s">
        <v>3072</v>
      </c>
      <c r="C1540" t="str">
        <f>VLOOKUP(VALUE(A1540),'[1]Key regional'!$A$2:$B$2021,2,FALSE)</f>
        <v>062</v>
      </c>
    </row>
    <row r="1541" spans="1:3">
      <c r="A1541" s="3" t="s">
        <v>3073</v>
      </c>
      <c r="B1541" s="2" t="s">
        <v>3074</v>
      </c>
      <c r="C1541" t="str">
        <f>VLOOKUP(VALUE(A1541),'[1]Key regional'!$A$2:$B$2021,2,FALSE)</f>
        <v>062</v>
      </c>
    </row>
    <row r="1542" spans="1:3">
      <c r="A1542" s="3" t="s">
        <v>3075</v>
      </c>
      <c r="B1542" s="2" t="s">
        <v>3076</v>
      </c>
      <c r="C1542" t="str">
        <f>VLOOKUP(VALUE(A1542),'[1]Key regional'!$A$2:$B$2021,2,FALSE)</f>
        <v>060</v>
      </c>
    </row>
    <row r="1543" spans="1:3">
      <c r="A1543" s="3" t="s">
        <v>3077</v>
      </c>
      <c r="B1543" s="2" t="s">
        <v>3078</v>
      </c>
      <c r="C1543" t="str">
        <f>VLOOKUP(VALUE(A1543),'[1]Key regional'!$A$2:$B$2021,2,FALSE)</f>
        <v>060</v>
      </c>
    </row>
    <row r="1544" spans="1:3">
      <c r="A1544" s="3" t="s">
        <v>3079</v>
      </c>
      <c r="B1544" s="2" t="s">
        <v>3080</v>
      </c>
      <c r="C1544" t="str">
        <f>VLOOKUP(VALUE(A1544),'[1]Key regional'!$A$2:$B$2021,2,FALSE)</f>
        <v>060</v>
      </c>
    </row>
    <row r="1545" spans="1:3">
      <c r="A1545" s="3" t="s">
        <v>3081</v>
      </c>
      <c r="B1545" s="2" t="s">
        <v>3082</v>
      </c>
      <c r="C1545" t="str">
        <f>VLOOKUP(VALUE(A1545),'[1]Key regional'!$A$2:$B$2021,2,FALSE)</f>
        <v>060</v>
      </c>
    </row>
    <row r="1546" spans="1:3">
      <c r="A1546" s="3" t="s">
        <v>3083</v>
      </c>
      <c r="B1546" s="2" t="s">
        <v>3084</v>
      </c>
      <c r="C1546" t="str">
        <f>VLOOKUP(VALUE(A1546),'[1]Key regional'!$A$2:$B$2021,2,FALSE)</f>
        <v>060</v>
      </c>
    </row>
    <row r="1547" spans="1:3">
      <c r="A1547" s="3" t="s">
        <v>3085</v>
      </c>
      <c r="B1547" s="2" t="s">
        <v>3086</v>
      </c>
      <c r="C1547" t="str">
        <f>VLOOKUP(VALUE(A1547),'[1]Key regional'!$A$2:$B$2021,2,FALSE)</f>
        <v>060</v>
      </c>
    </row>
    <row r="1548" spans="1:3">
      <c r="A1548" s="3" t="s">
        <v>3087</v>
      </c>
      <c r="B1548" s="2" t="s">
        <v>3088</v>
      </c>
      <c r="C1548" t="str">
        <f>VLOOKUP(VALUE(A1548),'[1]Key regional'!$A$2:$B$2021,2,FALSE)</f>
        <v>060</v>
      </c>
    </row>
    <row r="1549" spans="1:3">
      <c r="A1549" s="3" t="s">
        <v>3089</v>
      </c>
      <c r="B1549" s="2" t="s">
        <v>3090</v>
      </c>
      <c r="C1549" t="str">
        <f>VLOOKUP(VALUE(A1549),'[1]Key regional'!$A$2:$B$2021,2,FALSE)</f>
        <v>060</v>
      </c>
    </row>
    <row r="1550" spans="1:3">
      <c r="A1550" s="3" t="s">
        <v>3091</v>
      </c>
      <c r="B1550" s="2" t="s">
        <v>3092</v>
      </c>
      <c r="C1550" t="str">
        <f>VLOOKUP(VALUE(A1550),'[1]Key regional'!$A$2:$B$2021,2,FALSE)</f>
        <v>060</v>
      </c>
    </row>
    <row r="1551" spans="1:3">
      <c r="A1551" s="3" t="s">
        <v>3093</v>
      </c>
      <c r="B1551" s="2" t="s">
        <v>3094</v>
      </c>
      <c r="C1551" t="str">
        <f>VLOOKUP(VALUE(A1551),'[1]Key regional'!$A$2:$B$2021,2,FALSE)</f>
        <v>060</v>
      </c>
    </row>
    <row r="1552" spans="1:3">
      <c r="A1552" s="3" t="s">
        <v>3095</v>
      </c>
      <c r="B1552" s="2" t="s">
        <v>3096</v>
      </c>
      <c r="C1552" t="str">
        <f>VLOOKUP(VALUE(A1552),'[1]Key regional'!$A$2:$B$2021,2,FALSE)</f>
        <v>060</v>
      </c>
    </row>
    <row r="1553" spans="1:3">
      <c r="A1553" s="3" t="s">
        <v>3097</v>
      </c>
      <c r="B1553" s="2" t="s">
        <v>3098</v>
      </c>
      <c r="C1553" t="str">
        <f>VLOOKUP(VALUE(A1553),'[1]Key regional'!$A$2:$B$2021,2,FALSE)</f>
        <v>060</v>
      </c>
    </row>
    <row r="1554" spans="1:3">
      <c r="A1554" s="3" t="s">
        <v>3099</v>
      </c>
      <c r="B1554" s="2" t="s">
        <v>3100</v>
      </c>
      <c r="C1554" t="str">
        <f>VLOOKUP(VALUE(A1554),'[1]Key regional'!$A$2:$B$2021,2,FALSE)</f>
        <v>060</v>
      </c>
    </row>
    <row r="1555" spans="1:3">
      <c r="A1555" s="3" t="s">
        <v>3101</v>
      </c>
      <c r="B1555" s="2" t="s">
        <v>3102</v>
      </c>
      <c r="C1555" t="str">
        <f>VLOOKUP(VALUE(A1555),'[1]Key regional'!$A$2:$B$2021,2,FALSE)</f>
        <v>060</v>
      </c>
    </row>
    <row r="1556" spans="1:3">
      <c r="A1556" s="3" t="s">
        <v>3103</v>
      </c>
      <c r="B1556" s="2" t="s">
        <v>3104</v>
      </c>
      <c r="C1556" t="str">
        <f>VLOOKUP(VALUE(A1556),'[1]Key regional'!$A$2:$B$2021,2,FALSE)</f>
        <v>060</v>
      </c>
    </row>
    <row r="1557" spans="1:3">
      <c r="A1557" s="3" t="s">
        <v>3105</v>
      </c>
      <c r="B1557" s="2" t="s">
        <v>3106</v>
      </c>
      <c r="C1557" t="str">
        <f>VLOOKUP(VALUE(A1557),'[1]Key regional'!$A$2:$B$2021,2,FALSE)</f>
        <v>060</v>
      </c>
    </row>
    <row r="1558" spans="1:3">
      <c r="A1558" s="3" t="s">
        <v>3107</v>
      </c>
      <c r="B1558" s="2" t="s">
        <v>3108</v>
      </c>
      <c r="C1558" t="str">
        <f>VLOOKUP(VALUE(A1558),'[1]Key regional'!$A$2:$B$2021,2,FALSE)</f>
        <v>060</v>
      </c>
    </row>
    <row r="1559" spans="1:3">
      <c r="A1559" s="3" t="s">
        <v>3109</v>
      </c>
      <c r="B1559" s="2" t="s">
        <v>3110</v>
      </c>
      <c r="C1559" t="str">
        <f>VLOOKUP(VALUE(A1559),'[1]Key regional'!$A$2:$B$2021,2,FALSE)</f>
        <v>060</v>
      </c>
    </row>
    <row r="1560" spans="1:3">
      <c r="A1560" s="3" t="s">
        <v>3111</v>
      </c>
      <c r="B1560" s="2" t="s">
        <v>3112</v>
      </c>
      <c r="C1560" t="str">
        <f>VLOOKUP(VALUE(A1560),'[1]Key regional'!$A$2:$B$2021,2,FALSE)</f>
        <v>060</v>
      </c>
    </row>
    <row r="1561" spans="1:3">
      <c r="A1561" s="3" t="s">
        <v>3113</v>
      </c>
      <c r="B1561" s="2" t="s">
        <v>3114</v>
      </c>
      <c r="C1561" t="str">
        <f>VLOOKUP(VALUE(A1561),'[1]Key regional'!$A$2:$B$2021,2,FALSE)</f>
        <v>060</v>
      </c>
    </row>
    <row r="1562" spans="1:3">
      <c r="A1562" s="3" t="s">
        <v>3115</v>
      </c>
      <c r="B1562" s="2" t="s">
        <v>3116</v>
      </c>
      <c r="C1562" t="str">
        <f>VLOOKUP(VALUE(A1562),'[1]Key regional'!$A$2:$B$2021,2,FALSE)</f>
        <v>060</v>
      </c>
    </row>
    <row r="1563" spans="1:3">
      <c r="A1563" s="3" t="s">
        <v>3117</v>
      </c>
      <c r="B1563" s="2" t="s">
        <v>3118</v>
      </c>
      <c r="C1563" t="str">
        <f>VLOOKUP(VALUE(A1563),'[1]Key regional'!$A$2:$B$2021,2,FALSE)</f>
        <v>060</v>
      </c>
    </row>
    <row r="1564" spans="1:3">
      <c r="A1564" s="3" t="s">
        <v>3119</v>
      </c>
      <c r="B1564" s="2" t="s">
        <v>3120</v>
      </c>
      <c r="C1564" t="str">
        <f>VLOOKUP(VALUE(A1564),'[1]Key regional'!$A$2:$B$2021,2,FALSE)</f>
        <v>060</v>
      </c>
    </row>
    <row r="1565" spans="1:3">
      <c r="A1565" s="3" t="s">
        <v>3121</v>
      </c>
      <c r="B1565" s="2" t="s">
        <v>3122</v>
      </c>
      <c r="C1565" t="str">
        <f>VLOOKUP(VALUE(A1565),'[1]Key regional'!$A$2:$B$2021,2,FALSE)</f>
        <v>060</v>
      </c>
    </row>
    <row r="1566" spans="1:3">
      <c r="A1566" s="3" t="s">
        <v>3123</v>
      </c>
      <c r="B1566" s="2" t="s">
        <v>3124</v>
      </c>
      <c r="C1566" t="str">
        <f>VLOOKUP(VALUE(A1566),'[1]Key regional'!$A$2:$B$2021,2,FALSE)</f>
        <v>060</v>
      </c>
    </row>
    <row r="1567" spans="1:3">
      <c r="A1567" s="3" t="s">
        <v>3125</v>
      </c>
      <c r="B1567" s="2" t="s">
        <v>3126</v>
      </c>
      <c r="C1567" t="str">
        <f>VLOOKUP(VALUE(A1567),'[1]Key regional'!$A$2:$B$2021,2,FALSE)</f>
        <v>060</v>
      </c>
    </row>
    <row r="1568" spans="1:3">
      <c r="A1568" s="3" t="s">
        <v>3127</v>
      </c>
      <c r="B1568" s="2" t="s">
        <v>3128</v>
      </c>
      <c r="C1568" t="str">
        <f>VLOOKUP(VALUE(A1568),'[1]Key regional'!$A$2:$B$2021,2,FALSE)</f>
        <v>060</v>
      </c>
    </row>
    <row r="1569" spans="1:3">
      <c r="A1569" s="3" t="s">
        <v>3129</v>
      </c>
      <c r="B1569" s="2" t="s">
        <v>3130</v>
      </c>
      <c r="C1569" t="str">
        <f>VLOOKUP(VALUE(A1569),'[1]Key regional'!$A$2:$B$2021,2,FALSE)</f>
        <v>060</v>
      </c>
    </row>
    <row r="1570" spans="1:3">
      <c r="A1570" s="3" t="s">
        <v>3131</v>
      </c>
      <c r="B1570" s="2" t="s">
        <v>3132</v>
      </c>
      <c r="C1570" t="str">
        <f>VLOOKUP(VALUE(A1570),'[1]Key regional'!$A$2:$B$2021,2,FALSE)</f>
        <v>060</v>
      </c>
    </row>
    <row r="1571" spans="1:3">
      <c r="A1571" s="3" t="s">
        <v>3133</v>
      </c>
      <c r="B1571" s="2" t="s">
        <v>3134</v>
      </c>
      <c r="C1571" t="str">
        <f>VLOOKUP(VALUE(A1571),'[1]Key regional'!$A$2:$B$2021,2,FALSE)</f>
        <v>060</v>
      </c>
    </row>
    <row r="1572" spans="1:3">
      <c r="A1572" s="3" t="s">
        <v>3135</v>
      </c>
      <c r="B1572" s="2" t="s">
        <v>3136</v>
      </c>
      <c r="C1572" t="str">
        <f>VLOOKUP(VALUE(A1572),'[1]Key regional'!$A$2:$B$2021,2,FALSE)</f>
        <v>060</v>
      </c>
    </row>
    <row r="1573" spans="1:3">
      <c r="A1573" s="3" t="s">
        <v>3137</v>
      </c>
      <c r="B1573" s="2" t="s">
        <v>3138</v>
      </c>
      <c r="C1573" t="str">
        <f>VLOOKUP(VALUE(A1573),'[1]Key regional'!$A$2:$B$2021,2,FALSE)</f>
        <v>060</v>
      </c>
    </row>
    <row r="1574" spans="1:3">
      <c r="A1574" s="3" t="s">
        <v>3139</v>
      </c>
      <c r="B1574" s="2" t="s">
        <v>3140</v>
      </c>
      <c r="C1574" t="str">
        <f>VLOOKUP(VALUE(A1574),'[1]Key regional'!$A$2:$B$2021,2,FALSE)</f>
        <v>060</v>
      </c>
    </row>
    <row r="1575" spans="1:3">
      <c r="A1575" s="3" t="s">
        <v>3141</v>
      </c>
      <c r="B1575" s="2" t="s">
        <v>3142</v>
      </c>
      <c r="C1575" t="str">
        <f>VLOOKUP(VALUE(A1575),'[1]Key regional'!$A$2:$B$2021,2,FALSE)</f>
        <v>060</v>
      </c>
    </row>
    <row r="1576" spans="1:3">
      <c r="A1576" s="3" t="s">
        <v>3143</v>
      </c>
      <c r="B1576" s="2" t="s">
        <v>3144</v>
      </c>
      <c r="C1576" t="str">
        <f>VLOOKUP(VALUE(A1576),'[1]Key regional'!$A$2:$B$2021,2,FALSE)</f>
        <v>060</v>
      </c>
    </row>
    <row r="1577" spans="1:3">
      <c r="A1577" s="3" t="s">
        <v>3145</v>
      </c>
      <c r="B1577" s="2" t="s">
        <v>3146</v>
      </c>
      <c r="C1577" t="str">
        <f>VLOOKUP(VALUE(A1577),'[1]Key regional'!$A$2:$B$2021,2,FALSE)</f>
        <v>060</v>
      </c>
    </row>
    <row r="1578" spans="1:3">
      <c r="A1578" s="3" t="s">
        <v>3147</v>
      </c>
      <c r="B1578" s="2" t="s">
        <v>3148</v>
      </c>
      <c r="C1578" t="str">
        <f>VLOOKUP(VALUE(A1578),'[1]Key regional'!$A$2:$B$2021,2,FALSE)</f>
        <v>060</v>
      </c>
    </row>
    <row r="1579" spans="1:3">
      <c r="A1579" s="3" t="s">
        <v>3149</v>
      </c>
      <c r="B1579" s="2" t="s">
        <v>3150</v>
      </c>
      <c r="C1579" t="str">
        <f>VLOOKUP(VALUE(A1579),'[1]Key regional'!$A$2:$B$2021,2,FALSE)</f>
        <v>060</v>
      </c>
    </row>
    <row r="1580" spans="1:3">
      <c r="A1580" s="3" t="s">
        <v>3151</v>
      </c>
      <c r="B1580" s="2" t="s">
        <v>3152</v>
      </c>
      <c r="C1580" t="str">
        <f>VLOOKUP(VALUE(A1580),'[1]Key regional'!$A$2:$B$2021,2,FALSE)</f>
        <v>060</v>
      </c>
    </row>
    <row r="1581" spans="1:3">
      <c r="A1581" s="3" t="s">
        <v>3153</v>
      </c>
      <c r="B1581" s="2" t="s">
        <v>3154</v>
      </c>
      <c r="C1581" t="str">
        <f>VLOOKUP(VALUE(A1581),'[1]Key regional'!$A$2:$B$2021,2,FALSE)</f>
        <v>060</v>
      </c>
    </row>
    <row r="1582" spans="1:3">
      <c r="A1582" s="3" t="s">
        <v>3155</v>
      </c>
      <c r="B1582" s="2" t="s">
        <v>3156</v>
      </c>
      <c r="C1582" t="str">
        <f>VLOOKUP(VALUE(A1582),'[1]Key regional'!$A$2:$B$2021,2,FALSE)</f>
        <v>060</v>
      </c>
    </row>
    <row r="1583" spans="1:3">
      <c r="A1583" s="3" t="s">
        <v>3157</v>
      </c>
      <c r="B1583" s="2" t="s">
        <v>3158</v>
      </c>
      <c r="C1583" t="str">
        <f>VLOOKUP(VALUE(A1583),'[1]Key regional'!$A$2:$B$2021,2,FALSE)</f>
        <v>060</v>
      </c>
    </row>
    <row r="1584" spans="1:3">
      <c r="A1584" s="3" t="s">
        <v>3159</v>
      </c>
      <c r="B1584" s="2" t="s">
        <v>3160</v>
      </c>
      <c r="C1584" t="str">
        <f>VLOOKUP(VALUE(A1584),'[1]Key regional'!$A$2:$B$2021,2,FALSE)</f>
        <v>060</v>
      </c>
    </row>
    <row r="1585" spans="1:3">
      <c r="A1585" s="3" t="s">
        <v>3161</v>
      </c>
      <c r="B1585" s="2" t="s">
        <v>3162</v>
      </c>
      <c r="C1585" t="str">
        <f>VLOOKUP(VALUE(A1585),'[1]Key regional'!$A$2:$B$2021,2,FALSE)</f>
        <v>060</v>
      </c>
    </row>
    <row r="1586" spans="1:3">
      <c r="A1586" s="3" t="s">
        <v>3163</v>
      </c>
      <c r="B1586" s="2" t="s">
        <v>3164</v>
      </c>
      <c r="C1586" t="str">
        <f>VLOOKUP(VALUE(A1586),'[1]Key regional'!$A$2:$B$2021,2,FALSE)</f>
        <v>060</v>
      </c>
    </row>
    <row r="1587" spans="1:3">
      <c r="A1587" s="3" t="s">
        <v>3165</v>
      </c>
      <c r="B1587" s="2" t="s">
        <v>3166</v>
      </c>
      <c r="C1587" t="str">
        <f>VLOOKUP(VALUE(A1587),'[1]Key regional'!$A$2:$B$2021,2,FALSE)</f>
        <v>060</v>
      </c>
    </row>
    <row r="1588" spans="1:3">
      <c r="A1588" s="3" t="s">
        <v>3167</v>
      </c>
      <c r="B1588" s="2" t="s">
        <v>3168</v>
      </c>
      <c r="C1588" t="str">
        <f>VLOOKUP(VALUE(A1588),'[1]Key regional'!$A$2:$B$2021,2,FALSE)</f>
        <v>060</v>
      </c>
    </row>
    <row r="1589" spans="1:3">
      <c r="A1589" s="3" t="s">
        <v>3169</v>
      </c>
      <c r="B1589" s="2" t="s">
        <v>3170</v>
      </c>
      <c r="C1589" t="str">
        <f>VLOOKUP(VALUE(A1589),'[1]Key regional'!$A$2:$B$2021,2,FALSE)</f>
        <v>060</v>
      </c>
    </row>
    <row r="1590" spans="1:3">
      <c r="A1590" s="3" t="s">
        <v>3171</v>
      </c>
      <c r="B1590" s="2" t="s">
        <v>3172</v>
      </c>
      <c r="C1590" t="str">
        <f>VLOOKUP(VALUE(A1590),'[1]Key regional'!$A$2:$B$2021,2,FALSE)</f>
        <v>060</v>
      </c>
    </row>
    <row r="1591" spans="1:3">
      <c r="A1591" s="3" t="s">
        <v>3173</v>
      </c>
      <c r="B1591" s="2" t="s">
        <v>3174</v>
      </c>
      <c r="C1591" t="str">
        <f>VLOOKUP(VALUE(A1591),'[1]Key regional'!$A$2:$B$2021,2,FALSE)</f>
        <v>060</v>
      </c>
    </row>
    <row r="1592" spans="1:3">
      <c r="A1592" s="3" t="s">
        <v>3175</v>
      </c>
      <c r="B1592" s="2" t="s">
        <v>3176</v>
      </c>
      <c r="C1592" t="str">
        <f>VLOOKUP(VALUE(A1592),'[1]Key regional'!$A$2:$B$2021,2,FALSE)</f>
        <v>060</v>
      </c>
    </row>
    <row r="1593" spans="1:3">
      <c r="A1593" s="3" t="s">
        <v>3177</v>
      </c>
      <c r="B1593" s="2" t="s">
        <v>3178</v>
      </c>
      <c r="C1593" t="str">
        <f>VLOOKUP(VALUE(A1593),'[1]Key regional'!$A$2:$B$2021,2,FALSE)</f>
        <v>060</v>
      </c>
    </row>
    <row r="1594" spans="1:3">
      <c r="A1594" s="3" t="s">
        <v>3179</v>
      </c>
      <c r="B1594" s="2" t="s">
        <v>3180</v>
      </c>
      <c r="C1594" t="str">
        <f>VLOOKUP(VALUE(A1594),'[1]Key regional'!$A$2:$B$2021,2,FALSE)</f>
        <v>060</v>
      </c>
    </row>
    <row r="1595" spans="1:3">
      <c r="A1595" s="3" t="s">
        <v>3181</v>
      </c>
      <c r="B1595" s="2" t="s">
        <v>3182</v>
      </c>
      <c r="C1595" t="str">
        <f>VLOOKUP(VALUE(A1595),'[1]Key regional'!$A$2:$B$2021,2,FALSE)</f>
        <v>060</v>
      </c>
    </row>
    <row r="1596" spans="1:3">
      <c r="A1596" s="3" t="s">
        <v>3183</v>
      </c>
      <c r="B1596" s="2" t="s">
        <v>3184</v>
      </c>
      <c r="C1596" t="str">
        <f>VLOOKUP(VALUE(A1596),'[1]Key regional'!$A$2:$B$2021,2,FALSE)</f>
        <v>060</v>
      </c>
    </row>
    <row r="1597" spans="1:3">
      <c r="A1597" s="3" t="s">
        <v>3185</v>
      </c>
      <c r="B1597" s="2" t="s">
        <v>3186</v>
      </c>
      <c r="C1597" t="str">
        <f>VLOOKUP(VALUE(A1597),'[1]Key regional'!$A$2:$B$2021,2,FALSE)</f>
        <v>060</v>
      </c>
    </row>
    <row r="1598" spans="1:3">
      <c r="A1598" s="3" t="s">
        <v>3187</v>
      </c>
      <c r="B1598" s="2" t="s">
        <v>3188</v>
      </c>
      <c r="C1598" t="str">
        <f>VLOOKUP(VALUE(A1598),'[1]Key regional'!$A$2:$B$2021,2,FALSE)</f>
        <v>060</v>
      </c>
    </row>
    <row r="1599" spans="1:3">
      <c r="A1599" s="3" t="s">
        <v>3189</v>
      </c>
      <c r="B1599" s="2" t="s">
        <v>3190</v>
      </c>
      <c r="C1599" t="str">
        <f>VLOOKUP(VALUE(A1599),'[1]Key regional'!$A$2:$B$2021,2,FALSE)</f>
        <v>060</v>
      </c>
    </row>
    <row r="1600" spans="1:3">
      <c r="A1600" s="3" t="s">
        <v>3191</v>
      </c>
      <c r="B1600" s="2" t="s">
        <v>3192</v>
      </c>
      <c r="C1600" t="str">
        <f>VLOOKUP(VALUE(A1600),'[1]Key regional'!$A$2:$B$2021,2,FALSE)</f>
        <v>060</v>
      </c>
    </row>
    <row r="1601" spans="1:3">
      <c r="A1601" s="3" t="s">
        <v>3193</v>
      </c>
      <c r="B1601" s="2" t="s">
        <v>3194</v>
      </c>
      <c r="C1601" t="str">
        <f>VLOOKUP(VALUE(A1601),'[1]Key regional'!$A$2:$B$2021,2,FALSE)</f>
        <v>060</v>
      </c>
    </row>
    <row r="1602" spans="1:3">
      <c r="A1602" s="3" t="s">
        <v>3195</v>
      </c>
      <c r="B1602" s="2" t="s">
        <v>3196</v>
      </c>
      <c r="C1602" t="str">
        <f>VLOOKUP(VALUE(A1602),'[1]Key regional'!$A$2:$B$2021,2,FALSE)</f>
        <v>060</v>
      </c>
    </row>
    <row r="1603" spans="1:3">
      <c r="A1603" s="3" t="s">
        <v>3197</v>
      </c>
      <c r="B1603" s="2" t="s">
        <v>3198</v>
      </c>
      <c r="C1603" t="str">
        <f>VLOOKUP(VALUE(A1603),'[1]Key regional'!$A$2:$B$2021,2,FALSE)</f>
        <v>060</v>
      </c>
    </row>
    <row r="1604" spans="1:3">
      <c r="A1604" s="3" t="s">
        <v>3199</v>
      </c>
      <c r="B1604" s="2" t="s">
        <v>3200</v>
      </c>
      <c r="C1604" t="str">
        <f>VLOOKUP(VALUE(A1604),'[1]Key regional'!$A$2:$B$2021,2,FALSE)</f>
        <v>060</v>
      </c>
    </row>
    <row r="1605" spans="1:3">
      <c r="A1605" s="3" t="s">
        <v>3201</v>
      </c>
      <c r="B1605" s="2" t="s">
        <v>3202</v>
      </c>
      <c r="C1605" t="str">
        <f>VLOOKUP(VALUE(A1605),'[1]Key regional'!$A$2:$B$2021,2,FALSE)</f>
        <v>060</v>
      </c>
    </row>
    <row r="1606" spans="1:3">
      <c r="A1606" s="3" t="s">
        <v>3203</v>
      </c>
      <c r="B1606" s="2" t="s">
        <v>3204</v>
      </c>
      <c r="C1606" t="str">
        <f>VLOOKUP(VALUE(A1606),'[1]Key regional'!$A$2:$B$2021,2,FALSE)</f>
        <v>060</v>
      </c>
    </row>
    <row r="1607" spans="1:3">
      <c r="A1607" s="3" t="s">
        <v>3205</v>
      </c>
      <c r="B1607" s="2" t="s">
        <v>3206</v>
      </c>
      <c r="C1607" t="str">
        <f>VLOOKUP(VALUE(A1607),'[1]Key regional'!$A$2:$B$2021,2,FALSE)</f>
        <v>060</v>
      </c>
    </row>
    <row r="1608" spans="1:3">
      <c r="A1608" s="3" t="s">
        <v>3207</v>
      </c>
      <c r="B1608" s="2" t="s">
        <v>3208</v>
      </c>
      <c r="C1608" t="str">
        <f>VLOOKUP(VALUE(A1608),'[1]Key regional'!$A$2:$B$2021,2,FALSE)</f>
        <v>060</v>
      </c>
    </row>
    <row r="1609" spans="1:3">
      <c r="A1609" s="3" t="s">
        <v>3209</v>
      </c>
      <c r="B1609" s="2" t="s">
        <v>3210</v>
      </c>
      <c r="C1609" t="str">
        <f>VLOOKUP(VALUE(A1609),'[1]Key regional'!$A$2:$B$2021,2,FALSE)</f>
        <v>060</v>
      </c>
    </row>
    <row r="1610" spans="1:3">
      <c r="A1610" s="3" t="s">
        <v>3211</v>
      </c>
      <c r="B1610" s="2" t="s">
        <v>3212</v>
      </c>
      <c r="C1610" t="str">
        <f>VLOOKUP(VALUE(A1610),'[1]Key regional'!$A$2:$B$2021,2,FALSE)</f>
        <v>060</v>
      </c>
    </row>
    <row r="1611" spans="1:3">
      <c r="A1611" s="3" t="s">
        <v>3213</v>
      </c>
      <c r="B1611" s="2" t="s">
        <v>3214</v>
      </c>
      <c r="C1611" t="str">
        <f>VLOOKUP(VALUE(A1611),'[1]Key regional'!$A$2:$B$2021,2,FALSE)</f>
        <v>060</v>
      </c>
    </row>
    <row r="1612" spans="1:3">
      <c r="A1612" s="3" t="s">
        <v>3215</v>
      </c>
      <c r="B1612" s="2" t="s">
        <v>3216</v>
      </c>
      <c r="C1612" t="str">
        <f>VLOOKUP(VALUE(A1612),'[1]Key regional'!$A$2:$B$2021,2,FALSE)</f>
        <v>060</v>
      </c>
    </row>
    <row r="1613" spans="1:3">
      <c r="A1613" s="3" t="s">
        <v>3217</v>
      </c>
      <c r="B1613" s="2" t="s">
        <v>3218</v>
      </c>
      <c r="C1613" t="str">
        <f>VLOOKUP(VALUE(A1613),'[1]Key regional'!$A$2:$B$2021,2,FALSE)</f>
        <v>060</v>
      </c>
    </row>
    <row r="1614" spans="1:3">
      <c r="A1614" s="3" t="s">
        <v>3219</v>
      </c>
      <c r="B1614" s="2" t="s">
        <v>3220</v>
      </c>
      <c r="C1614" t="str">
        <f>VLOOKUP(VALUE(A1614),'[1]Key regional'!$A$2:$B$2021,2,FALSE)</f>
        <v>060</v>
      </c>
    </row>
    <row r="1615" spans="1:3">
      <c r="A1615" s="3" t="s">
        <v>3221</v>
      </c>
      <c r="B1615" s="2" t="s">
        <v>3222</v>
      </c>
      <c r="C1615" t="str">
        <f>VLOOKUP(VALUE(A1615),'[1]Key regional'!$A$2:$B$2021,2,FALSE)</f>
        <v>060</v>
      </c>
    </row>
    <row r="1616" spans="1:3">
      <c r="A1616" s="3" t="s">
        <v>3223</v>
      </c>
      <c r="B1616" s="2" t="s">
        <v>3224</v>
      </c>
      <c r="C1616" t="str">
        <f>VLOOKUP(VALUE(A1616),'[1]Key regional'!$A$2:$B$2021,2,FALSE)</f>
        <v>060</v>
      </c>
    </row>
    <row r="1617" spans="1:3">
      <c r="A1617" s="3" t="s">
        <v>3225</v>
      </c>
      <c r="B1617" s="2" t="s">
        <v>3226</v>
      </c>
      <c r="C1617" t="str">
        <f>VLOOKUP(VALUE(A1617),'[1]Key regional'!$A$2:$B$2021,2,FALSE)</f>
        <v>060</v>
      </c>
    </row>
    <row r="1618" spans="1:3">
      <c r="A1618" s="3" t="s">
        <v>3227</v>
      </c>
      <c r="B1618" s="2" t="s">
        <v>3228</v>
      </c>
      <c r="C1618" t="str">
        <f>VLOOKUP(VALUE(A1618),'[1]Key regional'!$A$2:$B$2021,2,FALSE)</f>
        <v>060</v>
      </c>
    </row>
    <row r="1619" spans="1:3">
      <c r="A1619" s="3" t="s">
        <v>3229</v>
      </c>
      <c r="B1619" s="2" t="s">
        <v>3230</v>
      </c>
      <c r="C1619" t="str">
        <f>VLOOKUP(VALUE(A1619),'[1]Key regional'!$A$2:$B$2021,2,FALSE)</f>
        <v>060</v>
      </c>
    </row>
    <row r="1620" spans="1:3">
      <c r="A1620" s="3" t="s">
        <v>3231</v>
      </c>
      <c r="B1620" s="2" t="s">
        <v>3232</v>
      </c>
      <c r="C1620" t="str">
        <f>VLOOKUP(VALUE(A1620),'[1]Key regional'!$A$2:$B$2021,2,FALSE)</f>
        <v>060</v>
      </c>
    </row>
    <row r="1621" spans="1:3">
      <c r="A1621" s="3" t="s">
        <v>3233</v>
      </c>
      <c r="B1621" s="2" t="s">
        <v>3234</v>
      </c>
      <c r="C1621" t="str">
        <f>VLOOKUP(VALUE(A1621),'[1]Key regional'!$A$2:$B$2021,2,FALSE)</f>
        <v>060</v>
      </c>
    </row>
    <row r="1622" spans="1:3">
      <c r="A1622" s="3" t="s">
        <v>3235</v>
      </c>
      <c r="B1622" s="2" t="s">
        <v>3236</v>
      </c>
      <c r="C1622" t="str">
        <f>VLOOKUP(VALUE(A1622),'[1]Key regional'!$A$2:$B$2021,2,FALSE)</f>
        <v>060</v>
      </c>
    </row>
    <row r="1623" spans="1:3">
      <c r="A1623" s="3" t="s">
        <v>3237</v>
      </c>
      <c r="B1623" s="2" t="s">
        <v>3238</v>
      </c>
      <c r="C1623" t="str">
        <f>VLOOKUP(VALUE(A1623),'[1]Key regional'!$A$2:$B$2021,2,FALSE)</f>
        <v>060</v>
      </c>
    </row>
    <row r="1624" spans="1:3">
      <c r="A1624" s="3" t="s">
        <v>3239</v>
      </c>
      <c r="B1624" s="2" t="s">
        <v>3240</v>
      </c>
      <c r="C1624" t="str">
        <f>VLOOKUP(VALUE(A1624),'[1]Key regional'!$A$2:$B$2021,2,FALSE)</f>
        <v>060</v>
      </c>
    </row>
    <row r="1625" spans="1:3">
      <c r="A1625" s="3" t="s">
        <v>3241</v>
      </c>
      <c r="B1625" s="2" t="s">
        <v>3242</v>
      </c>
      <c r="C1625" t="str">
        <f>VLOOKUP(VALUE(A1625),'[1]Key regional'!$A$2:$B$2021,2,FALSE)</f>
        <v>060</v>
      </c>
    </row>
    <row r="1626" spans="1:3">
      <c r="A1626" s="3" t="s">
        <v>3243</v>
      </c>
      <c r="B1626" s="2" t="s">
        <v>3244</v>
      </c>
      <c r="C1626" t="str">
        <f>VLOOKUP(VALUE(A1626),'[1]Key regional'!$A$2:$B$2021,2,FALSE)</f>
        <v>060</v>
      </c>
    </row>
    <row r="1627" spans="1:3">
      <c r="A1627" s="3" t="s">
        <v>3245</v>
      </c>
      <c r="B1627" s="2" t="s">
        <v>3246</v>
      </c>
      <c r="C1627" t="str">
        <f>VLOOKUP(VALUE(A1627),'[1]Key regional'!$A$2:$B$2021,2,FALSE)</f>
        <v>060</v>
      </c>
    </row>
    <row r="1628" spans="1:3">
      <c r="A1628" s="3" t="s">
        <v>3247</v>
      </c>
      <c r="B1628" s="2" t="s">
        <v>3248</v>
      </c>
      <c r="C1628" t="str">
        <f>VLOOKUP(VALUE(A1628),'[1]Key regional'!$A$2:$B$2021,2,FALSE)</f>
        <v>060</v>
      </c>
    </row>
    <row r="1629" spans="1:3">
      <c r="A1629" s="3" t="s">
        <v>3249</v>
      </c>
      <c r="B1629" s="2" t="s">
        <v>3250</v>
      </c>
      <c r="C1629" t="str">
        <f>VLOOKUP(VALUE(A1629),'[1]Key regional'!$A$2:$B$2021,2,FALSE)</f>
        <v>060</v>
      </c>
    </row>
    <row r="1630" spans="1:3">
      <c r="A1630" s="3" t="s">
        <v>3251</v>
      </c>
      <c r="B1630" s="2" t="s">
        <v>3252</v>
      </c>
      <c r="C1630" t="str">
        <f>VLOOKUP(VALUE(A1630),'[1]Key regional'!$A$2:$B$2021,2,FALSE)</f>
        <v>060</v>
      </c>
    </row>
    <row r="1631" spans="1:3">
      <c r="A1631" s="3" t="s">
        <v>3253</v>
      </c>
      <c r="B1631" s="2" t="s">
        <v>3254</v>
      </c>
      <c r="C1631" t="str">
        <f>VLOOKUP(VALUE(A1631),'[1]Key regional'!$A$2:$B$2021,2,FALSE)</f>
        <v>060</v>
      </c>
    </row>
    <row r="1632" spans="1:3">
      <c r="A1632" s="3" t="s">
        <v>3255</v>
      </c>
      <c r="B1632" s="2" t="s">
        <v>3256</v>
      </c>
      <c r="C1632" t="str">
        <f>VLOOKUP(VALUE(A1632),'[1]Key regional'!$A$2:$B$2021,2,FALSE)</f>
        <v>060</v>
      </c>
    </row>
    <row r="1633" spans="1:3">
      <c r="A1633" s="3" t="s">
        <v>3257</v>
      </c>
      <c r="B1633" s="2" t="s">
        <v>3258</v>
      </c>
      <c r="C1633" t="str">
        <f>VLOOKUP(VALUE(A1633),'[1]Key regional'!$A$2:$B$2021,2,FALSE)</f>
        <v>060</v>
      </c>
    </row>
    <row r="1634" spans="1:3">
      <c r="A1634" s="3" t="s">
        <v>3259</v>
      </c>
      <c r="B1634" s="2" t="s">
        <v>3260</v>
      </c>
      <c r="C1634" t="str">
        <f>VLOOKUP(VALUE(A1634),'[1]Key regional'!$A$2:$B$2021,2,FALSE)</f>
        <v>060</v>
      </c>
    </row>
    <row r="1635" spans="1:3">
      <c r="A1635" s="3" t="s">
        <v>3261</v>
      </c>
      <c r="B1635" s="2" t="s">
        <v>3262</v>
      </c>
      <c r="C1635" t="str">
        <f>VLOOKUP(VALUE(A1635),'[1]Key regional'!$A$2:$B$2021,2,FALSE)</f>
        <v>060</v>
      </c>
    </row>
    <row r="1636" spans="1:3">
      <c r="A1636" s="3" t="s">
        <v>3263</v>
      </c>
      <c r="B1636" s="2" t="s">
        <v>3264</v>
      </c>
      <c r="C1636" t="str">
        <f>VLOOKUP(VALUE(A1636),'[1]Key regional'!$A$2:$B$2021,2,FALSE)</f>
        <v>060</v>
      </c>
    </row>
    <row r="1637" spans="1:3">
      <c r="A1637" s="3" t="s">
        <v>3265</v>
      </c>
      <c r="B1637" s="2" t="s">
        <v>3266</v>
      </c>
      <c r="C1637" t="str">
        <f>VLOOKUP(VALUE(A1637),'[1]Key regional'!$A$2:$B$2021,2,FALSE)</f>
        <v>060</v>
      </c>
    </row>
    <row r="1638" spans="1:3">
      <c r="A1638" s="3" t="s">
        <v>3267</v>
      </c>
      <c r="B1638" s="2" t="s">
        <v>3268</v>
      </c>
      <c r="C1638" t="str">
        <f>VLOOKUP(VALUE(A1638),'[1]Key regional'!$A$2:$B$2021,2,FALSE)</f>
        <v>060</v>
      </c>
    </row>
    <row r="1639" spans="1:3">
      <c r="A1639" s="3" t="s">
        <v>3269</v>
      </c>
      <c r="B1639" s="2" t="s">
        <v>3270</v>
      </c>
      <c r="C1639" t="str">
        <f>VLOOKUP(VALUE(A1639),'[1]Key regional'!$A$2:$B$2021,2,FALSE)</f>
        <v>060</v>
      </c>
    </row>
    <row r="1640" spans="1:3">
      <c r="A1640" s="3" t="s">
        <v>3271</v>
      </c>
      <c r="B1640" s="2" t="s">
        <v>3272</v>
      </c>
      <c r="C1640" t="str">
        <f>VLOOKUP(VALUE(A1640),'[1]Key regional'!$A$2:$B$2021,2,FALSE)</f>
        <v>060</v>
      </c>
    </row>
    <row r="1641" spans="1:3">
      <c r="A1641" s="3" t="s">
        <v>3273</v>
      </c>
      <c r="B1641" s="2" t="s">
        <v>3274</v>
      </c>
      <c r="C1641" t="str">
        <f>VLOOKUP(VALUE(A1641),'[1]Key regional'!$A$2:$B$2021,2,FALSE)</f>
        <v>060</v>
      </c>
    </row>
    <row r="1642" spans="1:3">
      <c r="A1642" s="3" t="s">
        <v>3275</v>
      </c>
      <c r="B1642" s="2" t="s">
        <v>3276</v>
      </c>
      <c r="C1642" t="str">
        <f>VLOOKUP(VALUE(A1642),'[1]Key regional'!$A$2:$B$2021,2,FALSE)</f>
        <v>060</v>
      </c>
    </row>
    <row r="1643" spans="1:3">
      <c r="A1643" s="3" t="s">
        <v>3277</v>
      </c>
      <c r="B1643" s="2" t="s">
        <v>3278</v>
      </c>
      <c r="C1643" t="str">
        <f>VLOOKUP(VALUE(A1643),'[1]Key regional'!$A$2:$B$2021,2,FALSE)</f>
        <v>060</v>
      </c>
    </row>
    <row r="1644" spans="1:3">
      <c r="A1644" s="3" t="s">
        <v>3279</v>
      </c>
      <c r="B1644" s="2" t="s">
        <v>3280</v>
      </c>
      <c r="C1644" t="str">
        <f>VLOOKUP(VALUE(A1644),'[1]Key regional'!$A$2:$B$2021,2,FALSE)</f>
        <v>060</v>
      </c>
    </row>
    <row r="1645" spans="1:3">
      <c r="A1645" s="3" t="s">
        <v>3281</v>
      </c>
      <c r="B1645" s="2" t="s">
        <v>3282</v>
      </c>
      <c r="C1645" t="str">
        <f>VLOOKUP(VALUE(A1645),'[1]Key regional'!$A$2:$B$2021,2,FALSE)</f>
        <v>060</v>
      </c>
    </row>
    <row r="1646" spans="1:3">
      <c r="A1646" s="3" t="s">
        <v>3283</v>
      </c>
      <c r="B1646" s="2" t="s">
        <v>3284</v>
      </c>
      <c r="C1646" t="str">
        <f>VLOOKUP(VALUE(A1646),'[1]Key regional'!$A$2:$B$2021,2,FALSE)</f>
        <v>060</v>
      </c>
    </row>
    <row r="1647" spans="1:3">
      <c r="A1647" s="3" t="s">
        <v>3285</v>
      </c>
      <c r="B1647" s="2" t="s">
        <v>3286</v>
      </c>
      <c r="C1647" t="str">
        <f>VLOOKUP(VALUE(A1647),'[1]Key regional'!$A$2:$B$2021,2,FALSE)</f>
        <v>060</v>
      </c>
    </row>
    <row r="1648" spans="1:3">
      <c r="A1648" s="3" t="s">
        <v>3287</v>
      </c>
      <c r="B1648" s="2" t="s">
        <v>3288</v>
      </c>
      <c r="C1648" t="str">
        <f>VLOOKUP(VALUE(A1648),'[1]Key regional'!$A$2:$B$2021,2,FALSE)</f>
        <v>067</v>
      </c>
    </row>
    <row r="1649" spans="1:3">
      <c r="A1649" s="3" t="s">
        <v>3289</v>
      </c>
      <c r="B1649" s="2" t="s">
        <v>3290</v>
      </c>
      <c r="C1649" t="str">
        <f>VLOOKUP(VALUE(A1649),'[1]Key regional'!$A$2:$B$2021,2,FALSE)</f>
        <v>060</v>
      </c>
    </row>
    <row r="1650" spans="1:3">
      <c r="A1650" s="3" t="s">
        <v>3291</v>
      </c>
      <c r="B1650" s="2" t="s">
        <v>3292</v>
      </c>
      <c r="C1650" t="str">
        <f>VLOOKUP(VALUE(A1650),'[1]Key regional'!$A$2:$B$2021,2,FALSE)</f>
        <v>060</v>
      </c>
    </row>
    <row r="1651" spans="1:3">
      <c r="A1651" s="3" t="s">
        <v>3293</v>
      </c>
      <c r="B1651" s="2" t="s">
        <v>3294</v>
      </c>
      <c r="C1651" t="str">
        <f>VLOOKUP(VALUE(A1651),'[1]Key regional'!$A$2:$B$2021,2,FALSE)</f>
        <v>062</v>
      </c>
    </row>
    <row r="1652" spans="1:3">
      <c r="A1652" s="3" t="s">
        <v>3295</v>
      </c>
      <c r="B1652" s="2" t="s">
        <v>3296</v>
      </c>
      <c r="C1652" t="str">
        <f>VLOOKUP(VALUE(A1652),'[1]Key regional'!$A$2:$B$2021,2,FALSE)</f>
        <v>062</v>
      </c>
    </row>
    <row r="1653" spans="1:3">
      <c r="A1653" s="3" t="s">
        <v>3297</v>
      </c>
      <c r="B1653" s="2" t="s">
        <v>3298</v>
      </c>
      <c r="C1653" t="str">
        <f>VLOOKUP(VALUE(A1653),'[1]Key regional'!$A$2:$B$2021,2,FALSE)</f>
        <v>062</v>
      </c>
    </row>
    <row r="1654" spans="1:3">
      <c r="A1654" s="3" t="s">
        <v>3299</v>
      </c>
      <c r="B1654" s="2" t="s">
        <v>3300</v>
      </c>
      <c r="C1654" t="str">
        <f>VLOOKUP(VALUE(A1654),'[1]Key regional'!$A$2:$B$2021,2,FALSE)</f>
        <v>062</v>
      </c>
    </row>
    <row r="1655" spans="1:3">
      <c r="A1655" s="3" t="s">
        <v>3301</v>
      </c>
      <c r="B1655" s="2" t="s">
        <v>3302</v>
      </c>
      <c r="C1655" t="str">
        <f>VLOOKUP(VALUE(A1655),'[1]Key regional'!$A$2:$B$2021,2,FALSE)</f>
        <v>062</v>
      </c>
    </row>
    <row r="1656" spans="1:3">
      <c r="A1656" s="3" t="s">
        <v>3303</v>
      </c>
      <c r="B1656" s="2" t="s">
        <v>3304</v>
      </c>
      <c r="C1656" t="str">
        <f>VLOOKUP(VALUE(A1656),'[1]Key regional'!$A$2:$B$2021,2,FALSE)</f>
        <v>062</v>
      </c>
    </row>
    <row r="1657" spans="1:3">
      <c r="A1657" s="3" t="s">
        <v>3305</v>
      </c>
      <c r="B1657" s="2" t="s">
        <v>3306</v>
      </c>
      <c r="C1657" t="str">
        <f>VLOOKUP(VALUE(A1657),'[1]Key regional'!$A$2:$B$2021,2,FALSE)</f>
        <v>062</v>
      </c>
    </row>
    <row r="1658" spans="1:3">
      <c r="A1658" s="3" t="s">
        <v>3307</v>
      </c>
      <c r="B1658" s="2" t="s">
        <v>3308</v>
      </c>
      <c r="C1658" t="str">
        <f>VLOOKUP(VALUE(A1658),'[1]Key regional'!$A$2:$B$2021,2,FALSE)</f>
        <v>062</v>
      </c>
    </row>
    <row r="1659" spans="1:3">
      <c r="A1659" s="3" t="s">
        <v>3309</v>
      </c>
      <c r="B1659" s="2" t="s">
        <v>3310</v>
      </c>
      <c r="C1659" t="str">
        <f>VLOOKUP(VALUE(A1659),'[1]Key regional'!$A$2:$B$2021,2,FALSE)</f>
        <v>062</v>
      </c>
    </row>
    <row r="1660" spans="1:3">
      <c r="A1660" s="3" t="s">
        <v>3311</v>
      </c>
      <c r="B1660" s="2" t="s">
        <v>3312</v>
      </c>
      <c r="C1660" t="str">
        <f>VLOOKUP(VALUE(A1660),'[1]Key regional'!$A$2:$B$2021,2,FALSE)</f>
        <v>062</v>
      </c>
    </row>
    <row r="1661" spans="1:3">
      <c r="A1661" s="3" t="s">
        <v>3313</v>
      </c>
      <c r="B1661" s="2" t="s">
        <v>3314</v>
      </c>
      <c r="C1661" t="str">
        <f>VLOOKUP(VALUE(A1661),'[1]Key regional'!$A$2:$B$2021,2,FALSE)</f>
        <v>062</v>
      </c>
    </row>
    <row r="1662" spans="1:3">
      <c r="A1662" s="3" t="s">
        <v>3315</v>
      </c>
      <c r="B1662" s="2" t="s">
        <v>3316</v>
      </c>
      <c r="C1662" t="str">
        <f>VLOOKUP(VALUE(A1662),'[1]Key regional'!$A$2:$B$2021,2,FALSE)</f>
        <v>062</v>
      </c>
    </row>
    <row r="1663" spans="1:3">
      <c r="A1663" s="3" t="s">
        <v>3317</v>
      </c>
      <c r="B1663" s="2" t="s">
        <v>3318</v>
      </c>
      <c r="C1663" t="str">
        <f>VLOOKUP(VALUE(A1663),'[1]Key regional'!$A$2:$B$2021,2,FALSE)</f>
        <v>063</v>
      </c>
    </row>
    <row r="1664" spans="1:3">
      <c r="A1664" s="3" t="s">
        <v>3319</v>
      </c>
      <c r="B1664" s="2" t="s">
        <v>3320</v>
      </c>
      <c r="C1664" t="str">
        <f>VLOOKUP(VALUE(A1664),'[1]Key regional'!$A$2:$B$2021,2,FALSE)</f>
        <v>063</v>
      </c>
    </row>
    <row r="1665" spans="1:3">
      <c r="A1665" s="3" t="s">
        <v>3321</v>
      </c>
      <c r="B1665" s="2" t="s">
        <v>3322</v>
      </c>
      <c r="C1665" t="str">
        <f>VLOOKUP(VALUE(A1665),'[1]Key regional'!$A$2:$B$2021,2,FALSE)</f>
        <v>063</v>
      </c>
    </row>
    <row r="1666" spans="1:3">
      <c r="A1666" s="3" t="s">
        <v>3323</v>
      </c>
      <c r="B1666" s="2" t="s">
        <v>3324</v>
      </c>
      <c r="C1666" t="str">
        <f>VLOOKUP(VALUE(A1666),'[1]Key regional'!$A$2:$B$2021,2,FALSE)</f>
        <v>063</v>
      </c>
    </row>
    <row r="1667" spans="1:3">
      <c r="A1667" s="3" t="s">
        <v>3325</v>
      </c>
      <c r="B1667" s="2" t="s">
        <v>3326</v>
      </c>
      <c r="C1667" t="str">
        <f>VLOOKUP(VALUE(A1667),'[1]Key regional'!$A$2:$B$2021,2,FALSE)</f>
        <v>063</v>
      </c>
    </row>
    <row r="1668" spans="1:3">
      <c r="A1668" s="3" t="s">
        <v>3327</v>
      </c>
      <c r="B1668" s="2" t="s">
        <v>3328</v>
      </c>
      <c r="C1668" t="str">
        <f>VLOOKUP(VALUE(A1668),'[1]Key regional'!$A$2:$B$2021,2,FALSE)</f>
        <v>063</v>
      </c>
    </row>
    <row r="1669" spans="1:3">
      <c r="A1669" s="3" t="s">
        <v>3329</v>
      </c>
      <c r="B1669" s="2" t="s">
        <v>3330</v>
      </c>
      <c r="C1669" t="str">
        <f>VLOOKUP(VALUE(A1669),'[1]Key regional'!$A$2:$B$2021,2,FALSE)</f>
        <v>063</v>
      </c>
    </row>
    <row r="1670" spans="1:3">
      <c r="A1670" s="3" t="s">
        <v>3331</v>
      </c>
      <c r="B1670" s="2" t="s">
        <v>3332</v>
      </c>
      <c r="C1670" t="str">
        <f>VLOOKUP(VALUE(A1670),'[1]Key regional'!$A$2:$B$2021,2,FALSE)</f>
        <v>063</v>
      </c>
    </row>
    <row r="1671" spans="1:3">
      <c r="A1671" s="3" t="s">
        <v>3333</v>
      </c>
      <c r="B1671" s="2" t="s">
        <v>3334</v>
      </c>
      <c r="C1671" t="str">
        <f>VLOOKUP(VALUE(A1671),'[1]Key regional'!$A$2:$B$2021,2,FALSE)</f>
        <v>063</v>
      </c>
    </row>
    <row r="1672" spans="1:3">
      <c r="A1672" s="3" t="s">
        <v>3335</v>
      </c>
      <c r="B1672" s="2" t="s">
        <v>3336</v>
      </c>
      <c r="C1672" t="str">
        <f>VLOOKUP(VALUE(A1672),'[1]Key regional'!$A$2:$B$2021,2,FALSE)</f>
        <v>063</v>
      </c>
    </row>
    <row r="1673" spans="1:3">
      <c r="A1673" s="3" t="s">
        <v>3337</v>
      </c>
      <c r="B1673" s="2" t="s">
        <v>3338</v>
      </c>
      <c r="C1673" t="str">
        <f>VLOOKUP(VALUE(A1673),'[1]Key regional'!$A$2:$B$2021,2,FALSE)</f>
        <v>063</v>
      </c>
    </row>
    <row r="1674" spans="1:3">
      <c r="A1674" s="3" t="s">
        <v>3339</v>
      </c>
      <c r="B1674" s="2" t="s">
        <v>3340</v>
      </c>
      <c r="C1674" t="str">
        <f>VLOOKUP(VALUE(A1674),'[1]Key regional'!$A$2:$B$2021,2,FALSE)</f>
        <v>063</v>
      </c>
    </row>
    <row r="1675" spans="1:3">
      <c r="A1675" s="3" t="s">
        <v>3341</v>
      </c>
      <c r="B1675" s="2" t="s">
        <v>3342</v>
      </c>
      <c r="C1675" t="str">
        <f>VLOOKUP(VALUE(A1675),'[1]Key regional'!$A$2:$B$2021,2,FALSE)</f>
        <v>063</v>
      </c>
    </row>
    <row r="1676" spans="1:3">
      <c r="A1676" s="3" t="s">
        <v>3343</v>
      </c>
      <c r="B1676" s="2" t="s">
        <v>3344</v>
      </c>
      <c r="C1676" t="str">
        <f>VLOOKUP(VALUE(A1676),'[1]Key regional'!$A$2:$B$2021,2,FALSE)</f>
        <v>063</v>
      </c>
    </row>
    <row r="1677" spans="1:3">
      <c r="A1677" s="3" t="s">
        <v>3345</v>
      </c>
      <c r="B1677" s="2" t="s">
        <v>3346</v>
      </c>
      <c r="C1677" t="str">
        <f>VLOOKUP(VALUE(A1677),'[1]Key regional'!$A$2:$B$2021,2,FALSE)</f>
        <v>063</v>
      </c>
    </row>
    <row r="1678" spans="1:3">
      <c r="A1678" s="3" t="s">
        <v>3347</v>
      </c>
      <c r="B1678" s="2" t="s">
        <v>3348</v>
      </c>
      <c r="C1678" t="str">
        <f>VLOOKUP(VALUE(A1678),'[1]Key regional'!$A$2:$B$2021,2,FALSE)</f>
        <v>063</v>
      </c>
    </row>
    <row r="1679" spans="1:3">
      <c r="A1679" s="3" t="s">
        <v>3349</v>
      </c>
      <c r="B1679" s="2" t="s">
        <v>3350</v>
      </c>
      <c r="C1679" t="str">
        <f>VLOOKUP(VALUE(A1679),'[1]Key regional'!$A$2:$B$2021,2,FALSE)</f>
        <v>064</v>
      </c>
    </row>
    <row r="1680" spans="1:3">
      <c r="A1680" s="3" t="s">
        <v>3351</v>
      </c>
      <c r="B1680" s="2" t="s">
        <v>3352</v>
      </c>
      <c r="C1680" t="str">
        <f>VLOOKUP(VALUE(A1680),'[1]Key regional'!$A$2:$B$2021,2,FALSE)</f>
        <v>064</v>
      </c>
    </row>
    <row r="1681" spans="1:3">
      <c r="A1681" s="3" t="s">
        <v>3353</v>
      </c>
      <c r="B1681" s="2" t="s">
        <v>3354</v>
      </c>
      <c r="C1681" t="str">
        <f>VLOOKUP(VALUE(A1681),'[1]Key regional'!$A$2:$B$2021,2,FALSE)</f>
        <v>064</v>
      </c>
    </row>
    <row r="1682" spans="1:3">
      <c r="A1682" s="3" t="s">
        <v>3355</v>
      </c>
      <c r="B1682" s="2" t="s">
        <v>3356</v>
      </c>
      <c r="C1682" t="str">
        <f>VLOOKUP(VALUE(A1682),'[1]Key regional'!$A$2:$B$2021,2,FALSE)</f>
        <v>064</v>
      </c>
    </row>
    <row r="1683" spans="1:3">
      <c r="A1683" s="3" t="s">
        <v>3357</v>
      </c>
      <c r="B1683" s="2" t="s">
        <v>3358</v>
      </c>
      <c r="C1683" t="str">
        <f>VLOOKUP(VALUE(A1683),'[1]Key regional'!$A$2:$B$2021,2,FALSE)</f>
        <v>064</v>
      </c>
    </row>
    <row r="1684" spans="1:3">
      <c r="A1684" s="3" t="s">
        <v>3359</v>
      </c>
      <c r="B1684" s="2" t="s">
        <v>3360</v>
      </c>
      <c r="C1684" t="str">
        <f>VLOOKUP(VALUE(A1684),'[1]Key regional'!$A$2:$B$2021,2,FALSE)</f>
        <v>064</v>
      </c>
    </row>
    <row r="1685" spans="1:3">
      <c r="A1685" s="3" t="s">
        <v>3361</v>
      </c>
      <c r="B1685" s="2" t="s">
        <v>3362</v>
      </c>
      <c r="C1685" t="str">
        <f>VLOOKUP(VALUE(A1685),'[1]Key regional'!$A$2:$B$2021,2,FALSE)</f>
        <v>064</v>
      </c>
    </row>
    <row r="1686" spans="1:3">
      <c r="A1686" s="3" t="s">
        <v>3363</v>
      </c>
      <c r="B1686" s="2" t="s">
        <v>3364</v>
      </c>
      <c r="C1686" t="str">
        <f>VLOOKUP(VALUE(A1686),'[1]Key regional'!$A$2:$B$2021,2,FALSE)</f>
        <v>064</v>
      </c>
    </row>
    <row r="1687" spans="1:3">
      <c r="A1687" s="3" t="s">
        <v>3365</v>
      </c>
      <c r="B1687" s="2" t="s">
        <v>3366</v>
      </c>
      <c r="C1687" t="str">
        <f>VLOOKUP(VALUE(A1687),'[1]Key regional'!$A$2:$B$2021,2,FALSE)</f>
        <v>064</v>
      </c>
    </row>
    <row r="1688" spans="1:3">
      <c r="A1688" s="3" t="s">
        <v>3367</v>
      </c>
      <c r="B1688" s="2" t="s">
        <v>3368</v>
      </c>
      <c r="C1688" t="str">
        <f>VLOOKUP(VALUE(A1688),'[1]Key regional'!$A$2:$B$2021,2,FALSE)</f>
        <v>064</v>
      </c>
    </row>
    <row r="1689" spans="1:3">
      <c r="A1689" s="3" t="s">
        <v>3369</v>
      </c>
      <c r="B1689" s="2" t="s">
        <v>3370</v>
      </c>
      <c r="C1689" t="str">
        <f>VLOOKUP(VALUE(A1689),'[1]Key regional'!$A$2:$B$2021,2,FALSE)</f>
        <v>064</v>
      </c>
    </row>
    <row r="1690" spans="1:3">
      <c r="A1690" s="3" t="s">
        <v>3371</v>
      </c>
      <c r="B1690" s="2" t="s">
        <v>3372</v>
      </c>
      <c r="C1690" t="str">
        <f>VLOOKUP(VALUE(A1690),'[1]Key regional'!$A$2:$B$2021,2,FALSE)</f>
        <v>064</v>
      </c>
    </row>
    <row r="1691" spans="1:3">
      <c r="A1691" s="3" t="s">
        <v>3373</v>
      </c>
      <c r="B1691" s="2" t="s">
        <v>3374</v>
      </c>
      <c r="C1691" t="str">
        <f>VLOOKUP(VALUE(A1691),'[1]Key regional'!$A$2:$B$2021,2,FALSE)</f>
        <v>064</v>
      </c>
    </row>
    <row r="1692" spans="1:3">
      <c r="A1692" s="3" t="s">
        <v>3375</v>
      </c>
      <c r="B1692" s="2" t="s">
        <v>3376</v>
      </c>
      <c r="C1692" t="str">
        <f>VLOOKUP(VALUE(A1692),'[1]Key regional'!$A$2:$B$2021,2,FALSE)</f>
        <v>064</v>
      </c>
    </row>
    <row r="1693" spans="1:3">
      <c r="A1693" s="3" t="s">
        <v>3377</v>
      </c>
      <c r="B1693" s="2" t="s">
        <v>3378</v>
      </c>
      <c r="C1693" t="str">
        <f>VLOOKUP(VALUE(A1693),'[1]Key regional'!$A$2:$B$2021,2,FALSE)</f>
        <v>064</v>
      </c>
    </row>
    <row r="1694" spans="1:3">
      <c r="A1694" s="3" t="s">
        <v>3379</v>
      </c>
      <c r="B1694" s="2" t="s">
        <v>3380</v>
      </c>
      <c r="C1694" t="str">
        <f>VLOOKUP(VALUE(A1694),'[1]Key regional'!$A$2:$B$2021,2,FALSE)</f>
        <v>064</v>
      </c>
    </row>
    <row r="1695" spans="1:3">
      <c r="A1695" s="3" t="s">
        <v>3381</v>
      </c>
      <c r="B1695" s="2" t="s">
        <v>3382</v>
      </c>
      <c r="C1695" t="str">
        <f>VLOOKUP(VALUE(A1695),'[1]Key regional'!$A$2:$B$2021,2,FALSE)</f>
        <v>064</v>
      </c>
    </row>
    <row r="1696" spans="1:3">
      <c r="A1696" s="3" t="s">
        <v>3383</v>
      </c>
      <c r="B1696" s="2" t="s">
        <v>3384</v>
      </c>
      <c r="C1696" t="str">
        <f>VLOOKUP(VALUE(A1696),'[1]Key regional'!$A$2:$B$2021,2,FALSE)</f>
        <v>064</v>
      </c>
    </row>
    <row r="1697" spans="1:3">
      <c r="A1697" s="3" t="s">
        <v>3385</v>
      </c>
      <c r="B1697" s="2" t="s">
        <v>3386</v>
      </c>
      <c r="C1697" t="str">
        <f>VLOOKUP(VALUE(A1697),'[1]Key regional'!$A$2:$B$2021,2,FALSE)</f>
        <v>064</v>
      </c>
    </row>
    <row r="1698" spans="1:3">
      <c r="A1698" s="3" t="s">
        <v>3387</v>
      </c>
      <c r="B1698" s="2" t="s">
        <v>3388</v>
      </c>
      <c r="C1698" t="str">
        <f>VLOOKUP(VALUE(A1698),'[1]Key regional'!$A$2:$B$2021,2,FALSE)</f>
        <v>064</v>
      </c>
    </row>
    <row r="1699" spans="1:3">
      <c r="A1699" s="3" t="s">
        <v>3389</v>
      </c>
      <c r="B1699" s="2" t="s">
        <v>3390</v>
      </c>
      <c r="C1699" t="str">
        <f>VLOOKUP(VALUE(A1699),'[1]Key regional'!$A$2:$B$2021,2,FALSE)</f>
        <v>064</v>
      </c>
    </row>
    <row r="1700" spans="1:3">
      <c r="A1700" s="3" t="s">
        <v>3391</v>
      </c>
      <c r="B1700" s="2" t="s">
        <v>3392</v>
      </c>
      <c r="C1700" t="str">
        <f>VLOOKUP(VALUE(A1700),'[1]Key regional'!$A$2:$B$2021,2,FALSE)</f>
        <v>064</v>
      </c>
    </row>
    <row r="1701" spans="1:3">
      <c r="A1701" s="3" t="s">
        <v>3393</v>
      </c>
      <c r="B1701" s="2" t="s">
        <v>3394</v>
      </c>
      <c r="C1701" t="str">
        <f>VLOOKUP(VALUE(A1701),'[1]Key regional'!$A$2:$B$2021,2,FALSE)</f>
        <v>064</v>
      </c>
    </row>
    <row r="1702" spans="1:3">
      <c r="A1702" s="3" t="s">
        <v>3395</v>
      </c>
      <c r="B1702" s="2" t="s">
        <v>3396</v>
      </c>
      <c r="C1702" t="str">
        <f>VLOOKUP(VALUE(A1702),'[1]Key regional'!$A$2:$B$2021,2,FALSE)</f>
        <v>065</v>
      </c>
    </row>
    <row r="1703" spans="1:3">
      <c r="A1703" s="3" t="s">
        <v>3397</v>
      </c>
      <c r="B1703" s="2" t="s">
        <v>3398</v>
      </c>
      <c r="C1703" t="str">
        <f>VLOOKUP(VALUE(A1703),'[1]Key regional'!$A$2:$B$2021,2,FALSE)</f>
        <v>065</v>
      </c>
    </row>
    <row r="1704" spans="1:3">
      <c r="A1704" s="3" t="s">
        <v>3399</v>
      </c>
      <c r="B1704" s="2" t="s">
        <v>3400</v>
      </c>
      <c r="C1704" t="str">
        <f>VLOOKUP(VALUE(A1704),'[1]Key regional'!$A$2:$B$2021,2,FALSE)</f>
        <v>065</v>
      </c>
    </row>
    <row r="1705" spans="1:3">
      <c r="A1705" s="3" t="s">
        <v>3401</v>
      </c>
      <c r="B1705" s="2" t="s">
        <v>3402</v>
      </c>
      <c r="C1705" t="str">
        <f>VLOOKUP(VALUE(A1705),'[1]Key regional'!$A$2:$B$2021,2,FALSE)</f>
        <v>065</v>
      </c>
    </row>
    <row r="1706" spans="1:3">
      <c r="A1706" s="3" t="s">
        <v>3403</v>
      </c>
      <c r="B1706" s="2" t="s">
        <v>3404</v>
      </c>
      <c r="C1706" t="str">
        <f>VLOOKUP(VALUE(A1706),'[1]Key regional'!$A$2:$B$2021,2,FALSE)</f>
        <v>065</v>
      </c>
    </row>
    <row r="1707" spans="1:3">
      <c r="A1707" s="3" t="s">
        <v>3405</v>
      </c>
      <c r="B1707" s="2" t="s">
        <v>3406</v>
      </c>
      <c r="C1707" t="str">
        <f>VLOOKUP(VALUE(A1707),'[1]Key regional'!$A$2:$B$2021,2,FALSE)</f>
        <v>065</v>
      </c>
    </row>
    <row r="1708" spans="1:3">
      <c r="A1708" s="3" t="s">
        <v>3407</v>
      </c>
      <c r="B1708" s="2" t="s">
        <v>3408</v>
      </c>
      <c r="C1708" t="str">
        <f>VLOOKUP(VALUE(A1708),'[1]Key regional'!$A$2:$B$2021,2,FALSE)</f>
        <v>065</v>
      </c>
    </row>
    <row r="1709" spans="1:3">
      <c r="A1709" s="3" t="s">
        <v>3409</v>
      </c>
      <c r="B1709" s="2" t="s">
        <v>3410</v>
      </c>
      <c r="C1709" t="str">
        <f>VLOOKUP(VALUE(A1709),'[1]Key regional'!$A$2:$B$2021,2,FALSE)</f>
        <v>066</v>
      </c>
    </row>
    <row r="1710" spans="1:3">
      <c r="A1710" s="3" t="s">
        <v>3411</v>
      </c>
      <c r="B1710" s="2" t="s">
        <v>3412</v>
      </c>
      <c r="C1710" t="str">
        <f>VLOOKUP(VALUE(A1710),'[1]Key regional'!$A$2:$B$2021,2,FALSE)</f>
        <v>066</v>
      </c>
    </row>
    <row r="1711" spans="1:3">
      <c r="A1711" s="3" t="s">
        <v>3413</v>
      </c>
      <c r="B1711" s="2" t="s">
        <v>3414</v>
      </c>
      <c r="C1711" t="str">
        <f>VLOOKUP(VALUE(A1711),'[1]Key regional'!$A$2:$B$2021,2,FALSE)</f>
        <v>066</v>
      </c>
    </row>
    <row r="1712" spans="1:3">
      <c r="A1712" s="3" t="s">
        <v>3415</v>
      </c>
      <c r="B1712" s="2" t="s">
        <v>3416</v>
      </c>
      <c r="C1712" t="str">
        <f>VLOOKUP(VALUE(A1712),'[1]Key regional'!$A$2:$B$2021,2,FALSE)</f>
        <v>068</v>
      </c>
    </row>
    <row r="1713" spans="1:3">
      <c r="A1713" s="3" t="s">
        <v>3417</v>
      </c>
      <c r="B1713" s="2" t="s">
        <v>3418</v>
      </c>
      <c r="C1713" t="str">
        <f>VLOOKUP(VALUE(A1713),'[1]Key regional'!$A$2:$B$2021,2,FALSE)</f>
        <v>068</v>
      </c>
    </row>
    <row r="1714" spans="1:3">
      <c r="A1714" s="3" t="s">
        <v>3419</v>
      </c>
      <c r="B1714" s="2" t="s">
        <v>3420</v>
      </c>
      <c r="C1714" t="str">
        <f>VLOOKUP(VALUE(A1714),'[1]Key regional'!$A$2:$B$2021,2,FALSE)</f>
        <v>068</v>
      </c>
    </row>
    <row r="1715" spans="1:3">
      <c r="A1715" s="3" t="s">
        <v>3421</v>
      </c>
      <c r="B1715" s="2" t="s">
        <v>3422</v>
      </c>
      <c r="C1715" t="str">
        <f>VLOOKUP(VALUE(A1715),'[1]Key regional'!$A$2:$B$2021,2,FALSE)</f>
        <v>068</v>
      </c>
    </row>
    <row r="1716" spans="1:3">
      <c r="A1716" s="3" t="s">
        <v>3423</v>
      </c>
      <c r="B1716" s="2" t="s">
        <v>3424</v>
      </c>
      <c r="C1716" t="str">
        <f>VLOOKUP(VALUE(A1716),'[1]Key regional'!$A$2:$B$2021,2,FALSE)</f>
        <v>068</v>
      </c>
    </row>
    <row r="1717" spans="1:3">
      <c r="A1717" s="3" t="s">
        <v>3425</v>
      </c>
      <c r="B1717" s="2" t="s">
        <v>3426</v>
      </c>
      <c r="C1717" t="str">
        <f>VLOOKUP(VALUE(A1717),'[1]Key regional'!$A$2:$B$2021,2,FALSE)</f>
        <v>068</v>
      </c>
    </row>
    <row r="1718" spans="1:3">
      <c r="A1718" s="3" t="s">
        <v>3427</v>
      </c>
      <c r="B1718" s="2" t="s">
        <v>3428</v>
      </c>
      <c r="C1718" t="str">
        <f>VLOOKUP(VALUE(A1718),'[1]Key regional'!$A$2:$B$2021,2,FALSE)</f>
        <v>068</v>
      </c>
    </row>
    <row r="1719" spans="1:3">
      <c r="A1719" s="3" t="s">
        <v>3429</v>
      </c>
      <c r="B1719" s="2" t="s">
        <v>3430</v>
      </c>
      <c r="C1719" t="str">
        <f>VLOOKUP(VALUE(A1719),'[1]Key regional'!$A$2:$B$2021,2,FALSE)</f>
        <v>068</v>
      </c>
    </row>
    <row r="1720" spans="1:3">
      <c r="A1720" s="3" t="s">
        <v>3431</v>
      </c>
      <c r="B1720" s="2" t="s">
        <v>3432</v>
      </c>
      <c r="C1720" t="str">
        <f>VLOOKUP(VALUE(A1720),'[1]Key regional'!$A$2:$B$2021,2,FALSE)</f>
        <v>068</v>
      </c>
    </row>
    <row r="1721" spans="1:3">
      <c r="A1721" s="3" t="s">
        <v>3433</v>
      </c>
      <c r="B1721" s="2" t="s">
        <v>3434</v>
      </c>
      <c r="C1721" t="str">
        <f>VLOOKUP(VALUE(A1721),'[1]Key regional'!$A$2:$B$2021,2,FALSE)</f>
        <v>068</v>
      </c>
    </row>
    <row r="1722" spans="1:3">
      <c r="A1722" s="3" t="s">
        <v>3435</v>
      </c>
      <c r="B1722" s="2" t="s">
        <v>3436</v>
      </c>
      <c r="C1722" t="str">
        <f>VLOOKUP(VALUE(A1722),'[1]Key regional'!$A$2:$B$2021,2,FALSE)</f>
        <v>068</v>
      </c>
    </row>
    <row r="1723" spans="1:3">
      <c r="A1723" s="3" t="s">
        <v>3437</v>
      </c>
      <c r="B1723" s="2" t="s">
        <v>3438</v>
      </c>
      <c r="C1723" t="str">
        <f>VLOOKUP(VALUE(A1723),'[1]Key regional'!$A$2:$B$2021,2,FALSE)</f>
        <v>068</v>
      </c>
    </row>
    <row r="1724" spans="1:3">
      <c r="A1724" s="3" t="s">
        <v>3439</v>
      </c>
      <c r="B1724" s="2" t="s">
        <v>3440</v>
      </c>
      <c r="C1724" t="str">
        <f>VLOOKUP(VALUE(A1724),'[1]Key regional'!$A$2:$B$2021,2,FALSE)</f>
        <v>068</v>
      </c>
    </row>
    <row r="1725" spans="1:3">
      <c r="A1725" s="3" t="s">
        <v>3441</v>
      </c>
      <c r="B1725" s="2" t="s">
        <v>3442</v>
      </c>
      <c r="C1725" t="str">
        <f>VLOOKUP(VALUE(A1725),'[1]Key regional'!$A$2:$B$2021,2,FALSE)</f>
        <v>068</v>
      </c>
    </row>
    <row r="1726" spans="1:3">
      <c r="A1726" s="3" t="s">
        <v>3443</v>
      </c>
      <c r="B1726" s="2" t="s">
        <v>3444</v>
      </c>
      <c r="C1726" t="str">
        <f>VLOOKUP(VALUE(A1726),'[1]Key regional'!$A$2:$B$2021,2,FALSE)</f>
        <v>068</v>
      </c>
    </row>
    <row r="1727" spans="1:3">
      <c r="A1727" s="3" t="s">
        <v>3445</v>
      </c>
      <c r="B1727" s="2" t="s">
        <v>3446</v>
      </c>
      <c r="C1727" t="str">
        <f>VLOOKUP(VALUE(A1727),'[1]Key regional'!$A$2:$B$2021,2,FALSE)</f>
        <v>068</v>
      </c>
    </row>
    <row r="1728" spans="1:3">
      <c r="A1728" s="3" t="s">
        <v>3447</v>
      </c>
      <c r="B1728" s="2" t="s">
        <v>3448</v>
      </c>
      <c r="C1728" t="str">
        <f>VLOOKUP(VALUE(A1728),'[1]Key regional'!$A$2:$B$2021,2,FALSE)</f>
        <v>068</v>
      </c>
    </row>
    <row r="1729" spans="1:3">
      <c r="A1729" s="3" t="s">
        <v>3449</v>
      </c>
      <c r="B1729" s="2" t="s">
        <v>3450</v>
      </c>
      <c r="C1729" t="str">
        <f>VLOOKUP(VALUE(A1729),'[1]Key regional'!$A$2:$B$2021,2,FALSE)</f>
        <v>068</v>
      </c>
    </row>
    <row r="1730" spans="1:3">
      <c r="A1730" s="3" t="s">
        <v>3451</v>
      </c>
      <c r="B1730" s="2" t="s">
        <v>3452</v>
      </c>
      <c r="C1730" t="str">
        <f>VLOOKUP(VALUE(A1730),'[1]Key regional'!$A$2:$B$2021,2,FALSE)</f>
        <v>068</v>
      </c>
    </row>
    <row r="1731" spans="1:3">
      <c r="A1731" s="3" t="s">
        <v>3453</v>
      </c>
      <c r="B1731" s="2" t="s">
        <v>3454</v>
      </c>
      <c r="C1731" t="str">
        <f>VLOOKUP(VALUE(A1731),'[1]Key regional'!$A$2:$B$2021,2,FALSE)</f>
        <v>071</v>
      </c>
    </row>
    <row r="1732" spans="1:3">
      <c r="A1732" s="3" t="s">
        <v>3455</v>
      </c>
      <c r="B1732" s="2" t="s">
        <v>3456</v>
      </c>
      <c r="C1732" t="str">
        <f>VLOOKUP(VALUE(A1732),'[1]Key regional'!$A$2:$B$2021,2,FALSE)</f>
        <v>071</v>
      </c>
    </row>
    <row r="1733" spans="1:3">
      <c r="A1733" s="3" t="s">
        <v>3457</v>
      </c>
      <c r="B1733" s="2" t="s">
        <v>3458</v>
      </c>
      <c r="C1733" t="str">
        <f>VLOOKUP(VALUE(A1733),'[1]Key regional'!$A$2:$B$2021,2,FALSE)</f>
        <v>071</v>
      </c>
    </row>
    <row r="1734" spans="1:3">
      <c r="A1734" s="3" t="s">
        <v>3459</v>
      </c>
      <c r="B1734" s="2" t="s">
        <v>3460</v>
      </c>
      <c r="C1734" t="str">
        <f>VLOOKUP(VALUE(A1734),'[1]Key regional'!$A$2:$B$2021,2,FALSE)</f>
        <v>071</v>
      </c>
    </row>
    <row r="1735" spans="1:3">
      <c r="A1735" s="3" t="s">
        <v>3461</v>
      </c>
      <c r="B1735" s="2" t="s">
        <v>3462</v>
      </c>
      <c r="C1735" t="str">
        <f>VLOOKUP(VALUE(A1735),'[1]Key regional'!$A$2:$B$2021,2,FALSE)</f>
        <v>071</v>
      </c>
    </row>
    <row r="1736" spans="1:3">
      <c r="A1736" s="3" t="s">
        <v>3463</v>
      </c>
      <c r="B1736" s="2" t="s">
        <v>3464</v>
      </c>
      <c r="C1736" t="str">
        <f>VLOOKUP(VALUE(A1736),'[1]Key regional'!$A$2:$B$2021,2,FALSE)</f>
        <v>071</v>
      </c>
    </row>
    <row r="1737" spans="1:3">
      <c r="A1737" s="3" t="s">
        <v>3465</v>
      </c>
      <c r="B1737" s="2" t="s">
        <v>3466</v>
      </c>
      <c r="C1737" t="str">
        <f>VLOOKUP(VALUE(A1737),'[1]Key regional'!$A$2:$B$2021,2,FALSE)</f>
        <v>071</v>
      </c>
    </row>
    <row r="1738" spans="1:3">
      <c r="A1738" s="3" t="s">
        <v>3467</v>
      </c>
      <c r="B1738" s="2" t="s">
        <v>3468</v>
      </c>
      <c r="C1738" t="str">
        <f>VLOOKUP(VALUE(A1738),'[1]Key regional'!$A$2:$B$2021,2,FALSE)</f>
        <v>068</v>
      </c>
    </row>
    <row r="1739" spans="1:3">
      <c r="A1739" s="3" t="s">
        <v>3469</v>
      </c>
      <c r="B1739" s="2" t="s">
        <v>3470</v>
      </c>
      <c r="C1739" t="str">
        <f>VLOOKUP(VALUE(A1739),'[1]Key regional'!$A$2:$B$2021,2,FALSE)</f>
        <v>071</v>
      </c>
    </row>
    <row r="1740" spans="1:3">
      <c r="A1740" s="3" t="s">
        <v>3471</v>
      </c>
      <c r="B1740" s="2" t="s">
        <v>3472</v>
      </c>
      <c r="C1740" t="str">
        <f>VLOOKUP(VALUE(A1740),'[1]Key regional'!$A$2:$B$2021,2,FALSE)</f>
        <v>071</v>
      </c>
    </row>
    <row r="1741" spans="1:3">
      <c r="A1741" s="3" t="s">
        <v>3473</v>
      </c>
      <c r="B1741" s="2" t="s">
        <v>3474</v>
      </c>
      <c r="C1741" t="str">
        <f>VLOOKUP(VALUE(A1741),'[1]Key regional'!$A$2:$B$2021,2,FALSE)</f>
        <v>071</v>
      </c>
    </row>
    <row r="1742" spans="1:3">
      <c r="A1742" s="3" t="s">
        <v>3475</v>
      </c>
      <c r="B1742" s="2" t="s">
        <v>3476</v>
      </c>
      <c r="C1742" t="str">
        <f>VLOOKUP(VALUE(A1742),'[1]Key regional'!$A$2:$B$2021,2,FALSE)</f>
        <v>071</v>
      </c>
    </row>
    <row r="1743" spans="1:3">
      <c r="A1743" s="3" t="s">
        <v>3477</v>
      </c>
      <c r="B1743" s="2" t="s">
        <v>3478</v>
      </c>
      <c r="C1743" t="str">
        <f>VLOOKUP(VALUE(A1743),'[1]Key regional'!$A$2:$B$2021,2,FALSE)</f>
        <v>071</v>
      </c>
    </row>
    <row r="1744" spans="1:3">
      <c r="A1744" s="3" t="s">
        <v>3479</v>
      </c>
      <c r="B1744" s="2" t="s">
        <v>3480</v>
      </c>
      <c r="C1744" t="str">
        <f>VLOOKUP(VALUE(A1744),'[1]Key regional'!$A$2:$B$2021,2,FALSE)</f>
        <v>071</v>
      </c>
    </row>
    <row r="1745" spans="1:3">
      <c r="A1745" s="3" t="s">
        <v>3481</v>
      </c>
      <c r="B1745" s="2" t="s">
        <v>3482</v>
      </c>
      <c r="C1745" t="str">
        <f>VLOOKUP(VALUE(A1745),'[1]Key regional'!$A$2:$B$2021,2,FALSE)</f>
        <v>071</v>
      </c>
    </row>
    <row r="1746" spans="1:3">
      <c r="A1746" s="3" t="s">
        <v>3483</v>
      </c>
      <c r="B1746" s="2" t="s">
        <v>3484</v>
      </c>
      <c r="C1746" t="str">
        <f>VLOOKUP(VALUE(A1746),'[1]Key regional'!$A$2:$B$2021,2,FALSE)</f>
        <v>071</v>
      </c>
    </row>
    <row r="1747" spans="1:3">
      <c r="A1747" s="3" t="s">
        <v>3485</v>
      </c>
      <c r="B1747" s="2" t="s">
        <v>3486</v>
      </c>
      <c r="C1747" t="str">
        <f>VLOOKUP(VALUE(A1747),'[1]Key regional'!$A$2:$B$2021,2,FALSE)</f>
        <v>071</v>
      </c>
    </row>
    <row r="1748" spans="1:3">
      <c r="A1748" s="3" t="s">
        <v>3487</v>
      </c>
      <c r="B1748" s="2" t="s">
        <v>3488</v>
      </c>
      <c r="C1748" t="str">
        <f>VLOOKUP(VALUE(A1748),'[1]Key regional'!$A$2:$B$2021,2,FALSE)</f>
        <v>071</v>
      </c>
    </row>
    <row r="1749" spans="1:3">
      <c r="A1749" s="3" t="s">
        <v>3489</v>
      </c>
      <c r="B1749" s="2" t="s">
        <v>3490</v>
      </c>
      <c r="C1749" t="str">
        <f>VLOOKUP(VALUE(A1749),'[1]Key regional'!$A$2:$B$2021,2,FALSE)</f>
        <v>071</v>
      </c>
    </row>
    <row r="1750" spans="1:3">
      <c r="A1750" s="3" t="s">
        <v>3491</v>
      </c>
      <c r="B1750" s="2" t="s">
        <v>3492</v>
      </c>
      <c r="C1750" t="str">
        <f>VLOOKUP(VALUE(A1750),'[1]Key regional'!$A$2:$B$2021,2,FALSE)</f>
        <v>071</v>
      </c>
    </row>
    <row r="1751" spans="1:3">
      <c r="A1751" s="3" t="s">
        <v>3493</v>
      </c>
      <c r="B1751" s="2" t="s">
        <v>3494</v>
      </c>
      <c r="C1751" t="str">
        <f>VLOOKUP(VALUE(A1751),'[1]Key regional'!$A$2:$B$2021,2,FALSE)</f>
        <v>071</v>
      </c>
    </row>
    <row r="1752" spans="1:3">
      <c r="A1752" s="3" t="s">
        <v>3495</v>
      </c>
      <c r="B1752" s="2" t="s">
        <v>3496</v>
      </c>
      <c r="C1752" t="str">
        <f>VLOOKUP(VALUE(A1752),'[1]Key regional'!$A$2:$B$2021,2,FALSE)</f>
        <v>071</v>
      </c>
    </row>
    <row r="1753" spans="1:3">
      <c r="A1753" s="3" t="s">
        <v>3497</v>
      </c>
      <c r="B1753" s="2" t="s">
        <v>3498</v>
      </c>
      <c r="C1753" t="str">
        <f>VLOOKUP(VALUE(A1753),'[1]Key regional'!$A$2:$B$2021,2,FALSE)</f>
        <v>071</v>
      </c>
    </row>
    <row r="1754" spans="1:3">
      <c r="A1754" s="3" t="s">
        <v>3499</v>
      </c>
      <c r="B1754" s="2" t="s">
        <v>3500</v>
      </c>
      <c r="C1754" t="str">
        <f>VLOOKUP(VALUE(A1754),'[1]Key regional'!$A$2:$B$2021,2,FALSE)</f>
        <v>071</v>
      </c>
    </row>
    <row r="1755" spans="1:3">
      <c r="A1755" s="3" t="s">
        <v>3501</v>
      </c>
      <c r="B1755" s="2" t="s">
        <v>3502</v>
      </c>
      <c r="C1755" t="str">
        <f>VLOOKUP(VALUE(A1755),'[1]Key regional'!$A$2:$B$2021,2,FALSE)</f>
        <v>071</v>
      </c>
    </row>
    <row r="1756" spans="1:3">
      <c r="A1756" s="3" t="s">
        <v>3503</v>
      </c>
      <c r="B1756" s="2" t="s">
        <v>3504</v>
      </c>
      <c r="C1756" t="str">
        <f>VLOOKUP(VALUE(A1756),'[1]Key regional'!$A$2:$B$2021,2,FALSE)</f>
        <v>071</v>
      </c>
    </row>
    <row r="1757" spans="1:3">
      <c r="A1757" s="3" t="s">
        <v>3505</v>
      </c>
      <c r="B1757" s="2" t="s">
        <v>3506</v>
      </c>
      <c r="C1757" t="str">
        <f>VLOOKUP(VALUE(A1757),'[1]Key regional'!$A$2:$B$2021,2,FALSE)</f>
        <v>071</v>
      </c>
    </row>
    <row r="1758" spans="1:3">
      <c r="A1758" s="3" t="s">
        <v>3507</v>
      </c>
      <c r="B1758" s="2" t="s">
        <v>3508</v>
      </c>
      <c r="C1758" t="str">
        <f>VLOOKUP(VALUE(A1758),'[1]Key regional'!$A$2:$B$2021,2,FALSE)</f>
        <v>071</v>
      </c>
    </row>
    <row r="1759" spans="1:3">
      <c r="A1759" s="3" t="s">
        <v>3509</v>
      </c>
      <c r="B1759" s="2" t="s">
        <v>3510</v>
      </c>
      <c r="C1759" t="str">
        <f>VLOOKUP(VALUE(A1759),'[1]Key regional'!$A$2:$B$2021,2,FALSE)</f>
        <v>071</v>
      </c>
    </row>
    <row r="1760" spans="1:3">
      <c r="A1760" s="3" t="s">
        <v>3511</v>
      </c>
      <c r="B1760" s="2" t="s">
        <v>3512</v>
      </c>
      <c r="C1760" t="str">
        <f>VLOOKUP(VALUE(A1760),'[1]Key regional'!$A$2:$B$2021,2,FALSE)</f>
        <v>071</v>
      </c>
    </row>
    <row r="1761" spans="1:3">
      <c r="A1761" s="3" t="s">
        <v>3513</v>
      </c>
      <c r="B1761" s="2" t="s">
        <v>3514</v>
      </c>
      <c r="C1761" t="str">
        <f>VLOOKUP(VALUE(A1761),'[1]Key regional'!$A$2:$B$2021,2,FALSE)</f>
        <v>071</v>
      </c>
    </row>
    <row r="1762" spans="1:3">
      <c r="A1762" s="3" t="s">
        <v>3515</v>
      </c>
      <c r="B1762" s="2" t="s">
        <v>3516</v>
      </c>
      <c r="C1762" t="str">
        <f>VLOOKUP(VALUE(A1762),'[1]Key regional'!$A$2:$B$2021,2,FALSE)</f>
        <v>071</v>
      </c>
    </row>
    <row r="1763" spans="1:3">
      <c r="A1763" s="3" t="s">
        <v>3517</v>
      </c>
      <c r="B1763" s="2" t="s">
        <v>3518</v>
      </c>
      <c r="C1763" t="str">
        <f>VLOOKUP(VALUE(A1763),'[1]Key regional'!$A$2:$B$2021,2,FALSE)</f>
        <v>071</v>
      </c>
    </row>
    <row r="1764" spans="1:3">
      <c r="A1764" s="3" t="s">
        <v>3519</v>
      </c>
      <c r="B1764" s="2" t="s">
        <v>3520</v>
      </c>
      <c r="C1764" t="str">
        <f>VLOOKUP(VALUE(A1764),'[1]Key regional'!$A$2:$B$2021,2,FALSE)</f>
        <v>071</v>
      </c>
    </row>
    <row r="1765" spans="1:3">
      <c r="A1765" s="3" t="s">
        <v>3521</v>
      </c>
      <c r="B1765" s="2" t="s">
        <v>3522</v>
      </c>
      <c r="C1765" t="str">
        <f>VLOOKUP(VALUE(A1765),'[1]Key regional'!$A$2:$B$2021,2,FALSE)</f>
        <v>071</v>
      </c>
    </row>
    <row r="1766" spans="1:3">
      <c r="A1766" s="3" t="s">
        <v>3523</v>
      </c>
      <c r="B1766" s="2" t="s">
        <v>3524</v>
      </c>
      <c r="C1766" t="str">
        <f>VLOOKUP(VALUE(A1766),'[1]Key regional'!$A$2:$B$2021,2,FALSE)</f>
        <v>071</v>
      </c>
    </row>
    <row r="1767" spans="1:3">
      <c r="A1767" s="3" t="s">
        <v>3525</v>
      </c>
      <c r="B1767" s="2" t="s">
        <v>3526</v>
      </c>
      <c r="C1767" t="str">
        <f>VLOOKUP(VALUE(A1767),'[1]Key regional'!$A$2:$B$2021,2,FALSE)</f>
        <v>071</v>
      </c>
    </row>
    <row r="1768" spans="1:3">
      <c r="A1768" s="3" t="s">
        <v>3527</v>
      </c>
      <c r="B1768" s="2" t="s">
        <v>3528</v>
      </c>
      <c r="C1768" t="str">
        <f>VLOOKUP(VALUE(A1768),'[1]Key regional'!$A$2:$B$2021,2,FALSE)</f>
        <v>071</v>
      </c>
    </row>
    <row r="1769" spans="1:3">
      <c r="A1769" s="3" t="s">
        <v>3529</v>
      </c>
      <c r="B1769" s="2" t="s">
        <v>3530</v>
      </c>
      <c r="C1769" t="str">
        <f>VLOOKUP(VALUE(A1769),'[1]Key regional'!$A$2:$B$2021,2,FALSE)</f>
        <v>071</v>
      </c>
    </row>
    <row r="1770" spans="1:3">
      <c r="A1770" s="3" t="s">
        <v>3531</v>
      </c>
      <c r="B1770" s="2" t="s">
        <v>3532</v>
      </c>
      <c r="C1770" t="str">
        <f>VLOOKUP(VALUE(A1770),'[1]Key regional'!$A$2:$B$2021,2,FALSE)</f>
        <v>071</v>
      </c>
    </row>
    <row r="1771" spans="1:3">
      <c r="A1771" s="3" t="s">
        <v>3533</v>
      </c>
      <c r="B1771" s="2" t="s">
        <v>3534</v>
      </c>
      <c r="C1771" t="str">
        <f>VLOOKUP(VALUE(A1771),'[1]Key regional'!$A$2:$B$2021,2,FALSE)</f>
        <v>071</v>
      </c>
    </row>
    <row r="1772" spans="1:3">
      <c r="A1772" s="3" t="s">
        <v>3535</v>
      </c>
      <c r="B1772" s="2" t="s">
        <v>3536</v>
      </c>
      <c r="C1772" t="str">
        <f>VLOOKUP(VALUE(A1772),'[1]Key regional'!$A$2:$B$2021,2,FALSE)</f>
        <v>071</v>
      </c>
    </row>
    <row r="1773" spans="1:3">
      <c r="A1773" s="3" t="s">
        <v>3537</v>
      </c>
      <c r="B1773" s="2" t="s">
        <v>3538</v>
      </c>
      <c r="C1773" t="str">
        <f>VLOOKUP(VALUE(A1773),'[1]Key regional'!$A$2:$B$2021,2,FALSE)</f>
        <v>071</v>
      </c>
    </row>
    <row r="1774" spans="1:3">
      <c r="A1774" s="3" t="s">
        <v>3539</v>
      </c>
      <c r="B1774" s="2" t="s">
        <v>3540</v>
      </c>
      <c r="C1774" t="str">
        <f>VLOOKUP(VALUE(A1774),'[1]Key regional'!$A$2:$B$2021,2,FALSE)</f>
        <v>071</v>
      </c>
    </row>
    <row r="1775" spans="1:3">
      <c r="A1775" s="3" t="s">
        <v>3541</v>
      </c>
      <c r="B1775" s="2" t="s">
        <v>3542</v>
      </c>
      <c r="C1775" t="str">
        <f>VLOOKUP(VALUE(A1775),'[1]Key regional'!$A$2:$B$2021,2,FALSE)</f>
        <v>071</v>
      </c>
    </row>
    <row r="1776" spans="1:3">
      <c r="A1776" s="3" t="s">
        <v>3543</v>
      </c>
      <c r="B1776" s="2" t="s">
        <v>3544</v>
      </c>
      <c r="C1776" t="str">
        <f>VLOOKUP(VALUE(A1776),'[1]Key regional'!$A$2:$B$2021,2,FALSE)</f>
        <v>071</v>
      </c>
    </row>
    <row r="1777" spans="1:3">
      <c r="A1777" s="3" t="s">
        <v>3545</v>
      </c>
      <c r="B1777" s="2" t="s">
        <v>3546</v>
      </c>
      <c r="C1777" t="str">
        <f>VLOOKUP(VALUE(A1777),'[1]Key regional'!$A$2:$B$2021,2,FALSE)</f>
        <v>071</v>
      </c>
    </row>
    <row r="1778" spans="1:3">
      <c r="A1778" s="3" t="s">
        <v>3547</v>
      </c>
      <c r="B1778" s="2" t="s">
        <v>3548</v>
      </c>
      <c r="C1778" t="str">
        <f>VLOOKUP(VALUE(A1778),'[1]Key regional'!$A$2:$B$2021,2,FALSE)</f>
        <v>071</v>
      </c>
    </row>
    <row r="1779" spans="1:3">
      <c r="A1779" s="3" t="s">
        <v>3549</v>
      </c>
      <c r="B1779" s="2" t="s">
        <v>3550</v>
      </c>
      <c r="C1779" t="str">
        <f>VLOOKUP(VALUE(A1779),'[1]Key regional'!$A$2:$B$2021,2,FALSE)</f>
        <v>071</v>
      </c>
    </row>
    <row r="1780" spans="1:3">
      <c r="A1780" s="3" t="s">
        <v>3551</v>
      </c>
      <c r="B1780" s="2" t="s">
        <v>3552</v>
      </c>
      <c r="C1780" t="str">
        <f>VLOOKUP(VALUE(A1780),'[1]Key regional'!$A$2:$B$2021,2,FALSE)</f>
        <v>071</v>
      </c>
    </row>
    <row r="1781" spans="1:3">
      <c r="A1781" s="3" t="s">
        <v>3553</v>
      </c>
      <c r="B1781" s="2" t="s">
        <v>3554</v>
      </c>
      <c r="C1781" t="str">
        <f>VLOOKUP(VALUE(A1781),'[1]Key regional'!$A$2:$B$2021,2,FALSE)</f>
        <v>071</v>
      </c>
    </row>
    <row r="1782" spans="1:3">
      <c r="A1782" s="3" t="s">
        <v>3555</v>
      </c>
      <c r="B1782" s="2" t="s">
        <v>3556</v>
      </c>
      <c r="C1782" t="str">
        <f>VLOOKUP(VALUE(A1782),'[1]Key regional'!$A$2:$B$2021,2,FALSE)</f>
        <v>071</v>
      </c>
    </row>
    <row r="1783" spans="1:3">
      <c r="A1783" s="3" t="s">
        <v>3557</v>
      </c>
      <c r="B1783" s="2" t="s">
        <v>3558</v>
      </c>
      <c r="C1783" t="str">
        <f>VLOOKUP(VALUE(A1783),'[1]Key regional'!$A$2:$B$2021,2,FALSE)</f>
        <v>071</v>
      </c>
    </row>
    <row r="1784" spans="1:3">
      <c r="A1784" s="3" t="s">
        <v>3559</v>
      </c>
      <c r="B1784" s="2" t="s">
        <v>3560</v>
      </c>
      <c r="C1784" t="str">
        <f>VLOOKUP(VALUE(A1784),'[1]Key regional'!$A$2:$B$2021,2,FALSE)</f>
        <v>071</v>
      </c>
    </row>
    <row r="1785" spans="1:3">
      <c r="A1785" s="3" t="s">
        <v>3561</v>
      </c>
      <c r="B1785" s="2" t="s">
        <v>3562</v>
      </c>
      <c r="C1785" t="str">
        <f>VLOOKUP(VALUE(A1785),'[1]Key regional'!$A$2:$B$2021,2,FALSE)</f>
        <v>071</v>
      </c>
    </row>
    <row r="1786" spans="1:3">
      <c r="A1786" s="3" t="s">
        <v>3563</v>
      </c>
      <c r="B1786" s="2" t="s">
        <v>3564</v>
      </c>
      <c r="C1786" t="str">
        <f>VLOOKUP(VALUE(A1786),'[1]Key regional'!$A$2:$B$2021,2,FALSE)</f>
        <v>071</v>
      </c>
    </row>
    <row r="1787" spans="1:3">
      <c r="A1787" s="3" t="s">
        <v>3565</v>
      </c>
      <c r="B1787" s="2" t="s">
        <v>3566</v>
      </c>
      <c r="C1787" t="str">
        <f>VLOOKUP(VALUE(A1787),'[1]Key regional'!$A$2:$B$2021,2,FALSE)</f>
        <v>071</v>
      </c>
    </row>
    <row r="1788" spans="1:3">
      <c r="A1788" s="3" t="s">
        <v>3567</v>
      </c>
      <c r="B1788" s="2" t="s">
        <v>3568</v>
      </c>
      <c r="C1788" t="str">
        <f>VLOOKUP(VALUE(A1788),'[1]Key regional'!$A$2:$B$2021,2,FALSE)</f>
        <v>071</v>
      </c>
    </row>
    <row r="1789" spans="1:3">
      <c r="A1789" s="3" t="s">
        <v>3569</v>
      </c>
      <c r="B1789" s="2" t="s">
        <v>3570</v>
      </c>
      <c r="C1789" t="str">
        <f>VLOOKUP(VALUE(A1789),'[1]Key regional'!$A$2:$B$2021,2,FALSE)</f>
        <v>071</v>
      </c>
    </row>
    <row r="1790" spans="1:3">
      <c r="A1790" s="3" t="s">
        <v>3571</v>
      </c>
      <c r="B1790" s="2" t="s">
        <v>3572</v>
      </c>
      <c r="C1790" t="str">
        <f>VLOOKUP(VALUE(A1790),'[1]Key regional'!$A$2:$B$2021,2,FALSE)</f>
        <v>071</v>
      </c>
    </row>
    <row r="1791" spans="1:3">
      <c r="A1791" s="3" t="s">
        <v>3573</v>
      </c>
      <c r="B1791" s="2" t="s">
        <v>3574</v>
      </c>
      <c r="C1791" t="str">
        <f>VLOOKUP(VALUE(A1791),'[1]Key regional'!$A$2:$B$2021,2,FALSE)</f>
        <v>071</v>
      </c>
    </row>
    <row r="1792" spans="1:3">
      <c r="A1792" s="3" t="s">
        <v>3575</v>
      </c>
      <c r="B1792" s="2" t="s">
        <v>3576</v>
      </c>
      <c r="C1792" t="str">
        <f>VLOOKUP(VALUE(A1792),'[1]Key regional'!$A$2:$B$2021,2,FALSE)</f>
        <v>071</v>
      </c>
    </row>
    <row r="1793" spans="1:3">
      <c r="A1793" s="3" t="s">
        <v>3577</v>
      </c>
      <c r="B1793" s="2" t="s">
        <v>3578</v>
      </c>
      <c r="C1793" t="str">
        <f>VLOOKUP(VALUE(A1793),'[1]Key regional'!$A$2:$B$2021,2,FALSE)</f>
        <v>071</v>
      </c>
    </row>
    <row r="1794" spans="1:3">
      <c r="A1794" s="3" t="s">
        <v>3579</v>
      </c>
      <c r="B1794" s="2" t="s">
        <v>3580</v>
      </c>
      <c r="C1794" t="str">
        <f>VLOOKUP(VALUE(A1794),'[1]Key regional'!$A$2:$B$2021,2,FALSE)</f>
        <v>071</v>
      </c>
    </row>
    <row r="1795" spans="1:3">
      <c r="A1795" s="3" t="s">
        <v>3581</v>
      </c>
      <c r="B1795" s="2" t="s">
        <v>3582</v>
      </c>
      <c r="C1795" t="str">
        <f>VLOOKUP(VALUE(A1795),'[1]Key regional'!$A$2:$B$2021,2,FALSE)</f>
        <v>071</v>
      </c>
    </row>
    <row r="1796" spans="1:3">
      <c r="A1796" s="3" t="s">
        <v>3583</v>
      </c>
      <c r="B1796" s="2" t="s">
        <v>3584</v>
      </c>
      <c r="C1796" t="str">
        <f>VLOOKUP(VALUE(A1796),'[1]Key regional'!$A$2:$B$2021,2,FALSE)</f>
        <v>071</v>
      </c>
    </row>
    <row r="1797" spans="1:3">
      <c r="A1797" s="3" t="s">
        <v>3585</v>
      </c>
      <c r="B1797" s="2" t="s">
        <v>3586</v>
      </c>
      <c r="C1797" t="str">
        <f>VLOOKUP(VALUE(A1797),'[1]Key regional'!$A$2:$B$2021,2,FALSE)</f>
        <v>071</v>
      </c>
    </row>
    <row r="1798" spans="1:3">
      <c r="A1798" s="3" t="s">
        <v>3587</v>
      </c>
      <c r="B1798" s="2" t="s">
        <v>3588</v>
      </c>
      <c r="C1798" t="str">
        <f>VLOOKUP(VALUE(A1798),'[1]Key regional'!$A$2:$B$2021,2,FALSE)</f>
        <v>071</v>
      </c>
    </row>
    <row r="1799" spans="1:3">
      <c r="A1799" s="3" t="s">
        <v>3589</v>
      </c>
      <c r="B1799" s="2" t="s">
        <v>3590</v>
      </c>
      <c r="C1799" t="str">
        <f>VLOOKUP(VALUE(A1799),'[1]Key regional'!$A$2:$B$2021,2,FALSE)</f>
        <v>071</v>
      </c>
    </row>
    <row r="1800" spans="1:3">
      <c r="A1800" s="3" t="s">
        <v>3591</v>
      </c>
      <c r="B1800" s="2" t="s">
        <v>3592</v>
      </c>
      <c r="C1800" t="str">
        <f>VLOOKUP(VALUE(A1800),'[1]Key regional'!$A$2:$B$2021,2,FALSE)</f>
        <v>071</v>
      </c>
    </row>
    <row r="1801" spans="1:3">
      <c r="A1801" s="3" t="s">
        <v>3593</v>
      </c>
      <c r="B1801" s="2" t="s">
        <v>3594</v>
      </c>
      <c r="C1801" t="str">
        <f>VLOOKUP(VALUE(A1801),'[1]Key regional'!$A$2:$B$2021,2,FALSE)</f>
        <v>071</v>
      </c>
    </row>
    <row r="1802" spans="1:3">
      <c r="A1802" s="3" t="s">
        <v>3595</v>
      </c>
      <c r="B1802" s="2" t="s">
        <v>3596</v>
      </c>
      <c r="C1802" t="str">
        <f>VLOOKUP(VALUE(A1802),'[1]Key regional'!$A$2:$B$2021,2,FALSE)</f>
        <v>071</v>
      </c>
    </row>
    <row r="1803" spans="1:3">
      <c r="A1803" s="3" t="s">
        <v>3597</v>
      </c>
      <c r="B1803" s="2" t="s">
        <v>3598</v>
      </c>
      <c r="C1803" t="str">
        <f>VLOOKUP(VALUE(A1803),'[1]Key regional'!$A$2:$B$2021,2,FALSE)</f>
        <v>072</v>
      </c>
    </row>
    <row r="1804" spans="1:3">
      <c r="A1804" s="3" t="s">
        <v>3599</v>
      </c>
      <c r="B1804" s="2" t="s">
        <v>3600</v>
      </c>
      <c r="C1804" t="str">
        <f>VLOOKUP(VALUE(A1804),'[1]Key regional'!$A$2:$B$2021,2,FALSE)</f>
        <v>072</v>
      </c>
    </row>
    <row r="1805" spans="1:3">
      <c r="A1805" s="3" t="s">
        <v>3601</v>
      </c>
      <c r="B1805" s="2" t="s">
        <v>3602</v>
      </c>
      <c r="C1805" t="str">
        <f>VLOOKUP(VALUE(A1805),'[1]Key regional'!$A$2:$B$2021,2,FALSE)</f>
        <v>072</v>
      </c>
    </row>
    <row r="1806" spans="1:3">
      <c r="A1806" s="3" t="s">
        <v>3603</v>
      </c>
      <c r="B1806" s="2" t="s">
        <v>3604</v>
      </c>
      <c r="C1806" t="str">
        <f>VLOOKUP(VALUE(A1806),'[1]Key regional'!$A$2:$B$2021,2,FALSE)</f>
        <v>072</v>
      </c>
    </row>
    <row r="1807" spans="1:3">
      <c r="A1807" s="3" t="s">
        <v>3605</v>
      </c>
      <c r="B1807" s="2" t="s">
        <v>3606</v>
      </c>
      <c r="C1807" t="str">
        <f>VLOOKUP(VALUE(A1807),'[1]Key regional'!$A$2:$B$2021,2,FALSE)</f>
        <v>072</v>
      </c>
    </row>
    <row r="1808" spans="1:3">
      <c r="A1808" s="3" t="s">
        <v>3607</v>
      </c>
      <c r="B1808" s="2" t="s">
        <v>3608</v>
      </c>
      <c r="C1808" t="str">
        <f>VLOOKUP(VALUE(A1808),'[1]Key regional'!$A$2:$B$2021,2,FALSE)</f>
        <v>072</v>
      </c>
    </row>
    <row r="1809" spans="1:3">
      <c r="A1809" s="3" t="s">
        <v>3609</v>
      </c>
      <c r="B1809" s="2" t="s">
        <v>3610</v>
      </c>
      <c r="C1809" t="str">
        <f>VLOOKUP(VALUE(A1809),'[1]Key regional'!$A$2:$B$2021,2,FALSE)</f>
        <v>072</v>
      </c>
    </row>
    <row r="1810" spans="1:3">
      <c r="A1810" s="3" t="s">
        <v>3611</v>
      </c>
      <c r="B1810" s="2" t="s">
        <v>3612</v>
      </c>
      <c r="C1810" t="str">
        <f>VLOOKUP(VALUE(A1810),'[1]Key regional'!$A$2:$B$2021,2,FALSE)</f>
        <v>072</v>
      </c>
    </row>
    <row r="1811" spans="1:3">
      <c r="A1811" s="3" t="s">
        <v>3613</v>
      </c>
      <c r="B1811" s="2" t="s">
        <v>3614</v>
      </c>
      <c r="C1811" t="str">
        <f>VLOOKUP(VALUE(A1811),'[1]Key regional'!$A$2:$B$2021,2,FALSE)</f>
        <v>072</v>
      </c>
    </row>
    <row r="1812" spans="1:3">
      <c r="A1812" s="3" t="s">
        <v>3615</v>
      </c>
      <c r="B1812" s="2" t="s">
        <v>3616</v>
      </c>
      <c r="C1812" t="str">
        <f>VLOOKUP(VALUE(A1812),'[1]Key regional'!$A$2:$B$2021,2,FALSE)</f>
        <v>072</v>
      </c>
    </row>
    <row r="1813" spans="1:3">
      <c r="A1813" s="3" t="s">
        <v>3617</v>
      </c>
      <c r="B1813" s="2" t="s">
        <v>3618</v>
      </c>
      <c r="C1813" t="str">
        <f>VLOOKUP(VALUE(A1813),'[1]Key regional'!$A$2:$B$2021,2,FALSE)</f>
        <v>069</v>
      </c>
    </row>
    <row r="1814" spans="1:3">
      <c r="A1814" s="3" t="s">
        <v>3619</v>
      </c>
      <c r="B1814" s="2" t="s">
        <v>3620</v>
      </c>
      <c r="C1814" t="str">
        <f>VLOOKUP(VALUE(A1814),'[1]Key regional'!$A$2:$B$2021,2,FALSE)</f>
        <v>072</v>
      </c>
    </row>
    <row r="1815" spans="1:3">
      <c r="A1815" s="3" t="s">
        <v>3621</v>
      </c>
      <c r="B1815" s="2" t="s">
        <v>3622</v>
      </c>
      <c r="C1815" t="str">
        <f>VLOOKUP(VALUE(A1815),'[1]Key regional'!$A$2:$B$2021,2,FALSE)</f>
        <v>072</v>
      </c>
    </row>
    <row r="1816" spans="1:3">
      <c r="A1816" s="3" t="s">
        <v>3623</v>
      </c>
      <c r="B1816" s="2" t="s">
        <v>3624</v>
      </c>
      <c r="C1816" t="str">
        <f>VLOOKUP(VALUE(A1816),'[1]Key regional'!$A$2:$B$2021,2,FALSE)</f>
        <v>072</v>
      </c>
    </row>
    <row r="1817" spans="1:3">
      <c r="A1817" s="3" t="s">
        <v>3625</v>
      </c>
      <c r="B1817" s="2" t="s">
        <v>3626</v>
      </c>
      <c r="C1817" t="str">
        <f>VLOOKUP(VALUE(A1817),'[1]Key regional'!$A$2:$B$2021,2,FALSE)</f>
        <v>069</v>
      </c>
    </row>
    <row r="1818" spans="1:3">
      <c r="A1818" s="3" t="s">
        <v>3627</v>
      </c>
      <c r="B1818" s="2" t="s">
        <v>3628</v>
      </c>
      <c r="C1818" t="str">
        <f>VLOOKUP(VALUE(A1818),'[1]Key regional'!$A$2:$B$2021,2,FALSE)</f>
        <v>069</v>
      </c>
    </row>
    <row r="1819" spans="1:3">
      <c r="A1819" s="3" t="s">
        <v>3629</v>
      </c>
      <c r="B1819" s="2" t="s">
        <v>3630</v>
      </c>
      <c r="C1819" t="str">
        <f>VLOOKUP(VALUE(A1819),'[1]Key regional'!$A$2:$B$2021,2,FALSE)</f>
        <v>069</v>
      </c>
    </row>
    <row r="1820" spans="1:3">
      <c r="A1820" s="3" t="s">
        <v>3631</v>
      </c>
      <c r="B1820" s="2" t="s">
        <v>3632</v>
      </c>
      <c r="C1820" t="str">
        <f>VLOOKUP(VALUE(A1820),'[1]Key regional'!$A$2:$B$2021,2,FALSE)</f>
        <v>069</v>
      </c>
    </row>
    <row r="1821" spans="1:3">
      <c r="A1821" s="3" t="s">
        <v>3633</v>
      </c>
      <c r="B1821" s="2" t="s">
        <v>3634</v>
      </c>
      <c r="C1821" t="str">
        <f>VLOOKUP(VALUE(A1821),'[1]Key regional'!$A$2:$B$2021,2,FALSE)</f>
        <v>069</v>
      </c>
    </row>
    <row r="1822" spans="1:3">
      <c r="A1822" s="3" t="s">
        <v>3635</v>
      </c>
      <c r="B1822" s="2" t="s">
        <v>3636</v>
      </c>
      <c r="C1822" t="str">
        <f>VLOOKUP(VALUE(A1822),'[1]Key regional'!$A$2:$B$2021,2,FALSE)</f>
        <v>069</v>
      </c>
    </row>
    <row r="1823" spans="1:3">
      <c r="A1823" s="3" t="s">
        <v>3637</v>
      </c>
      <c r="B1823" s="2" t="s">
        <v>3638</v>
      </c>
      <c r="C1823" t="str">
        <f>VLOOKUP(VALUE(A1823),'[1]Key regional'!$A$2:$B$2021,2,FALSE)</f>
        <v>070</v>
      </c>
    </row>
    <row r="1824" spans="1:3">
      <c r="A1824" s="3" t="s">
        <v>3639</v>
      </c>
      <c r="B1824" s="2" t="s">
        <v>3640</v>
      </c>
      <c r="C1824" t="str">
        <f>VLOOKUP(VALUE(A1824),'[1]Key regional'!$A$2:$B$2021,2,FALSE)</f>
        <v>070</v>
      </c>
    </row>
    <row r="1825" spans="1:3">
      <c r="A1825" s="3" t="s">
        <v>3641</v>
      </c>
      <c r="B1825" s="2" t="s">
        <v>3642</v>
      </c>
      <c r="C1825" t="str">
        <f>VLOOKUP(VALUE(A1825),'[1]Key regional'!$A$2:$B$2021,2,FALSE)</f>
        <v>069</v>
      </c>
    </row>
    <row r="1826" spans="1:3">
      <c r="A1826" s="3" t="s">
        <v>3643</v>
      </c>
      <c r="B1826" s="2" t="s">
        <v>3644</v>
      </c>
      <c r="C1826" t="str">
        <f>VLOOKUP(VALUE(A1826),'[1]Key regional'!$A$2:$B$2021,2,FALSE)</f>
        <v>069</v>
      </c>
    </row>
    <row r="1827" spans="1:3">
      <c r="A1827" s="3" t="s">
        <v>3645</v>
      </c>
      <c r="B1827" s="2" t="s">
        <v>3646</v>
      </c>
      <c r="C1827" t="str">
        <f>VLOOKUP(VALUE(A1827),'[1]Key regional'!$A$2:$B$2021,2,FALSE)</f>
        <v>070</v>
      </c>
    </row>
    <row r="1828" spans="1:3">
      <c r="A1828" s="3" t="s">
        <v>3647</v>
      </c>
      <c r="B1828" s="2" t="s">
        <v>3648</v>
      </c>
      <c r="C1828" t="str">
        <f>VLOOKUP(VALUE(A1828),'[1]Key regional'!$A$2:$B$2021,2,FALSE)</f>
        <v>070</v>
      </c>
    </row>
    <row r="1829" spans="1:3">
      <c r="A1829" s="3" t="s">
        <v>3649</v>
      </c>
      <c r="B1829" s="2" t="s">
        <v>3650</v>
      </c>
      <c r="C1829" t="str">
        <f>VLOOKUP(VALUE(A1829),'[1]Key regional'!$A$2:$B$2021,2,FALSE)</f>
        <v>073</v>
      </c>
    </row>
    <row r="1830" spans="1:3">
      <c r="A1830" s="3" t="s">
        <v>3651</v>
      </c>
      <c r="B1830" s="2" t="s">
        <v>3652</v>
      </c>
      <c r="C1830" t="str">
        <f>VLOOKUP(VALUE(A1830),'[1]Key regional'!$A$2:$B$2021,2,FALSE)</f>
        <v>070</v>
      </c>
    </row>
    <row r="1831" spans="1:3">
      <c r="A1831" s="3" t="s">
        <v>3653</v>
      </c>
      <c r="B1831" s="2" t="s">
        <v>3654</v>
      </c>
      <c r="C1831" t="str">
        <f>VLOOKUP(VALUE(A1831),'[1]Key regional'!$A$2:$B$2021,2,FALSE)</f>
        <v>070</v>
      </c>
    </row>
    <row r="1832" spans="1:3">
      <c r="A1832" s="3" t="s">
        <v>3655</v>
      </c>
      <c r="B1832" s="2" t="s">
        <v>3656</v>
      </c>
      <c r="C1832" t="str">
        <f>VLOOKUP(VALUE(A1832),'[1]Key regional'!$A$2:$B$2021,2,FALSE)</f>
        <v>070</v>
      </c>
    </row>
    <row r="1833" spans="1:3">
      <c r="A1833" s="3" t="s">
        <v>3657</v>
      </c>
      <c r="B1833" s="2" t="s">
        <v>3658</v>
      </c>
      <c r="C1833" t="str">
        <f>VLOOKUP(VALUE(A1833),'[1]Key regional'!$A$2:$B$2021,2,FALSE)</f>
        <v>070</v>
      </c>
    </row>
    <row r="1834" spans="1:3">
      <c r="A1834" s="3" t="s">
        <v>3659</v>
      </c>
      <c r="B1834" s="2" t="s">
        <v>3660</v>
      </c>
      <c r="C1834" t="str">
        <f>VLOOKUP(VALUE(A1834),'[1]Key regional'!$A$2:$B$2021,2,FALSE)</f>
        <v>070</v>
      </c>
    </row>
    <row r="1835" spans="1:3">
      <c r="A1835" s="3" t="s">
        <v>3661</v>
      </c>
      <c r="B1835" s="2" t="s">
        <v>3662</v>
      </c>
      <c r="C1835" t="str">
        <f>VLOOKUP(VALUE(A1835),'[1]Key regional'!$A$2:$B$2021,2,FALSE)</f>
        <v>070</v>
      </c>
    </row>
    <row r="1836" spans="1:3">
      <c r="A1836" s="3" t="s">
        <v>3663</v>
      </c>
      <c r="B1836" s="2" t="s">
        <v>3664</v>
      </c>
      <c r="C1836" t="str">
        <f>VLOOKUP(VALUE(A1836),'[1]Key regional'!$A$2:$B$2021,2,FALSE)</f>
        <v>070</v>
      </c>
    </row>
    <row r="1837" spans="1:3">
      <c r="A1837" s="3" t="s">
        <v>3665</v>
      </c>
      <c r="B1837" s="2" t="s">
        <v>3666</v>
      </c>
      <c r="C1837" t="str">
        <f>VLOOKUP(VALUE(A1837),'[1]Key regional'!$A$2:$B$2021,2,FALSE)</f>
        <v>070</v>
      </c>
    </row>
    <row r="1838" spans="1:3">
      <c r="A1838" s="3" t="s">
        <v>3667</v>
      </c>
      <c r="B1838" s="2" t="s">
        <v>3668</v>
      </c>
      <c r="C1838" t="str">
        <f>VLOOKUP(VALUE(A1838),'[1]Key regional'!$A$2:$B$2021,2,FALSE)</f>
        <v>070</v>
      </c>
    </row>
    <row r="1839" spans="1:3">
      <c r="A1839" s="3" t="s">
        <v>3669</v>
      </c>
      <c r="B1839" s="2" t="s">
        <v>3670</v>
      </c>
      <c r="C1839" t="str">
        <f>VLOOKUP(VALUE(A1839),'[1]Key regional'!$A$2:$B$2021,2,FALSE)</f>
        <v>070</v>
      </c>
    </row>
    <row r="1840" spans="1:3">
      <c r="A1840" s="3" t="s">
        <v>3671</v>
      </c>
      <c r="B1840" s="2" t="s">
        <v>3672</v>
      </c>
      <c r="C1840" t="str">
        <f>VLOOKUP(VALUE(A1840),'[1]Key regional'!$A$2:$B$2021,2,FALSE)</f>
        <v>070</v>
      </c>
    </row>
    <row r="1841" spans="1:3">
      <c r="A1841" s="3" t="s">
        <v>3673</v>
      </c>
      <c r="B1841" s="2" t="s">
        <v>3674</v>
      </c>
      <c r="C1841" t="str">
        <f>VLOOKUP(VALUE(A1841),'[1]Key regional'!$A$2:$B$2021,2,FALSE)</f>
        <v>070</v>
      </c>
    </row>
    <row r="1842" spans="1:3">
      <c r="A1842" s="3" t="s">
        <v>3675</v>
      </c>
      <c r="B1842" s="2" t="s">
        <v>3676</v>
      </c>
      <c r="C1842" t="str">
        <f>VLOOKUP(VALUE(A1842),'[1]Key regional'!$A$2:$B$2021,2,FALSE)</f>
        <v>070</v>
      </c>
    </row>
    <row r="1843" spans="1:3">
      <c r="A1843" s="3" t="s">
        <v>3677</v>
      </c>
      <c r="B1843" s="2" t="s">
        <v>3678</v>
      </c>
      <c r="C1843" t="str">
        <f>VLOOKUP(VALUE(A1843),'[1]Key regional'!$A$2:$B$2021,2,FALSE)</f>
        <v>070</v>
      </c>
    </row>
    <row r="1844" spans="1:3">
      <c r="A1844" s="3" t="s">
        <v>3679</v>
      </c>
      <c r="B1844" s="2" t="s">
        <v>3680</v>
      </c>
      <c r="C1844" t="str">
        <f>VLOOKUP(VALUE(A1844),'[1]Key regional'!$A$2:$B$2021,2,FALSE)</f>
        <v>070</v>
      </c>
    </row>
    <row r="1845" spans="1:3">
      <c r="A1845" s="3" t="s">
        <v>3681</v>
      </c>
      <c r="B1845" s="2" t="s">
        <v>3682</v>
      </c>
      <c r="C1845" t="str">
        <f>VLOOKUP(VALUE(A1845),'[1]Key regional'!$A$2:$B$2021,2,FALSE)</f>
        <v>070</v>
      </c>
    </row>
    <row r="1846" spans="1:3">
      <c r="A1846" s="3" t="s">
        <v>3683</v>
      </c>
      <c r="B1846" s="2" t="s">
        <v>3684</v>
      </c>
      <c r="C1846" t="str">
        <f>VLOOKUP(VALUE(A1846),'[1]Key regional'!$A$2:$B$2021,2,FALSE)</f>
        <v>070</v>
      </c>
    </row>
    <row r="1847" spans="1:3">
      <c r="A1847" s="3" t="s">
        <v>3685</v>
      </c>
      <c r="B1847" s="2" t="s">
        <v>3686</v>
      </c>
      <c r="C1847" t="str">
        <f>VLOOKUP(VALUE(A1847),'[1]Key regional'!$A$2:$B$2021,2,FALSE)</f>
        <v>073</v>
      </c>
    </row>
    <row r="1848" spans="1:3">
      <c r="A1848" s="3" t="s">
        <v>3687</v>
      </c>
      <c r="B1848" s="2" t="s">
        <v>3688</v>
      </c>
      <c r="C1848" t="str">
        <f>VLOOKUP(VALUE(A1848),'[1]Key regional'!$A$2:$B$2021,2,FALSE)</f>
        <v>073</v>
      </c>
    </row>
    <row r="1849" spans="1:3">
      <c r="A1849" s="3" t="s">
        <v>3689</v>
      </c>
      <c r="B1849" s="2" t="s">
        <v>3690</v>
      </c>
      <c r="C1849" t="str">
        <f>VLOOKUP(VALUE(A1849),'[1]Key regional'!$A$2:$B$2021,2,FALSE)</f>
        <v>073</v>
      </c>
    </row>
    <row r="1850" spans="1:3">
      <c r="A1850" s="3" t="s">
        <v>3691</v>
      </c>
      <c r="B1850" s="2" t="s">
        <v>3692</v>
      </c>
      <c r="C1850" t="str">
        <f>VLOOKUP(VALUE(A1850),'[1]Key regional'!$A$2:$B$2021,2,FALSE)</f>
        <v>073</v>
      </c>
    </row>
    <row r="1851" spans="1:3">
      <c r="A1851" s="3" t="s">
        <v>3693</v>
      </c>
      <c r="B1851" s="2" t="s">
        <v>3694</v>
      </c>
      <c r="C1851" t="str">
        <f>VLOOKUP(VALUE(A1851),'[1]Key regional'!$A$2:$B$2021,2,FALSE)</f>
        <v>073</v>
      </c>
    </row>
    <row r="1852" spans="1:3">
      <c r="A1852" s="3" t="s">
        <v>3695</v>
      </c>
      <c r="B1852" s="2" t="s">
        <v>3696</v>
      </c>
      <c r="C1852" t="str">
        <f>VLOOKUP(VALUE(A1852),'[1]Key regional'!$A$2:$B$2021,2,FALSE)</f>
        <v>073</v>
      </c>
    </row>
    <row r="1853" spans="1:3">
      <c r="A1853" s="3" t="s">
        <v>3697</v>
      </c>
      <c r="B1853" s="2" t="s">
        <v>3698</v>
      </c>
      <c r="C1853" t="str">
        <f>VLOOKUP(VALUE(A1853),'[1]Key regional'!$A$2:$B$2021,2,FALSE)</f>
        <v>075</v>
      </c>
    </row>
    <row r="1854" spans="1:3">
      <c r="A1854" s="3" t="s">
        <v>3699</v>
      </c>
      <c r="B1854" s="2" t="s">
        <v>3700</v>
      </c>
      <c r="C1854" t="str">
        <f>VLOOKUP(VALUE(A1854),'[1]Key regional'!$A$2:$B$2021,2,FALSE)</f>
        <v>075</v>
      </c>
    </row>
    <row r="1855" spans="1:3">
      <c r="A1855" s="3" t="s">
        <v>3701</v>
      </c>
      <c r="B1855" s="2" t="s">
        <v>3702</v>
      </c>
      <c r="C1855" t="str">
        <f>VLOOKUP(VALUE(A1855),'[1]Key regional'!$A$2:$B$2021,2,FALSE)</f>
        <v>075</v>
      </c>
    </row>
    <row r="1856" spans="1:3">
      <c r="A1856" s="3" t="s">
        <v>3703</v>
      </c>
      <c r="B1856" s="2" t="s">
        <v>3704</v>
      </c>
      <c r="C1856" t="str">
        <f>VLOOKUP(VALUE(A1856),'[1]Key regional'!$A$2:$B$2021,2,FALSE)</f>
        <v>075</v>
      </c>
    </row>
    <row r="1857" spans="1:3">
      <c r="A1857" s="3" t="s">
        <v>3705</v>
      </c>
      <c r="B1857" s="2" t="s">
        <v>3706</v>
      </c>
      <c r="C1857" t="str">
        <f>VLOOKUP(VALUE(A1857),'[1]Key regional'!$A$2:$B$2021,2,FALSE)</f>
        <v>075</v>
      </c>
    </row>
    <row r="1858" spans="1:3">
      <c r="A1858" s="3" t="s">
        <v>3707</v>
      </c>
      <c r="B1858" s="2" t="s">
        <v>3708</v>
      </c>
      <c r="C1858" t="str">
        <f>VLOOKUP(VALUE(A1858),'[1]Key regional'!$A$2:$B$2021,2,FALSE)</f>
        <v>074</v>
      </c>
    </row>
    <row r="1859" spans="1:3">
      <c r="A1859" s="3" t="s">
        <v>3709</v>
      </c>
      <c r="B1859" s="2" t="s">
        <v>3710</v>
      </c>
      <c r="C1859" t="str">
        <f>VLOOKUP(VALUE(A1859),'[1]Key regional'!$A$2:$B$2021,2,FALSE)</f>
        <v>073</v>
      </c>
    </row>
    <row r="1860" spans="1:3">
      <c r="A1860" s="3" t="s">
        <v>3711</v>
      </c>
      <c r="B1860" s="2" t="s">
        <v>3712</v>
      </c>
      <c r="C1860" t="str">
        <f>VLOOKUP(VALUE(A1860),'[1]Key regional'!$A$2:$B$2021,2,FALSE)</f>
        <v>073</v>
      </c>
    </row>
    <row r="1861" spans="1:3">
      <c r="A1861" s="3" t="s">
        <v>3713</v>
      </c>
      <c r="B1861" s="2" t="s">
        <v>3714</v>
      </c>
      <c r="C1861" t="str">
        <f>VLOOKUP(VALUE(A1861),'[1]Key regional'!$A$2:$B$2021,2,FALSE)</f>
        <v>074</v>
      </c>
    </row>
    <row r="1862" spans="1:3">
      <c r="A1862" s="3" t="s">
        <v>3715</v>
      </c>
      <c r="B1862" s="2" t="s">
        <v>3716</v>
      </c>
      <c r="C1862" t="str">
        <f>VLOOKUP(VALUE(A1862),'[1]Key regional'!$A$2:$B$2021,2,FALSE)</f>
        <v>074</v>
      </c>
    </row>
    <row r="1863" spans="1:3">
      <c r="A1863" s="3" t="s">
        <v>3717</v>
      </c>
      <c r="B1863" s="2" t="s">
        <v>3718</v>
      </c>
      <c r="C1863" t="str">
        <f>VLOOKUP(VALUE(A1863),'[1]Key regional'!$A$2:$B$2021,2,FALSE)</f>
        <v>073</v>
      </c>
    </row>
    <row r="1864" spans="1:3">
      <c r="A1864" s="3" t="s">
        <v>3719</v>
      </c>
      <c r="B1864" s="2" t="s">
        <v>3720</v>
      </c>
      <c r="C1864" t="str">
        <f>VLOOKUP(VALUE(A1864),'[1]Key regional'!$A$2:$B$2021,2,FALSE)</f>
        <v>073</v>
      </c>
    </row>
    <row r="1865" spans="1:3">
      <c r="A1865" s="3" t="s">
        <v>3721</v>
      </c>
      <c r="B1865" s="2" t="s">
        <v>3722</v>
      </c>
      <c r="C1865" t="str">
        <f>VLOOKUP(VALUE(A1865),'[1]Key regional'!$A$2:$B$2021,2,FALSE)</f>
        <v>075</v>
      </c>
    </row>
    <row r="1866" spans="1:3">
      <c r="A1866" s="3" t="s">
        <v>3723</v>
      </c>
      <c r="B1866" s="2" t="s">
        <v>3724</v>
      </c>
      <c r="C1866" t="str">
        <f>VLOOKUP(VALUE(A1866),'[1]Key regional'!$A$2:$B$2021,2,FALSE)</f>
        <v>073</v>
      </c>
    </row>
    <row r="1867" spans="1:3">
      <c r="A1867" s="3" t="s">
        <v>3725</v>
      </c>
      <c r="B1867" s="2" t="s">
        <v>3726</v>
      </c>
      <c r="C1867" t="str">
        <f>VLOOKUP(VALUE(A1867),'[1]Key regional'!$A$2:$B$2021,2,FALSE)</f>
        <v>075</v>
      </c>
    </row>
    <row r="1868" spans="1:3">
      <c r="A1868" s="3" t="s">
        <v>3727</v>
      </c>
      <c r="B1868" s="2" t="s">
        <v>3728</v>
      </c>
      <c r="C1868" t="str">
        <f>VLOOKUP(VALUE(A1868),'[1]Key regional'!$A$2:$B$2021,2,FALSE)</f>
        <v>073</v>
      </c>
    </row>
    <row r="1869" spans="1:3">
      <c r="A1869" s="3" t="s">
        <v>3729</v>
      </c>
      <c r="B1869" s="2" t="s">
        <v>3730</v>
      </c>
      <c r="C1869" t="str">
        <f>VLOOKUP(VALUE(A1869),'[1]Key regional'!$A$2:$B$2021,2,FALSE)</f>
        <v>073</v>
      </c>
    </row>
    <row r="1870" spans="1:3">
      <c r="A1870" s="3" t="s">
        <v>3731</v>
      </c>
      <c r="B1870" s="2" t="s">
        <v>3732</v>
      </c>
      <c r="C1870" t="str">
        <f>VLOOKUP(VALUE(A1870),'[1]Key regional'!$A$2:$B$2021,2,FALSE)</f>
        <v>075</v>
      </c>
    </row>
    <row r="1871" spans="1:3">
      <c r="A1871" s="3" t="s">
        <v>3733</v>
      </c>
      <c r="B1871" s="2" t="s">
        <v>3734</v>
      </c>
      <c r="C1871" t="str">
        <f>VLOOKUP(VALUE(A1871),'[1]Key regional'!$A$2:$B$2021,2,FALSE)</f>
        <v>075</v>
      </c>
    </row>
    <row r="1872" spans="1:3">
      <c r="A1872" s="3" t="s">
        <v>3735</v>
      </c>
      <c r="B1872" s="2" t="s">
        <v>3736</v>
      </c>
      <c r="C1872" t="str">
        <f>VLOOKUP(VALUE(A1872),'[1]Key regional'!$A$2:$B$2021,2,FALSE)</f>
        <v>073</v>
      </c>
    </row>
    <row r="1873" spans="1:3">
      <c r="A1873" s="3" t="s">
        <v>3737</v>
      </c>
      <c r="B1873" s="2" t="s">
        <v>3738</v>
      </c>
      <c r="C1873" t="str">
        <f>VLOOKUP(VALUE(A1873),'[1]Key regional'!$A$2:$B$2021,2,FALSE)</f>
        <v>073</v>
      </c>
    </row>
    <row r="1874" spans="1:3">
      <c r="A1874" s="3" t="s">
        <v>3739</v>
      </c>
      <c r="B1874" s="2" t="s">
        <v>3740</v>
      </c>
      <c r="C1874" t="str">
        <f>VLOOKUP(VALUE(A1874),'[1]Key regional'!$A$2:$B$2021,2,FALSE)</f>
        <v>074</v>
      </c>
    </row>
    <row r="1875" spans="1:3">
      <c r="A1875" s="3" t="s">
        <v>3741</v>
      </c>
      <c r="B1875" s="2" t="s">
        <v>3742</v>
      </c>
      <c r="C1875" t="str">
        <f>VLOOKUP(VALUE(A1875),'[1]Key regional'!$A$2:$B$2021,2,FALSE)</f>
        <v>074</v>
      </c>
    </row>
    <row r="1876" spans="1:3">
      <c r="A1876" s="3" t="s">
        <v>3743</v>
      </c>
      <c r="B1876" s="2" t="s">
        <v>3744</v>
      </c>
      <c r="C1876" t="str">
        <f>VLOOKUP(VALUE(A1876),'[1]Key regional'!$A$2:$B$2021,2,FALSE)</f>
        <v>074</v>
      </c>
    </row>
    <row r="1877" spans="1:3">
      <c r="A1877" s="3" t="s">
        <v>3745</v>
      </c>
      <c r="B1877" s="2" t="s">
        <v>3746</v>
      </c>
      <c r="C1877" t="str">
        <f>VLOOKUP(VALUE(A1877),'[1]Key regional'!$A$2:$B$2021,2,FALSE)</f>
        <v>074</v>
      </c>
    </row>
    <row r="1878" spans="1:3">
      <c r="A1878" s="3" t="s">
        <v>3747</v>
      </c>
      <c r="B1878" s="2" t="s">
        <v>3748</v>
      </c>
      <c r="C1878" t="str">
        <f>VLOOKUP(VALUE(A1878),'[1]Key regional'!$A$2:$B$2021,2,FALSE)</f>
        <v>074</v>
      </c>
    </row>
    <row r="1879" spans="1:3">
      <c r="A1879" s="3" t="s">
        <v>3749</v>
      </c>
      <c r="B1879" s="2" t="s">
        <v>3750</v>
      </c>
      <c r="C1879" t="str">
        <f>VLOOKUP(VALUE(A1879),'[1]Key regional'!$A$2:$B$2021,2,FALSE)</f>
        <v>074</v>
      </c>
    </row>
    <row r="1880" spans="1:3">
      <c r="A1880" s="3" t="s">
        <v>3751</v>
      </c>
      <c r="B1880" s="2" t="s">
        <v>3752</v>
      </c>
      <c r="C1880" t="str">
        <f>VLOOKUP(VALUE(A1880),'[1]Key regional'!$A$2:$B$2021,2,FALSE)</f>
        <v>073</v>
      </c>
    </row>
    <row r="1881" spans="1:3">
      <c r="A1881" s="3" t="s">
        <v>3753</v>
      </c>
      <c r="B1881" s="2" t="s">
        <v>3754</v>
      </c>
      <c r="C1881" t="str">
        <f>VLOOKUP(VALUE(A1881),'[1]Key regional'!$A$2:$B$2021,2,FALSE)</f>
        <v>075</v>
      </c>
    </row>
    <row r="1882" spans="1:3">
      <c r="A1882" s="3" t="s">
        <v>3755</v>
      </c>
      <c r="B1882" s="2" t="s">
        <v>3756</v>
      </c>
      <c r="C1882" t="str">
        <f>VLOOKUP(VALUE(A1882),'[1]Key regional'!$A$2:$B$2021,2,FALSE)</f>
        <v>075</v>
      </c>
    </row>
    <row r="1883" spans="1:3">
      <c r="A1883" s="3" t="s">
        <v>3757</v>
      </c>
      <c r="B1883" s="2" t="s">
        <v>3758</v>
      </c>
      <c r="C1883" t="str">
        <f>VLOOKUP(VALUE(A1883),'[1]Key regional'!$A$2:$B$2021,2,FALSE)</f>
        <v>075</v>
      </c>
    </row>
    <row r="1884" spans="1:3">
      <c r="A1884" s="3" t="s">
        <v>3759</v>
      </c>
      <c r="B1884" s="2" t="s">
        <v>3760</v>
      </c>
      <c r="C1884" t="str">
        <f>VLOOKUP(VALUE(A1884),'[1]Key regional'!$A$2:$B$2021,2,FALSE)</f>
        <v>075</v>
      </c>
    </row>
    <row r="1885" spans="1:3">
      <c r="A1885" s="3" t="s">
        <v>3761</v>
      </c>
      <c r="B1885" s="2" t="s">
        <v>3762</v>
      </c>
      <c r="C1885" t="str">
        <f>VLOOKUP(VALUE(A1885),'[1]Key regional'!$A$2:$B$2021,2,FALSE)</f>
        <v>075</v>
      </c>
    </row>
    <row r="1886" spans="1:3">
      <c r="A1886" s="3" t="s">
        <v>3763</v>
      </c>
      <c r="B1886" s="2" t="s">
        <v>3764</v>
      </c>
      <c r="C1886" t="str">
        <f>VLOOKUP(VALUE(A1886),'[1]Key regional'!$A$2:$B$2021,2,FALSE)</f>
        <v>075</v>
      </c>
    </row>
    <row r="1887" spans="1:3">
      <c r="A1887" s="3" t="s">
        <v>3765</v>
      </c>
      <c r="B1887" s="2" t="s">
        <v>3766</v>
      </c>
      <c r="C1887" t="str">
        <f>VLOOKUP(VALUE(A1887),'[1]Key regional'!$A$2:$B$2021,2,FALSE)</f>
        <v>075</v>
      </c>
    </row>
    <row r="1888" spans="1:3">
      <c r="A1888" s="3" t="s">
        <v>3767</v>
      </c>
      <c r="B1888" s="2" t="s">
        <v>3768</v>
      </c>
      <c r="C1888" t="str">
        <f>VLOOKUP(VALUE(A1888),'[1]Key regional'!$A$2:$B$2021,2,FALSE)</f>
        <v>075</v>
      </c>
    </row>
    <row r="1889" spans="1:3">
      <c r="A1889" s="3" t="s">
        <v>3769</v>
      </c>
      <c r="B1889" s="2" t="s">
        <v>3770</v>
      </c>
      <c r="C1889" t="str">
        <f>VLOOKUP(VALUE(A1889),'[1]Key regional'!$A$2:$B$2021,2,FALSE)</f>
        <v>075</v>
      </c>
    </row>
    <row r="1890" spans="1:3">
      <c r="A1890" s="3" t="s">
        <v>3771</v>
      </c>
      <c r="B1890" s="2" t="s">
        <v>3772</v>
      </c>
      <c r="C1890" t="str">
        <f>VLOOKUP(VALUE(A1890),'[1]Key regional'!$A$2:$B$2021,2,FALSE)</f>
        <v>075</v>
      </c>
    </row>
    <row r="1891" spans="1:3">
      <c r="A1891" s="3" t="s">
        <v>3773</v>
      </c>
      <c r="B1891" s="2" t="s">
        <v>3774</v>
      </c>
      <c r="C1891" t="str">
        <f>VLOOKUP(VALUE(A1891),'[1]Key regional'!$A$2:$B$2021,2,FALSE)</f>
        <v>075</v>
      </c>
    </row>
    <row r="1892" spans="1:3">
      <c r="A1892" s="3" t="s">
        <v>3775</v>
      </c>
      <c r="B1892" s="2" t="s">
        <v>3776</v>
      </c>
      <c r="C1892" t="str">
        <f>VLOOKUP(VALUE(A1892),'[1]Key regional'!$A$2:$B$2021,2,FALSE)</f>
        <v>075</v>
      </c>
    </row>
    <row r="1893" spans="1:3">
      <c r="A1893" s="3" t="s">
        <v>3777</v>
      </c>
      <c r="B1893" s="2" t="s">
        <v>3778</v>
      </c>
      <c r="C1893" t="str">
        <f>VLOOKUP(VALUE(A1893),'[1]Key regional'!$A$2:$B$2021,2,FALSE)</f>
        <v>075</v>
      </c>
    </row>
    <row r="1894" spans="1:3">
      <c r="A1894" s="3" t="s">
        <v>3779</v>
      </c>
      <c r="B1894" s="2" t="s">
        <v>3780</v>
      </c>
      <c r="C1894" t="str">
        <f>VLOOKUP(VALUE(A1894),'[1]Key regional'!$A$2:$B$2021,2,FALSE)</f>
        <v>075</v>
      </c>
    </row>
    <row r="1895" spans="1:3">
      <c r="A1895" s="3" t="s">
        <v>3781</v>
      </c>
      <c r="B1895" s="2" t="s">
        <v>3782</v>
      </c>
      <c r="C1895" t="str">
        <f>VLOOKUP(VALUE(A1895),'[1]Key regional'!$A$2:$B$2021,2,FALSE)</f>
        <v>075</v>
      </c>
    </row>
    <row r="1896" spans="1:3">
      <c r="A1896" s="3" t="s">
        <v>3783</v>
      </c>
      <c r="B1896" s="2" t="s">
        <v>3784</v>
      </c>
      <c r="C1896" t="str">
        <f>VLOOKUP(VALUE(A1896),'[1]Key regional'!$A$2:$B$2021,2,FALSE)</f>
        <v>075</v>
      </c>
    </row>
    <row r="1897" spans="1:3">
      <c r="A1897" s="3" t="s">
        <v>3785</v>
      </c>
      <c r="B1897" s="2" t="s">
        <v>3786</v>
      </c>
      <c r="C1897" t="str">
        <f>VLOOKUP(VALUE(A1897),'[1]Key regional'!$A$2:$B$2021,2,FALSE)</f>
        <v>075</v>
      </c>
    </row>
    <row r="1898" spans="1:3">
      <c r="A1898" s="3" t="s">
        <v>3787</v>
      </c>
      <c r="B1898" s="2" t="s">
        <v>3788</v>
      </c>
      <c r="C1898" t="str">
        <f>VLOOKUP(VALUE(A1898),'[1]Key regional'!$A$2:$B$2021,2,FALSE)</f>
        <v>075</v>
      </c>
    </row>
    <row r="1899" spans="1:3">
      <c r="A1899" s="3" t="s">
        <v>3789</v>
      </c>
      <c r="B1899" s="2" t="s">
        <v>3790</v>
      </c>
      <c r="C1899" t="str">
        <f>VLOOKUP(VALUE(A1899),'[1]Key regional'!$A$2:$B$2021,2,FALSE)</f>
        <v>075</v>
      </c>
    </row>
    <row r="1900" spans="1:3">
      <c r="A1900" s="3" t="s">
        <v>3791</v>
      </c>
      <c r="B1900" s="2" t="s">
        <v>3792</v>
      </c>
      <c r="C1900" t="str">
        <f>VLOOKUP(VALUE(A1900),'[1]Key regional'!$A$2:$B$2021,2,FALSE)</f>
        <v>073</v>
      </c>
    </row>
    <row r="1901" spans="1:3">
      <c r="A1901" s="3" t="s">
        <v>3793</v>
      </c>
      <c r="B1901" s="2" t="s">
        <v>3794</v>
      </c>
      <c r="C1901" t="str">
        <f>VLOOKUP(VALUE(A1901),'[1]Key regional'!$A$2:$B$2021,2,FALSE)</f>
        <v>073</v>
      </c>
    </row>
    <row r="1902" spans="1:3">
      <c r="A1902" s="3" t="s">
        <v>3795</v>
      </c>
      <c r="B1902" s="2" t="s">
        <v>3796</v>
      </c>
      <c r="C1902" t="str">
        <f>VLOOKUP(VALUE(A1902),'[1]Key regional'!$A$2:$B$2021,2,FALSE)</f>
        <v>073</v>
      </c>
    </row>
    <row r="1903" spans="1:3">
      <c r="A1903" s="3" t="s">
        <v>3797</v>
      </c>
      <c r="B1903" s="2" t="s">
        <v>3798</v>
      </c>
      <c r="C1903" t="str">
        <f>VLOOKUP(VALUE(A1903),'[1]Key regional'!$A$2:$B$2021,2,FALSE)</f>
        <v>073</v>
      </c>
    </row>
    <row r="1904" spans="1:3">
      <c r="A1904" s="3" t="s">
        <v>3799</v>
      </c>
      <c r="B1904" s="2" t="s">
        <v>3800</v>
      </c>
      <c r="C1904" t="str">
        <f>VLOOKUP(VALUE(A1904),'[1]Key regional'!$A$2:$B$2021,2,FALSE)</f>
        <v>073</v>
      </c>
    </row>
    <row r="1905" spans="1:3">
      <c r="A1905" s="3" t="s">
        <v>3801</v>
      </c>
      <c r="B1905" s="2" t="s">
        <v>3802</v>
      </c>
      <c r="C1905" t="str">
        <f>VLOOKUP(VALUE(A1905),'[1]Key regional'!$A$2:$B$2021,2,FALSE)</f>
        <v>073</v>
      </c>
    </row>
    <row r="1906" spans="1:3">
      <c r="A1906" s="3" t="s">
        <v>3803</v>
      </c>
      <c r="B1906" s="2" t="s">
        <v>3804</v>
      </c>
      <c r="C1906" t="str">
        <f>VLOOKUP(VALUE(A1906),'[1]Key regional'!$A$2:$B$2021,2,FALSE)</f>
        <v>073</v>
      </c>
    </row>
    <row r="1907" spans="1:3">
      <c r="A1907" s="3" t="s">
        <v>3805</v>
      </c>
      <c r="B1907" s="2" t="s">
        <v>3806</v>
      </c>
      <c r="C1907" t="str">
        <f>VLOOKUP(VALUE(A1907),'[1]Key regional'!$A$2:$B$2021,2,FALSE)</f>
        <v>073</v>
      </c>
    </row>
    <row r="1908" spans="1:3">
      <c r="A1908" s="3" t="s">
        <v>3807</v>
      </c>
      <c r="B1908" s="2" t="s">
        <v>3808</v>
      </c>
      <c r="C1908" t="str">
        <f>VLOOKUP(VALUE(A1908),'[1]Key regional'!$A$2:$B$2021,2,FALSE)</f>
        <v>073</v>
      </c>
    </row>
    <row r="1909" spans="1:3">
      <c r="A1909" s="3" t="s">
        <v>3809</v>
      </c>
      <c r="B1909" s="2" t="s">
        <v>3810</v>
      </c>
      <c r="C1909" t="str">
        <f>VLOOKUP(VALUE(A1909),'[1]Key regional'!$A$2:$B$2021,2,FALSE)</f>
        <v>073</v>
      </c>
    </row>
    <row r="1910" spans="1:3">
      <c r="A1910" s="3" t="s">
        <v>3811</v>
      </c>
      <c r="B1910" s="2" t="s">
        <v>3812</v>
      </c>
      <c r="C1910" t="str">
        <f>VLOOKUP(VALUE(A1910),'[1]Key regional'!$A$2:$B$2021,2,FALSE)</f>
        <v>073</v>
      </c>
    </row>
    <row r="1911" spans="1:3">
      <c r="A1911" s="3" t="s">
        <v>3813</v>
      </c>
      <c r="B1911" s="2" t="s">
        <v>3814</v>
      </c>
      <c r="C1911" t="str">
        <f>VLOOKUP(VALUE(A1911),'[1]Key regional'!$A$2:$B$2021,2,FALSE)</f>
        <v>073</v>
      </c>
    </row>
    <row r="1912" spans="1:3">
      <c r="A1912" s="3" t="s">
        <v>3815</v>
      </c>
      <c r="B1912" s="2" t="s">
        <v>3816</v>
      </c>
      <c r="C1912" t="str">
        <f>VLOOKUP(VALUE(A1912),'[1]Key regional'!$A$2:$B$2021,2,FALSE)</f>
        <v>073</v>
      </c>
    </row>
    <row r="1913" spans="1:3">
      <c r="A1913" s="3" t="s">
        <v>3817</v>
      </c>
      <c r="B1913" s="2" t="s">
        <v>3818</v>
      </c>
      <c r="C1913" t="str">
        <f>VLOOKUP(VALUE(A1913),'[1]Key regional'!$A$2:$B$2021,2,FALSE)</f>
        <v>073</v>
      </c>
    </row>
    <row r="1914" spans="1:3">
      <c r="A1914" s="3" t="s">
        <v>3819</v>
      </c>
      <c r="B1914" s="2" t="s">
        <v>3820</v>
      </c>
      <c r="C1914" t="str">
        <f>VLOOKUP(VALUE(A1914),'[1]Key regional'!$A$2:$B$2021,2,FALSE)</f>
        <v>073</v>
      </c>
    </row>
    <row r="1915" spans="1:3">
      <c r="A1915" s="3" t="s">
        <v>3821</v>
      </c>
      <c r="B1915" s="2" t="s">
        <v>3822</v>
      </c>
      <c r="C1915" t="str">
        <f>VLOOKUP(VALUE(A1915),'[1]Key regional'!$A$2:$B$2021,2,FALSE)</f>
        <v>073</v>
      </c>
    </row>
    <row r="1916" spans="1:3">
      <c r="A1916" s="3" t="s">
        <v>3823</v>
      </c>
      <c r="B1916" s="2" t="s">
        <v>3824</v>
      </c>
      <c r="C1916" t="str">
        <f>VLOOKUP(VALUE(A1916),'[1]Key regional'!$A$2:$B$2021,2,FALSE)</f>
        <v>073</v>
      </c>
    </row>
    <row r="1917" spans="1:3">
      <c r="A1917" s="3" t="s">
        <v>3825</v>
      </c>
      <c r="B1917" s="2" t="s">
        <v>3826</v>
      </c>
      <c r="C1917" t="str">
        <f>VLOOKUP(VALUE(A1917),'[1]Key regional'!$A$2:$B$2021,2,FALSE)</f>
        <v>073</v>
      </c>
    </row>
    <row r="1918" spans="1:3">
      <c r="A1918" s="3" t="s">
        <v>3827</v>
      </c>
      <c r="B1918" s="2" t="s">
        <v>3828</v>
      </c>
      <c r="C1918">
        <f>VLOOKUP(VALUE(A1918),'[1]Key regional'!$A$2:$B$2021,2,FALSE)</f>
        <v>999</v>
      </c>
    </row>
    <row r="1919" spans="1:3">
      <c r="A1919" s="3" t="s">
        <v>3829</v>
      </c>
      <c r="B1919" s="2" t="s">
        <v>3830</v>
      </c>
      <c r="C1919">
        <f>VLOOKUP(VALUE(A1919),'[1]Key regional'!$A$2:$B$2021,2,FALSE)</f>
        <v>999</v>
      </c>
    </row>
    <row r="1920" spans="1:3">
      <c r="A1920" s="3" t="s">
        <v>3831</v>
      </c>
      <c r="B1920" s="2" t="s">
        <v>3832</v>
      </c>
      <c r="C1920" t="str">
        <f>VLOOKUP(VALUE(A1920),'[1]Key regional'!$A$2:$B$2021,2,FALSE)</f>
        <v>001</v>
      </c>
    </row>
    <row r="1921" spans="1:3">
      <c r="A1921" s="3" t="s">
        <v>3833</v>
      </c>
      <c r="B1921" s="2" t="s">
        <v>3834</v>
      </c>
      <c r="C1921">
        <f>VLOOKUP(VALUE(A1921),'[1]Key regional'!$A$2:$B$2021,2,FALSE)</f>
        <v>999</v>
      </c>
    </row>
    <row r="1922" spans="1:3">
      <c r="A1922" s="3" t="s">
        <v>3835</v>
      </c>
      <c r="B1922" s="2" t="s">
        <v>3836</v>
      </c>
      <c r="C1922">
        <f>VLOOKUP(VALUE(A1922),'[1]Key regional'!$A$2:$B$2021,2,FALSE)</f>
        <v>999</v>
      </c>
    </row>
    <row r="1923" spans="1:3">
      <c r="A1923" s="3" t="s">
        <v>3837</v>
      </c>
      <c r="B1923" s="2" t="s">
        <v>3838</v>
      </c>
      <c r="C1923" t="str">
        <f>VLOOKUP(VALUE(A1923),'[1]Key regional'!$A$2:$B$2021,2,FALSE)</f>
        <v>001</v>
      </c>
    </row>
    <row r="1924" spans="1:3">
      <c r="A1924" s="3" t="s">
        <v>3839</v>
      </c>
      <c r="B1924" s="2" t="s">
        <v>3840</v>
      </c>
      <c r="C1924">
        <f>VLOOKUP(VALUE(A1924),'[1]Key regional'!$A$2:$B$2021,2,FALSE)</f>
        <v>999</v>
      </c>
    </row>
    <row r="1925" spans="1:3">
      <c r="A1925" s="3" t="s">
        <v>3841</v>
      </c>
      <c r="B1925" s="2" t="s">
        <v>3842</v>
      </c>
      <c r="C1925" t="str">
        <f>VLOOKUP(VALUE(A1925),'[1]Key regional'!$A$2:$B$2021,2,FALSE)</f>
        <v>001</v>
      </c>
    </row>
    <row r="1926" spans="1:3">
      <c r="A1926" s="3" t="s">
        <v>3843</v>
      </c>
      <c r="B1926" s="2" t="s">
        <v>3844</v>
      </c>
      <c r="C1926" t="str">
        <f>VLOOKUP(VALUE(A1926),'[1]Key regional'!$A$2:$B$2021,2,FALSE)</f>
        <v>001</v>
      </c>
    </row>
    <row r="1927" spans="1:3">
      <c r="A1927" s="3" t="s">
        <v>3845</v>
      </c>
      <c r="B1927" s="2" t="s">
        <v>3846</v>
      </c>
      <c r="C1927" t="str">
        <f>VLOOKUP(VALUE(A1927),'[1]Key regional'!$A$2:$B$2021,2,FALSE)</f>
        <v>002</v>
      </c>
    </row>
    <row r="1928" spans="1:3">
      <c r="A1928" s="3" t="s">
        <v>3847</v>
      </c>
      <c r="B1928" s="2" t="s">
        <v>3848</v>
      </c>
      <c r="C1928" t="str">
        <f>VLOOKUP(VALUE(A1928),'[1]Key regional'!$A$2:$B$2021,2,FALSE)</f>
        <v>002</v>
      </c>
    </row>
    <row r="1929" spans="1:3">
      <c r="A1929" s="3" t="s">
        <v>3849</v>
      </c>
      <c r="B1929" s="2" t="s">
        <v>3850</v>
      </c>
      <c r="C1929" t="str">
        <f>VLOOKUP(VALUE(A1929),'[1]Key regional'!$A$2:$B$2021,2,FALSE)</f>
        <v>002</v>
      </c>
    </row>
    <row r="1930" spans="1:3">
      <c r="A1930" s="3" t="s">
        <v>3851</v>
      </c>
      <c r="B1930" s="2" t="s">
        <v>3852</v>
      </c>
      <c r="C1930" t="str">
        <f>VLOOKUP(VALUE(A1930),'[1]Key regional'!$A$2:$B$2021,2,FALSE)</f>
        <v>003</v>
      </c>
    </row>
    <row r="1931" spans="1:3">
      <c r="A1931" s="3" t="s">
        <v>3853</v>
      </c>
      <c r="B1931" s="2" t="s">
        <v>3854</v>
      </c>
      <c r="C1931" t="str">
        <f>VLOOKUP(VALUE(A1931),'[1]Key regional'!$A$2:$B$2021,2,FALSE)</f>
        <v>076</v>
      </c>
    </row>
    <row r="1932" spans="1:3">
      <c r="A1932" s="3" t="s">
        <v>3855</v>
      </c>
      <c r="B1932" s="2" t="s">
        <v>3856</v>
      </c>
      <c r="C1932" t="str">
        <f>VLOOKUP(VALUE(A1932),'[1]Key regional'!$A$2:$B$2021,2,FALSE)</f>
        <v>076</v>
      </c>
    </row>
    <row r="1933" spans="1:3">
      <c r="A1933" s="3" t="s">
        <v>3857</v>
      </c>
      <c r="B1933" s="2" t="s">
        <v>3858</v>
      </c>
      <c r="C1933" t="str">
        <f>VLOOKUP(VALUE(A1933),'[1]Key regional'!$A$2:$B$2021,2,FALSE)</f>
        <v>076</v>
      </c>
    </row>
    <row r="1934" spans="1:3">
      <c r="A1934" s="3" t="s">
        <v>3859</v>
      </c>
      <c r="B1934" s="2" t="s">
        <v>3860</v>
      </c>
      <c r="C1934" t="str">
        <f>VLOOKUP(VALUE(A1934),'[1]Key regional'!$A$2:$B$2021,2,FALSE)</f>
        <v>076</v>
      </c>
    </row>
    <row r="1935" spans="1:3">
      <c r="A1935" s="3" t="s">
        <v>3861</v>
      </c>
      <c r="B1935" s="2" t="s">
        <v>3862</v>
      </c>
      <c r="C1935" t="str">
        <f>VLOOKUP(VALUE(A1935),'[1]Key regional'!$A$2:$B$2021,2,FALSE)</f>
        <v>076</v>
      </c>
    </row>
    <row r="1936" spans="1:3">
      <c r="A1936" s="3" t="s">
        <v>3863</v>
      </c>
      <c r="B1936" s="2" t="s">
        <v>3864</v>
      </c>
      <c r="C1936" t="str">
        <f>VLOOKUP(VALUE(A1936),'[1]Key regional'!$A$2:$B$2021,2,FALSE)</f>
        <v>076</v>
      </c>
    </row>
    <row r="1937" spans="1:3">
      <c r="A1937" s="3" t="s">
        <v>3865</v>
      </c>
      <c r="B1937" s="2" t="s">
        <v>3866</v>
      </c>
      <c r="C1937" t="str">
        <f>VLOOKUP(VALUE(A1937),'[1]Key regional'!$A$2:$B$2021,2,FALSE)</f>
        <v>076</v>
      </c>
    </row>
    <row r="1938" spans="1:3">
      <c r="A1938" s="3" t="s">
        <v>3867</v>
      </c>
      <c r="B1938" s="2" t="s">
        <v>3868</v>
      </c>
      <c r="C1938" t="str">
        <f>VLOOKUP(VALUE(A1938),'[1]Key regional'!$A$2:$B$2021,2,FALSE)</f>
        <v>076</v>
      </c>
    </row>
    <row r="1939" spans="1:3">
      <c r="A1939" s="3" t="s">
        <v>3869</v>
      </c>
      <c r="B1939" s="2" t="s">
        <v>3870</v>
      </c>
      <c r="C1939">
        <f>VLOOKUP(VALUE(A1939),'[1]Key regional'!$A$2:$B$2021,2,FALSE)</f>
        <v>999</v>
      </c>
    </row>
    <row r="1940" spans="1:3">
      <c r="A1940" s="3" t="s">
        <v>3871</v>
      </c>
      <c r="B1940" s="2" t="s">
        <v>3872</v>
      </c>
      <c r="C1940" t="str">
        <f>VLOOKUP(VALUE(A1940),'[1]Key regional'!$A$2:$B$2021,2,FALSE)</f>
        <v>076</v>
      </c>
    </row>
    <row r="1941" spans="1:3">
      <c r="A1941" s="3" t="s">
        <v>3873</v>
      </c>
      <c r="B1941" s="2" t="s">
        <v>3874</v>
      </c>
      <c r="C1941" t="str">
        <f>VLOOKUP(VALUE(A1941),'[1]Key regional'!$A$2:$B$2021,2,FALSE)</f>
        <v>076</v>
      </c>
    </row>
    <row r="1942" spans="1:3">
      <c r="A1942" s="3" t="s">
        <v>3875</v>
      </c>
      <c r="B1942" s="2" t="s">
        <v>3876</v>
      </c>
      <c r="C1942" t="str">
        <f>VLOOKUP(VALUE(A1942),'[1]Key regional'!$A$2:$B$2021,2,FALSE)</f>
        <v>076</v>
      </c>
    </row>
    <row r="1943" spans="1:3">
      <c r="A1943" s="3" t="s">
        <v>3877</v>
      </c>
      <c r="B1943" s="2" t="s">
        <v>3878</v>
      </c>
      <c r="C1943" t="str">
        <f>VLOOKUP(VALUE(A1943),'[1]Key regional'!$A$2:$B$2021,2,FALSE)</f>
        <v>076</v>
      </c>
    </row>
    <row r="1944" spans="1:3">
      <c r="A1944" s="3" t="s">
        <v>3879</v>
      </c>
      <c r="B1944" s="2" t="s">
        <v>3880</v>
      </c>
      <c r="C1944" t="str">
        <f>VLOOKUP(VALUE(A1944),'[1]Key regional'!$A$2:$B$2021,2,FALSE)</f>
        <v>076</v>
      </c>
    </row>
    <row r="1945" spans="1:3">
      <c r="A1945" s="3" t="s">
        <v>3881</v>
      </c>
      <c r="B1945" s="2" t="s">
        <v>3882</v>
      </c>
      <c r="C1945" t="str">
        <f>VLOOKUP(VALUE(A1945),'[1]Key regional'!$A$2:$B$2021,2,FALSE)</f>
        <v>076</v>
      </c>
    </row>
    <row r="1946" spans="1:3">
      <c r="A1946" s="3" t="s">
        <v>3883</v>
      </c>
      <c r="B1946" s="2" t="s">
        <v>3884</v>
      </c>
      <c r="C1946" t="str">
        <f>VLOOKUP(VALUE(A1946),'[1]Key regional'!$A$2:$B$2021,2,FALSE)</f>
        <v>076</v>
      </c>
    </row>
    <row r="1947" spans="1:3">
      <c r="A1947" s="3" t="s">
        <v>3885</v>
      </c>
      <c r="B1947" s="2" t="s">
        <v>3886</v>
      </c>
      <c r="C1947" t="str">
        <f>VLOOKUP(VALUE(A1947),'[1]Key regional'!$A$2:$B$2021,2,FALSE)</f>
        <v>076</v>
      </c>
    </row>
    <row r="1948" spans="1:3">
      <c r="A1948" s="3" t="s">
        <v>3887</v>
      </c>
      <c r="B1948" s="2" t="s">
        <v>3888</v>
      </c>
      <c r="C1948" t="str">
        <f>VLOOKUP(VALUE(A1948),'[1]Key regional'!$A$2:$B$2021,2,FALSE)</f>
        <v>076</v>
      </c>
    </row>
    <row r="1949" spans="1:3">
      <c r="A1949" s="3" t="s">
        <v>3889</v>
      </c>
      <c r="B1949" s="2" t="s">
        <v>3890</v>
      </c>
      <c r="C1949" t="str">
        <f>VLOOKUP(VALUE(A1949),'[1]Key regional'!$A$2:$B$2021,2,FALSE)</f>
        <v>076</v>
      </c>
    </row>
    <row r="1950" spans="1:3">
      <c r="A1950" s="3" t="s">
        <v>3891</v>
      </c>
      <c r="B1950" s="2" t="s">
        <v>3892</v>
      </c>
      <c r="C1950" t="str">
        <f>VLOOKUP(VALUE(A1950),'[1]Key regional'!$A$2:$B$2021,2,FALSE)</f>
        <v>076</v>
      </c>
    </row>
    <row r="1951" spans="1:3">
      <c r="A1951" s="3" t="s">
        <v>3893</v>
      </c>
      <c r="B1951" s="2" t="s">
        <v>3894</v>
      </c>
      <c r="C1951" t="str">
        <f>VLOOKUP(VALUE(A1951),'[1]Key regional'!$A$2:$B$2021,2,FALSE)</f>
        <v>076</v>
      </c>
    </row>
    <row r="1952" spans="1:3">
      <c r="A1952" s="3" t="s">
        <v>3895</v>
      </c>
      <c r="B1952" s="2" t="s">
        <v>3896</v>
      </c>
      <c r="C1952" t="str">
        <f>VLOOKUP(VALUE(A1952),'[1]Key regional'!$A$2:$B$2021,2,FALSE)</f>
        <v>076</v>
      </c>
    </row>
    <row r="1953" spans="1:3">
      <c r="A1953" s="3" t="s">
        <v>3897</v>
      </c>
      <c r="B1953" s="2" t="s">
        <v>3898</v>
      </c>
      <c r="C1953" t="str">
        <f>VLOOKUP(VALUE(A1953),'[1]Key regional'!$A$2:$B$2021,2,FALSE)</f>
        <v>076</v>
      </c>
    </row>
    <row r="1954" spans="1:3">
      <c r="A1954" s="3" t="s">
        <v>3899</v>
      </c>
      <c r="B1954" s="2" t="s">
        <v>3900</v>
      </c>
      <c r="C1954" t="str">
        <f>VLOOKUP(VALUE(A1954),'[1]Key regional'!$A$2:$B$2021,2,FALSE)</f>
        <v>076</v>
      </c>
    </row>
    <row r="1955" spans="1:3">
      <c r="A1955" s="3" t="s">
        <v>3901</v>
      </c>
      <c r="B1955" s="2" t="s">
        <v>3902</v>
      </c>
      <c r="C1955" t="str">
        <f>VLOOKUP(VALUE(A1955),'[1]Key regional'!$A$2:$B$2021,2,FALSE)</f>
        <v>076</v>
      </c>
    </row>
    <row r="1956" spans="1:3">
      <c r="A1956" s="3" t="s">
        <v>3903</v>
      </c>
      <c r="B1956" s="2" t="s">
        <v>3904</v>
      </c>
      <c r="C1956" t="str">
        <f>VLOOKUP(VALUE(A1956),'[1]Key regional'!$A$2:$B$2021,2,FALSE)</f>
        <v>076</v>
      </c>
    </row>
    <row r="1957" spans="1:3">
      <c r="A1957" s="3" t="s">
        <v>3905</v>
      </c>
      <c r="B1957" s="2" t="s">
        <v>3906</v>
      </c>
      <c r="C1957" t="str">
        <f>VLOOKUP(VALUE(A1957),'[1]Key regional'!$A$2:$B$2021,2,FALSE)</f>
        <v>076</v>
      </c>
    </row>
    <row r="1958" spans="1:3">
      <c r="A1958" s="3" t="s">
        <v>3907</v>
      </c>
      <c r="B1958" s="2" t="s">
        <v>3908</v>
      </c>
      <c r="C1958" t="str">
        <f>VLOOKUP(VALUE(A1958),'[1]Key regional'!$A$2:$B$2021,2,FALSE)</f>
        <v>018</v>
      </c>
    </row>
    <row r="1959" spans="1:3">
      <c r="A1959" s="3" t="s">
        <v>3909</v>
      </c>
      <c r="B1959" s="2" t="s">
        <v>3910</v>
      </c>
      <c r="C1959">
        <f>VLOOKUP(VALUE(A1959),'[1]Key regional'!$A$2:$B$2021,2,FALSE)</f>
        <v>999</v>
      </c>
    </row>
    <row r="1960" spans="1:3">
      <c r="A1960" s="3" t="s">
        <v>3911</v>
      </c>
      <c r="B1960" s="2" t="s">
        <v>3912</v>
      </c>
      <c r="C1960">
        <f>VLOOKUP(VALUE(A1960),'[1]Key regional'!$A$2:$B$2021,2,FALSE)</f>
        <v>999</v>
      </c>
    </row>
    <row r="1961" spans="1:3">
      <c r="A1961" s="3" t="s">
        <v>3913</v>
      </c>
      <c r="B1961" s="2" t="s">
        <v>3914</v>
      </c>
      <c r="C1961" t="str">
        <f>VLOOKUP(VALUE(A1961),'[1]Key regional'!$A$2:$B$2021,2,FALSE)</f>
        <v>013</v>
      </c>
    </row>
    <row r="1962" spans="1:3">
      <c r="A1962" s="3" t="s">
        <v>3915</v>
      </c>
      <c r="B1962" s="2" t="s">
        <v>3916</v>
      </c>
      <c r="C1962" t="str">
        <f>VLOOKUP(VALUE(A1962),'[1]Key regional'!$A$2:$B$2021,2,FALSE)</f>
        <v>013</v>
      </c>
    </row>
    <row r="1963" spans="1:3">
      <c r="A1963" s="3" t="s">
        <v>3917</v>
      </c>
      <c r="B1963" s="2" t="s">
        <v>3918</v>
      </c>
      <c r="C1963" t="str">
        <f>VLOOKUP(VALUE(A1963),'[1]Key regional'!$A$2:$B$2021,2,FALSE)</f>
        <v>018</v>
      </c>
    </row>
    <row r="1964" spans="1:3">
      <c r="A1964" s="3" t="s">
        <v>3919</v>
      </c>
      <c r="B1964" s="2" t="s">
        <v>3920</v>
      </c>
      <c r="C1964" t="str">
        <f>VLOOKUP(VALUE(A1964),'[1]Key regional'!$A$2:$B$2021,2,FALSE)</f>
        <v>020</v>
      </c>
    </row>
    <row r="1965" spans="1:3">
      <c r="A1965" s="3" t="s">
        <v>3921</v>
      </c>
      <c r="B1965" s="2" t="s">
        <v>3922</v>
      </c>
      <c r="C1965">
        <f>VLOOKUP(VALUE(A1965),'[1]Key regional'!$A$2:$B$2021,2,FALSE)</f>
        <v>999</v>
      </c>
    </row>
    <row r="1966" spans="1:3">
      <c r="A1966" s="3" t="s">
        <v>3923</v>
      </c>
      <c r="B1966" s="2" t="s">
        <v>3924</v>
      </c>
      <c r="C1966" t="str">
        <f>VLOOKUP(VALUE(A1966),'[1]Key regional'!$A$2:$B$2021,2,FALSE)</f>
        <v>011</v>
      </c>
    </row>
    <row r="1967" spans="1:3">
      <c r="A1967" s="3" t="s">
        <v>3925</v>
      </c>
      <c r="B1967" s="2" t="s">
        <v>3926</v>
      </c>
      <c r="C1967" t="str">
        <f>VLOOKUP(VALUE(A1967),'[1]Key regional'!$A$2:$B$2021,2,FALSE)</f>
        <v>011</v>
      </c>
    </row>
    <row r="1968" spans="1:3">
      <c r="A1968" s="3" t="s">
        <v>3927</v>
      </c>
      <c r="B1968" s="2" t="s">
        <v>3928</v>
      </c>
      <c r="C1968">
        <f>VLOOKUP(VALUE(A1968),'[1]Key regional'!$A$2:$B$2021,2,FALSE)</f>
        <v>999</v>
      </c>
    </row>
    <row r="1969" spans="1:3">
      <c r="A1969" s="3" t="s">
        <v>3929</v>
      </c>
      <c r="B1969" s="2" t="s">
        <v>3930</v>
      </c>
      <c r="C1969">
        <f>VLOOKUP(VALUE(A1969),'[1]Key regional'!$A$2:$B$2021,2,FALSE)</f>
        <v>999</v>
      </c>
    </row>
    <row r="1970" spans="1:3">
      <c r="A1970" s="3" t="s">
        <v>3931</v>
      </c>
      <c r="B1970" s="2" t="s">
        <v>3932</v>
      </c>
      <c r="C1970">
        <f>VLOOKUP(VALUE(A1970),'[1]Key regional'!$A$2:$B$2021,2,FALSE)</f>
        <v>999</v>
      </c>
    </row>
    <row r="1971" spans="1:3">
      <c r="A1971" s="3" t="s">
        <v>3933</v>
      </c>
      <c r="B1971" s="2" t="s">
        <v>3934</v>
      </c>
      <c r="C1971">
        <f>VLOOKUP(VALUE(A1971),'[1]Key regional'!$A$2:$B$2021,2,FALSE)</f>
        <v>999</v>
      </c>
    </row>
    <row r="1972" spans="1:3">
      <c r="A1972" s="3" t="s">
        <v>3935</v>
      </c>
      <c r="B1972" s="2" t="s">
        <v>3936</v>
      </c>
      <c r="C1972">
        <f>VLOOKUP(VALUE(A1972),'[1]Key regional'!$A$2:$B$2021,2,FALSE)</f>
        <v>999</v>
      </c>
    </row>
    <row r="1973" spans="1:3">
      <c r="A1973" s="3" t="s">
        <v>3937</v>
      </c>
      <c r="B1973" s="2" t="s">
        <v>3938</v>
      </c>
      <c r="C1973">
        <f>VLOOKUP(VALUE(A1973),'[1]Key regional'!$A$2:$B$2021,2,FALSE)</f>
        <v>999</v>
      </c>
    </row>
    <row r="1974" spans="1:3">
      <c r="A1974" s="3" t="s">
        <v>3939</v>
      </c>
      <c r="B1974" s="2" t="s">
        <v>3940</v>
      </c>
      <c r="C1974" t="str">
        <f>VLOOKUP(VALUE(A1974),'[1]Key regional'!$A$2:$B$2021,2,FALSE)</f>
        <v>021</v>
      </c>
    </row>
    <row r="1975" spans="1:3">
      <c r="A1975" s="3" t="s">
        <v>3941</v>
      </c>
      <c r="B1975" s="2" t="s">
        <v>3942</v>
      </c>
      <c r="C1975">
        <f>VLOOKUP(VALUE(A1975),'[1]Key regional'!$A$2:$B$2021,2,FALSE)</f>
        <v>999</v>
      </c>
    </row>
    <row r="1976" spans="1:3">
      <c r="A1976" s="3" t="s">
        <v>3943</v>
      </c>
      <c r="B1976" s="2" t="s">
        <v>3944</v>
      </c>
      <c r="C1976">
        <f>VLOOKUP(VALUE(A1976),'[1]Key regional'!$A$2:$B$2021,2,FALSE)</f>
        <v>999</v>
      </c>
    </row>
    <row r="1977" spans="1:3">
      <c r="A1977" s="3" t="s">
        <v>3945</v>
      </c>
      <c r="B1977" s="2" t="s">
        <v>3946</v>
      </c>
      <c r="C1977">
        <f>VLOOKUP(VALUE(A1977),'[1]Key regional'!$A$2:$B$2021,2,FALSE)</f>
        <v>999</v>
      </c>
    </row>
    <row r="1978" spans="1:3">
      <c r="A1978" s="3" t="s">
        <v>3947</v>
      </c>
      <c r="B1978" s="2" t="s">
        <v>3948</v>
      </c>
      <c r="C1978">
        <f>VLOOKUP(VALUE(A1978),'[1]Key regional'!$A$2:$B$2021,2,FALSE)</f>
        <v>999</v>
      </c>
    </row>
    <row r="1979" spans="1:3">
      <c r="A1979" s="3" t="s">
        <v>3949</v>
      </c>
      <c r="B1979" s="2" t="s">
        <v>3950</v>
      </c>
      <c r="C1979">
        <f>VLOOKUP(VALUE(A1979),'[1]Key regional'!$A$2:$B$2021,2,FALSE)</f>
        <v>999</v>
      </c>
    </row>
    <row r="1980" spans="1:3">
      <c r="A1980" s="3" t="s">
        <v>3951</v>
      </c>
      <c r="B1980" s="2" t="s">
        <v>3952</v>
      </c>
      <c r="C1980">
        <f>VLOOKUP(VALUE(A1980),'[1]Key regional'!$A$2:$B$2021,2,FALSE)</f>
        <v>999</v>
      </c>
    </row>
    <row r="1981" spans="1:3">
      <c r="A1981" s="3" t="s">
        <v>3953</v>
      </c>
      <c r="B1981" s="2" t="s">
        <v>3954</v>
      </c>
      <c r="C1981">
        <f>VLOOKUP(VALUE(A1981),'[1]Key regional'!$A$2:$B$2021,2,FALSE)</f>
        <v>999</v>
      </c>
    </row>
    <row r="1982" spans="1:3">
      <c r="A1982" s="3" t="s">
        <v>3955</v>
      </c>
      <c r="B1982" s="2" t="s">
        <v>3956</v>
      </c>
      <c r="C1982">
        <f>VLOOKUP(VALUE(A1982),'[1]Key regional'!$A$2:$B$2021,2,FALSE)</f>
        <v>999</v>
      </c>
    </row>
    <row r="1983" spans="1:3">
      <c r="A1983" s="3" t="s">
        <v>3957</v>
      </c>
      <c r="B1983" s="2" t="s">
        <v>3958</v>
      </c>
      <c r="C1983">
        <f>VLOOKUP(VALUE(A1983),'[1]Key regional'!$A$2:$B$2021,2,FALSE)</f>
        <v>999</v>
      </c>
    </row>
    <row r="1984" spans="1:3">
      <c r="A1984" s="3" t="s">
        <v>3959</v>
      </c>
      <c r="B1984" s="2" t="s">
        <v>3960</v>
      </c>
      <c r="C1984" t="str">
        <f>VLOOKUP(VALUE(A1984),'[1]Key regional'!$A$2:$B$2021,2,FALSE)</f>
        <v>046</v>
      </c>
    </row>
    <row r="1985" spans="1:3">
      <c r="A1985" s="3" t="s">
        <v>3961</v>
      </c>
      <c r="B1985" s="2" t="s">
        <v>3962</v>
      </c>
      <c r="C1985" t="str">
        <f>VLOOKUP(VALUE(A1985),'[1]Key regional'!$A$2:$B$2021,2,FALSE)</f>
        <v>044</v>
      </c>
    </row>
    <row r="1986" spans="1:3">
      <c r="A1986" s="3" t="s">
        <v>3963</v>
      </c>
      <c r="B1986" s="2" t="s">
        <v>3964</v>
      </c>
      <c r="C1986">
        <f>VLOOKUP(VALUE(A1986),'[1]Key regional'!$A$2:$B$2021,2,FALSE)</f>
        <v>999</v>
      </c>
    </row>
    <row r="1987" spans="1:3">
      <c r="A1987" s="3" t="s">
        <v>3965</v>
      </c>
      <c r="B1987" s="2" t="s">
        <v>3966</v>
      </c>
      <c r="C1987">
        <f>VLOOKUP(VALUE(A1987),'[1]Key regional'!$A$2:$B$2021,2,FALSE)</f>
        <v>999</v>
      </c>
    </row>
    <row r="1988" spans="1:3">
      <c r="A1988" s="3" t="s">
        <v>3967</v>
      </c>
      <c r="B1988" s="2" t="s">
        <v>3968</v>
      </c>
      <c r="C1988" t="str">
        <f>VLOOKUP(VALUE(A1988),'[1]Key regional'!$A$2:$B$2021,2,FALSE)</f>
        <v>052</v>
      </c>
    </row>
    <row r="1989" spans="1:3">
      <c r="A1989" s="3" t="s">
        <v>3969</v>
      </c>
      <c r="B1989" s="2" t="s">
        <v>3970</v>
      </c>
      <c r="C1989" t="str">
        <f>VLOOKUP(VALUE(A1989),'[1]Key regional'!$A$2:$B$2021,2,FALSE)</f>
        <v>051</v>
      </c>
    </row>
    <row r="1990" spans="1:3">
      <c r="A1990" s="3" t="s">
        <v>3971</v>
      </c>
      <c r="B1990" s="2" t="s">
        <v>3972</v>
      </c>
      <c r="C1990">
        <f>VLOOKUP(VALUE(A1990),'[1]Key regional'!$A$2:$B$2021,2,FALSE)</f>
        <v>999</v>
      </c>
    </row>
    <row r="1991" spans="1:3">
      <c r="A1991" s="3" t="s">
        <v>3973</v>
      </c>
      <c r="B1991" s="2" t="s">
        <v>3974</v>
      </c>
      <c r="C1991">
        <f>VLOOKUP(VALUE(A1991),'[1]Key regional'!$A$2:$B$2021,2,FALSE)</f>
        <v>999</v>
      </c>
    </row>
    <row r="1992" spans="1:3">
      <c r="A1992" s="3" t="s">
        <v>3975</v>
      </c>
      <c r="B1992" s="2" t="s">
        <v>3976</v>
      </c>
      <c r="C1992">
        <f>VLOOKUP(VALUE(A1992),'[1]Key regional'!$A$2:$B$2021,2,FALSE)</f>
        <v>999</v>
      </c>
    </row>
    <row r="1993" spans="1:3">
      <c r="A1993" s="3" t="s">
        <v>3977</v>
      </c>
      <c r="B1993" s="2" t="s">
        <v>3978</v>
      </c>
      <c r="C1993" t="str">
        <f>VLOOKUP(VALUE(A1993),'[1]Key regional'!$A$2:$B$2021,2,FALSE)</f>
        <v>051</v>
      </c>
    </row>
    <row r="1994" spans="1:3">
      <c r="A1994" s="3" t="s">
        <v>3979</v>
      </c>
      <c r="B1994" s="2" t="s">
        <v>3980</v>
      </c>
      <c r="C1994" t="str">
        <f>VLOOKUP(VALUE(A1994),'[1]Key regional'!$A$2:$B$2021,2,FALSE)</f>
        <v>055</v>
      </c>
    </row>
    <row r="1995" spans="1:3">
      <c r="A1995" s="3" t="s">
        <v>3981</v>
      </c>
      <c r="B1995" s="2" t="s">
        <v>3982</v>
      </c>
      <c r="C1995">
        <f>VLOOKUP(VALUE(A1995),'[1]Key regional'!$A$2:$B$2021,2,FALSE)</f>
        <v>999</v>
      </c>
    </row>
    <row r="1996" spans="1:3">
      <c r="A1996" s="3" t="s">
        <v>3983</v>
      </c>
      <c r="B1996" s="2" t="s">
        <v>3984</v>
      </c>
      <c r="C1996" t="str">
        <f>VLOOKUP(VALUE(A1996),'[1]Key regional'!$A$2:$B$2021,2,FALSE)</f>
        <v>060</v>
      </c>
    </row>
    <row r="1997" spans="1:3">
      <c r="A1997" s="3" t="s">
        <v>3985</v>
      </c>
      <c r="B1997" s="2" t="s">
        <v>3986</v>
      </c>
      <c r="C1997" t="str">
        <f>VLOOKUP(VALUE(A1997),'[1]Key regional'!$A$2:$B$2021,2,FALSE)</f>
        <v>060</v>
      </c>
    </row>
    <row r="1998" spans="1:3">
      <c r="A1998" s="3" t="s">
        <v>3987</v>
      </c>
      <c r="B1998" s="2" t="s">
        <v>3988</v>
      </c>
      <c r="C1998">
        <f>VLOOKUP(VALUE(A1998),'[1]Key regional'!$A$2:$B$2021,2,FALSE)</f>
        <v>999</v>
      </c>
    </row>
    <row r="1999" spans="1:3">
      <c r="A1999" s="3" t="s">
        <v>3989</v>
      </c>
      <c r="B1999" s="2" t="s">
        <v>3990</v>
      </c>
      <c r="C1999" t="str">
        <f>VLOOKUP(VALUE(A1999),'[1]Key regional'!$A$2:$B$2021,2,FALSE)</f>
        <v>067</v>
      </c>
    </row>
    <row r="2000" spans="1:3">
      <c r="A2000" s="3" t="s">
        <v>3991</v>
      </c>
      <c r="B2000" s="2" t="s">
        <v>3992</v>
      </c>
      <c r="C2000" t="str">
        <f>VLOOKUP(VALUE(A2000),'[1]Key regional'!$A$2:$B$2021,2,FALSE)</f>
        <v>064</v>
      </c>
    </row>
    <row r="2001" spans="1:3">
      <c r="A2001" s="3" t="s">
        <v>3993</v>
      </c>
      <c r="B2001" s="2" t="s">
        <v>3994</v>
      </c>
      <c r="C2001" t="str">
        <f>VLOOKUP(VALUE(A2001),'[1]Key regional'!$A$2:$B$2021,2,FALSE)</f>
        <v>071</v>
      </c>
    </row>
    <row r="2002" spans="1:3">
      <c r="A2002" s="3" t="s">
        <v>3995</v>
      </c>
      <c r="B2002" s="2" t="s">
        <v>3996</v>
      </c>
      <c r="C2002" t="str">
        <f>VLOOKUP(VALUE(A2002),'[1]Key regional'!$A$2:$B$2021,2,FALSE)</f>
        <v>071</v>
      </c>
    </row>
    <row r="2003" spans="1:3">
      <c r="A2003" s="3" t="s">
        <v>3997</v>
      </c>
      <c r="B2003" s="2" t="s">
        <v>3998</v>
      </c>
      <c r="C2003">
        <f>VLOOKUP(VALUE(A2003),'[1]Key regional'!$A$2:$B$2021,2,FALSE)</f>
        <v>999</v>
      </c>
    </row>
    <row r="2004" spans="1:3">
      <c r="A2004" s="3" t="s">
        <v>3999</v>
      </c>
      <c r="B2004" s="2" t="s">
        <v>4000</v>
      </c>
      <c r="C2004" t="str">
        <f>VLOOKUP(VALUE(A2004),'[1]Key regional'!$A$2:$B$2021,2,FALSE)</f>
        <v>068</v>
      </c>
    </row>
    <row r="2005" spans="1:3">
      <c r="A2005" s="3" t="s">
        <v>4001</v>
      </c>
      <c r="B2005" s="2" t="s">
        <v>4002</v>
      </c>
      <c r="C2005" t="str">
        <f>VLOOKUP(VALUE(A2005),'[1]Key regional'!$A$2:$B$2021,2,FALSE)</f>
        <v>073</v>
      </c>
    </row>
    <row r="2006" spans="1:3">
      <c r="A2006" s="3" t="s">
        <v>4003</v>
      </c>
      <c r="B2006" s="2" t="s">
        <v>4004</v>
      </c>
      <c r="C2006" t="str">
        <f>VLOOKUP(VALUE(A2006),'[1]Key regional'!$A$2:$B$2021,2,FALSE)</f>
        <v>075</v>
      </c>
    </row>
    <row r="2007" spans="1:3">
      <c r="A2007" s="3" t="s">
        <v>4005</v>
      </c>
      <c r="B2007" s="2" t="s">
        <v>4006</v>
      </c>
      <c r="C2007">
        <f>VLOOKUP(VALUE(A2007),'[1]Key regional'!$A$2:$B$2021,2,FALSE)</f>
        <v>999</v>
      </c>
    </row>
    <row r="2008" spans="1:3">
      <c r="A2008" s="3" t="s">
        <v>4007</v>
      </c>
      <c r="B2008" s="2" t="s">
        <v>4008</v>
      </c>
      <c r="C2008">
        <f>VLOOKUP(VALUE(A2008),'[1]Key regional'!$A$2:$B$2021,2,FALSE)</f>
        <v>999</v>
      </c>
    </row>
    <row r="2009" spans="1:3">
      <c r="A2009" s="3" t="s">
        <v>4009</v>
      </c>
      <c r="B2009" s="2" t="s">
        <v>4010</v>
      </c>
      <c r="C2009" t="str">
        <f>VLOOKUP(VALUE(A2009),'[1]Key regional'!$A$2:$B$2021,2,FALSE)</f>
        <v>073</v>
      </c>
    </row>
    <row r="2010" spans="1:3">
      <c r="A2010" s="3" t="s">
        <v>4011</v>
      </c>
      <c r="B2010" s="2" t="s">
        <v>4012</v>
      </c>
      <c r="C2010" t="str">
        <f>VLOOKUP(VALUE(A2010),'[1]Key regional'!$A$2:$B$2021,2,FALSE)</f>
        <v>075</v>
      </c>
    </row>
    <row r="2011" spans="1:3">
      <c r="A2011" s="3" t="s">
        <v>4013</v>
      </c>
      <c r="B2011" s="2" t="s">
        <v>4014</v>
      </c>
      <c r="C2011" t="str">
        <f>VLOOKUP(VALUE(A2011),'[1]Key regional'!$A$2:$B$2021,2,FALSE)</f>
        <v>075</v>
      </c>
    </row>
    <row r="2012" spans="1:3">
      <c r="A2012" s="3" t="s">
        <v>4015</v>
      </c>
      <c r="B2012" s="2" t="s">
        <v>4016</v>
      </c>
      <c r="C2012">
        <f>VLOOKUP(VALUE(A2012),'[1]Key regional'!$A$2:$B$2021,2,FALSE)</f>
        <v>999</v>
      </c>
    </row>
    <row r="2013" spans="1:3">
      <c r="A2013" s="3" t="s">
        <v>4017</v>
      </c>
      <c r="B2013" s="2" t="s">
        <v>4018</v>
      </c>
      <c r="C2013" t="str">
        <f>VLOOKUP(VALUE(A2013),'[1]Key regional'!$A$2:$B$2021,2,FALSE)</f>
        <v>073</v>
      </c>
    </row>
    <row r="2014" spans="1:3">
      <c r="A2014" s="3" t="s">
        <v>4019</v>
      </c>
      <c r="B2014" s="2" t="s">
        <v>4020</v>
      </c>
      <c r="C2014">
        <f>VLOOKUP(VALUE(A2014),'[1]Key regional'!$A$2:$B$2021,2,FALSE)</f>
        <v>999</v>
      </c>
    </row>
    <row r="2015" spans="1:3">
      <c r="A2015" s="3" t="s">
        <v>4021</v>
      </c>
      <c r="B2015" s="2" t="s">
        <v>4022</v>
      </c>
      <c r="C2015">
        <f>VLOOKUP(VALUE(A2015),'[1]Key regional'!$A$2:$B$2021,2,FALSE)</f>
        <v>999</v>
      </c>
    </row>
    <row r="2016" spans="1:3">
      <c r="A2016" s="3" t="s">
        <v>4023</v>
      </c>
      <c r="B2016" s="2" t="s">
        <v>4024</v>
      </c>
      <c r="C2016">
        <f>VLOOKUP(VALUE(A2016),'[1]Key regional'!$A$2:$B$2021,2,FALSE)</f>
        <v>999</v>
      </c>
    </row>
  </sheetData>
  <autoFilter ref="A4:C201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1029"/>
  <sheetViews>
    <sheetView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F3" sqref="F3"/>
    </sheetView>
  </sheetViews>
  <sheetFormatPr defaultRowHeight="15"/>
  <cols>
    <col min="1" max="1" width="11.7109375" customWidth="1"/>
    <col min="2" max="2" width="13.28515625" bestFit="1" customWidth="1"/>
  </cols>
  <sheetData>
    <row r="1" spans="1:21">
      <c r="A1" s="39" t="s">
        <v>5272</v>
      </c>
      <c r="E1" s="38"/>
    </row>
    <row r="2" spans="1:21" s="69" customFormat="1">
      <c r="B2" s="69">
        <v>1</v>
      </c>
      <c r="C2" s="69">
        <v>2</v>
      </c>
      <c r="E2" s="69">
        <v>3</v>
      </c>
      <c r="F2" s="69">
        <v>4</v>
      </c>
      <c r="H2" s="69">
        <v>5</v>
      </c>
      <c r="I2" s="69">
        <v>6</v>
      </c>
      <c r="J2" s="69">
        <v>7</v>
      </c>
      <c r="K2" s="69">
        <v>8</v>
      </c>
      <c r="L2" s="69">
        <v>9</v>
      </c>
      <c r="M2" s="69">
        <v>10</v>
      </c>
      <c r="N2" s="69">
        <v>11</v>
      </c>
      <c r="O2" s="69">
        <v>12</v>
      </c>
      <c r="P2" s="69">
        <v>13</v>
      </c>
      <c r="Q2" s="69">
        <v>14</v>
      </c>
      <c r="R2" s="69">
        <v>15</v>
      </c>
      <c r="S2" s="69">
        <v>16</v>
      </c>
      <c r="T2" s="69">
        <v>17</v>
      </c>
      <c r="U2" s="69">
        <v>18</v>
      </c>
    </row>
    <row r="3" spans="1:21">
      <c r="A3" t="s">
        <v>4068</v>
      </c>
      <c r="B3" t="s">
        <v>4069</v>
      </c>
      <c r="C3" t="s">
        <v>4070</v>
      </c>
      <c r="E3" s="38" t="s">
        <v>4071</v>
      </c>
      <c r="F3" t="s">
        <v>5275</v>
      </c>
      <c r="H3" t="s">
        <v>5256</v>
      </c>
      <c r="I3" t="s">
        <v>5257</v>
      </c>
      <c r="J3" t="s">
        <v>5258</v>
      </c>
      <c r="K3" t="s">
        <v>5259</v>
      </c>
      <c r="L3" t="s">
        <v>5260</v>
      </c>
      <c r="M3" t="s">
        <v>5261</v>
      </c>
      <c r="N3" t="s">
        <v>5262</v>
      </c>
      <c r="O3" t="s">
        <v>5263</v>
      </c>
      <c r="P3" t="s">
        <v>5264</v>
      </c>
      <c r="Q3" t="s">
        <v>5265</v>
      </c>
      <c r="R3" t="s">
        <v>5266</v>
      </c>
      <c r="S3" t="s">
        <v>5267</v>
      </c>
      <c r="T3" t="s">
        <v>5268</v>
      </c>
    </row>
    <row r="4" spans="1:21">
      <c r="A4" t="s">
        <v>4072</v>
      </c>
      <c r="B4" t="s">
        <v>4073</v>
      </c>
      <c r="C4" s="39">
        <v>585306</v>
      </c>
      <c r="D4" s="39"/>
      <c r="E4" s="39" t="s">
        <v>4074</v>
      </c>
      <c r="F4" t="s">
        <v>4075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</row>
    <row r="5" spans="1:21">
      <c r="A5" t="s">
        <v>4076</v>
      </c>
      <c r="B5" t="s">
        <v>4077</v>
      </c>
      <c r="C5" s="39">
        <v>585306</v>
      </c>
      <c r="D5" s="39"/>
      <c r="E5" s="39" t="s">
        <v>4074</v>
      </c>
      <c r="F5" t="s">
        <v>4078</v>
      </c>
      <c r="H5" s="40">
        <v>0</v>
      </c>
      <c r="I5" s="40">
        <v>0.77699421944631342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1.067399553775733</v>
      </c>
      <c r="T5" s="40">
        <v>1.1243668854302089</v>
      </c>
    </row>
    <row r="6" spans="1:21">
      <c r="A6" t="s">
        <v>4079</v>
      </c>
      <c r="B6" t="s">
        <v>4080</v>
      </c>
      <c r="C6" s="39">
        <v>585306</v>
      </c>
      <c r="D6" s="39"/>
      <c r="E6" s="39" t="s">
        <v>4074</v>
      </c>
      <c r="F6" t="s">
        <v>4081</v>
      </c>
      <c r="H6" s="40">
        <v>0</v>
      </c>
      <c r="I6" s="40">
        <v>0</v>
      </c>
      <c r="J6" s="40">
        <v>0</v>
      </c>
      <c r="K6" s="40">
        <v>3.5587053306864855</v>
      </c>
      <c r="L6" s="40">
        <v>1.1445135997465246</v>
      </c>
      <c r="M6" s="40">
        <v>0</v>
      </c>
      <c r="N6" s="40">
        <v>0</v>
      </c>
      <c r="O6" s="40">
        <v>0</v>
      </c>
      <c r="P6" s="40">
        <v>0</v>
      </c>
      <c r="Q6" s="40">
        <v>0.88369716629610795</v>
      </c>
      <c r="R6" s="40">
        <v>0.76251927305770961</v>
      </c>
      <c r="S6" s="40">
        <v>0.91468149973369983</v>
      </c>
      <c r="T6" s="40">
        <v>0.76072283667061524</v>
      </c>
    </row>
    <row r="7" spans="1:21">
      <c r="A7" t="s">
        <v>4082</v>
      </c>
      <c r="B7" t="s">
        <v>4083</v>
      </c>
      <c r="C7" s="39">
        <v>585306</v>
      </c>
      <c r="D7" s="39"/>
      <c r="E7" s="39" t="s">
        <v>4074</v>
      </c>
      <c r="F7" t="s">
        <v>4084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</row>
    <row r="8" spans="1:21">
      <c r="A8" t="s">
        <v>4085</v>
      </c>
      <c r="B8" t="s">
        <v>4086</v>
      </c>
      <c r="C8" s="39">
        <v>585306</v>
      </c>
      <c r="D8" s="39"/>
      <c r="E8" s="39" t="s">
        <v>4074</v>
      </c>
      <c r="F8" t="s">
        <v>4087</v>
      </c>
      <c r="H8" s="40">
        <v>0.38277549070610223</v>
      </c>
      <c r="I8" s="40">
        <v>0</v>
      </c>
      <c r="J8" s="40">
        <v>0</v>
      </c>
      <c r="K8" s="40">
        <v>0</v>
      </c>
      <c r="L8" s="40">
        <v>0.41463761997555437</v>
      </c>
      <c r="M8" s="40">
        <v>0</v>
      </c>
      <c r="N8" s="40">
        <v>0</v>
      </c>
      <c r="O8" s="40">
        <v>1.8162754368340894</v>
      </c>
      <c r="P8" s="40">
        <v>1.315825276629524</v>
      </c>
      <c r="Q8" s="40">
        <v>1.6514374817308139</v>
      </c>
      <c r="R8" s="40">
        <v>1.2177404099645113</v>
      </c>
      <c r="S8" s="40">
        <v>0</v>
      </c>
      <c r="T8" s="40">
        <v>0</v>
      </c>
    </row>
    <row r="9" spans="1:21">
      <c r="A9" t="s">
        <v>4088</v>
      </c>
      <c r="B9" t="s">
        <v>4089</v>
      </c>
      <c r="C9" s="39">
        <v>585306</v>
      </c>
      <c r="D9" s="39"/>
      <c r="E9" s="39" t="s">
        <v>4074</v>
      </c>
      <c r="F9" t="s">
        <v>4090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</row>
    <row r="10" spans="1:21">
      <c r="A10" t="s">
        <v>4091</v>
      </c>
      <c r="B10" t="s">
        <v>4092</v>
      </c>
      <c r="C10" s="39">
        <v>585306</v>
      </c>
      <c r="D10" s="39"/>
      <c r="E10" s="39" t="s">
        <v>4074</v>
      </c>
      <c r="F10" t="s">
        <v>4093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</row>
    <row r="11" spans="1:21">
      <c r="A11" t="s">
        <v>4094</v>
      </c>
      <c r="B11" t="s">
        <v>4095</v>
      </c>
      <c r="C11" s="39">
        <v>585306</v>
      </c>
      <c r="D11" s="39"/>
      <c r="E11" s="39" t="s">
        <v>4074</v>
      </c>
      <c r="F11" t="s">
        <v>4096</v>
      </c>
      <c r="H11" s="40">
        <v>0</v>
      </c>
      <c r="I11" s="40">
        <v>0</v>
      </c>
      <c r="J11" s="40">
        <v>0</v>
      </c>
      <c r="K11" s="40">
        <v>0.78467201550908983</v>
      </c>
      <c r="L11" s="40">
        <v>0</v>
      </c>
      <c r="M11" s="40">
        <v>0</v>
      </c>
      <c r="N11" s="40">
        <v>0</v>
      </c>
      <c r="O11" s="40">
        <v>0.79348796846650094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</row>
    <row r="12" spans="1:21">
      <c r="A12" t="s">
        <v>4097</v>
      </c>
      <c r="B12" t="s">
        <v>4098</v>
      </c>
      <c r="C12" s="39">
        <v>585306</v>
      </c>
      <c r="D12" s="39"/>
      <c r="E12" s="39" t="s">
        <v>4074</v>
      </c>
      <c r="F12" t="s">
        <v>4099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</row>
    <row r="13" spans="1:21">
      <c r="A13" t="s">
        <v>4100</v>
      </c>
      <c r="B13" t="s">
        <v>4101</v>
      </c>
      <c r="C13" s="39">
        <v>585306</v>
      </c>
      <c r="D13" s="39"/>
      <c r="E13" s="39" t="s">
        <v>4074</v>
      </c>
      <c r="F13" t="s">
        <v>4102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</row>
    <row r="14" spans="1:21">
      <c r="A14" t="s">
        <v>4103</v>
      </c>
      <c r="B14" t="s">
        <v>4104</v>
      </c>
      <c r="C14" s="39">
        <v>585306</v>
      </c>
      <c r="D14" s="39"/>
      <c r="E14" s="39" t="s">
        <v>4074</v>
      </c>
      <c r="F14" t="s">
        <v>4105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</row>
    <row r="15" spans="1:21">
      <c r="A15" t="s">
        <v>4106</v>
      </c>
      <c r="B15" t="s">
        <v>4107</v>
      </c>
      <c r="C15" s="39">
        <v>585306</v>
      </c>
      <c r="D15" s="39"/>
      <c r="E15" s="39" t="s">
        <v>4074</v>
      </c>
      <c r="F15" t="s">
        <v>4108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</row>
    <row r="16" spans="1:21">
      <c r="A16" t="s">
        <v>4109</v>
      </c>
      <c r="B16" t="s">
        <v>4110</v>
      </c>
      <c r="C16" s="39">
        <v>585306</v>
      </c>
      <c r="D16" s="39"/>
      <c r="E16" s="39" t="s">
        <v>4074</v>
      </c>
      <c r="F16" t="s">
        <v>4111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</row>
    <row r="17" spans="1:20">
      <c r="A17" t="s">
        <v>4112</v>
      </c>
      <c r="B17" t="s">
        <v>4113</v>
      </c>
      <c r="C17" s="39">
        <v>585306</v>
      </c>
      <c r="D17" s="39"/>
      <c r="E17" s="39" t="s">
        <v>4074</v>
      </c>
      <c r="F17" t="s">
        <v>4114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</row>
    <row r="18" spans="1:20">
      <c r="A18" t="s">
        <v>4115</v>
      </c>
      <c r="B18" t="s">
        <v>4116</v>
      </c>
      <c r="C18" s="39">
        <v>585306</v>
      </c>
      <c r="D18" s="39"/>
      <c r="E18" s="39" t="s">
        <v>4074</v>
      </c>
      <c r="F18" t="s">
        <v>4117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</row>
    <row r="19" spans="1:20">
      <c r="A19" t="s">
        <v>4118</v>
      </c>
      <c r="B19" t="s">
        <v>4119</v>
      </c>
      <c r="C19" s="39">
        <v>585306</v>
      </c>
      <c r="D19" s="39"/>
      <c r="E19" s="39" t="s">
        <v>4074</v>
      </c>
      <c r="F19" t="s">
        <v>4120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</row>
    <row r="20" spans="1:20">
      <c r="A20" t="s">
        <v>4121</v>
      </c>
      <c r="B20" t="s">
        <v>4122</v>
      </c>
      <c r="C20" s="39">
        <v>585306</v>
      </c>
      <c r="D20" s="39"/>
      <c r="E20" s="39" t="s">
        <v>4074</v>
      </c>
      <c r="F20" t="s">
        <v>4123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</row>
    <row r="21" spans="1:20">
      <c r="A21" t="s">
        <v>4124</v>
      </c>
      <c r="B21" t="s">
        <v>4125</v>
      </c>
      <c r="C21" s="39">
        <v>585306</v>
      </c>
      <c r="D21" s="39"/>
      <c r="E21" s="39" t="s">
        <v>4074</v>
      </c>
      <c r="F21" t="s">
        <v>4126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</row>
    <row r="22" spans="1:20">
      <c r="A22" t="s">
        <v>4127</v>
      </c>
      <c r="B22" t="s">
        <v>4128</v>
      </c>
      <c r="C22" s="39">
        <v>585306</v>
      </c>
      <c r="D22" s="39"/>
      <c r="E22" s="39" t="s">
        <v>4074</v>
      </c>
      <c r="F22" t="s">
        <v>4129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</row>
    <row r="23" spans="1:20">
      <c r="A23" t="s">
        <v>4130</v>
      </c>
      <c r="B23" t="s">
        <v>4131</v>
      </c>
      <c r="C23" s="39">
        <v>585306</v>
      </c>
      <c r="D23" s="39"/>
      <c r="E23" s="39" t="s">
        <v>4074</v>
      </c>
      <c r="F23" t="s">
        <v>4132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</row>
    <row r="24" spans="1:20">
      <c r="A24" t="s">
        <v>4133</v>
      </c>
      <c r="B24" t="s">
        <v>4134</v>
      </c>
      <c r="C24" s="39">
        <v>585306</v>
      </c>
      <c r="D24" s="39"/>
      <c r="E24" s="39" t="s">
        <v>4074</v>
      </c>
      <c r="F24" t="s">
        <v>4135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</row>
    <row r="25" spans="1:20">
      <c r="A25" t="s">
        <v>4136</v>
      </c>
      <c r="B25" t="s">
        <v>4137</v>
      </c>
      <c r="C25" s="39">
        <v>585306</v>
      </c>
      <c r="D25" s="39"/>
      <c r="E25" s="39" t="s">
        <v>4074</v>
      </c>
      <c r="F25" t="s">
        <v>4138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</row>
    <row r="26" spans="1:20">
      <c r="A26" t="s">
        <v>4139</v>
      </c>
      <c r="B26" t="s">
        <v>4140</v>
      </c>
      <c r="C26" s="39">
        <v>585306</v>
      </c>
      <c r="D26" s="39"/>
      <c r="E26" s="39" t="s">
        <v>4074</v>
      </c>
      <c r="F26" t="s">
        <v>4141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</row>
    <row r="27" spans="1:20">
      <c r="A27" t="s">
        <v>4142</v>
      </c>
      <c r="B27" t="s">
        <v>4143</v>
      </c>
      <c r="C27" s="39">
        <v>585306</v>
      </c>
      <c r="D27" s="39"/>
      <c r="E27" s="39" t="s">
        <v>4074</v>
      </c>
      <c r="F27" t="s">
        <v>4144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</row>
    <row r="28" spans="1:20">
      <c r="A28" t="s">
        <v>4145</v>
      </c>
      <c r="B28" t="s">
        <v>4146</v>
      </c>
      <c r="C28" s="39">
        <v>585306</v>
      </c>
      <c r="D28" s="39"/>
      <c r="E28" s="39" t="s">
        <v>4074</v>
      </c>
      <c r="F28" t="s">
        <v>4147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</row>
    <row r="29" spans="1:20">
      <c r="A29" t="s">
        <v>4148</v>
      </c>
      <c r="B29" t="s">
        <v>4149</v>
      </c>
      <c r="C29" s="39">
        <v>585306</v>
      </c>
      <c r="D29" s="39"/>
      <c r="E29" s="39" t="s">
        <v>4074</v>
      </c>
      <c r="F29" t="s">
        <v>4150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</row>
    <row r="30" spans="1:20">
      <c r="A30" t="s">
        <v>4151</v>
      </c>
      <c r="B30" t="s">
        <v>4152</v>
      </c>
      <c r="C30" s="39">
        <v>585306</v>
      </c>
      <c r="D30" s="39"/>
      <c r="E30" s="39" t="s">
        <v>4074</v>
      </c>
      <c r="F30" t="s">
        <v>4153</v>
      </c>
      <c r="H30" s="40">
        <v>1.6486415865741484E-9</v>
      </c>
      <c r="I30" s="40">
        <v>3.5453797375761357E-10</v>
      </c>
      <c r="J30" s="40">
        <v>7.4238849715327963E-10</v>
      </c>
      <c r="K30" s="40">
        <v>1.5252492975586077E-10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</row>
    <row r="31" spans="1:20">
      <c r="A31" t="s">
        <v>4154</v>
      </c>
      <c r="B31" t="s">
        <v>4155</v>
      </c>
      <c r="C31" s="39">
        <v>585306</v>
      </c>
      <c r="D31" s="39"/>
      <c r="E31" s="39" t="s">
        <v>4074</v>
      </c>
      <c r="F31" t="s">
        <v>4156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</row>
    <row r="32" spans="1:20">
      <c r="A32" t="s">
        <v>4157</v>
      </c>
      <c r="B32" t="s">
        <v>4158</v>
      </c>
      <c r="C32" s="39">
        <v>585306</v>
      </c>
      <c r="D32" s="39"/>
      <c r="E32" s="39" t="s">
        <v>4074</v>
      </c>
      <c r="F32" t="s">
        <v>4159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0.37629680865734144</v>
      </c>
      <c r="R32" s="40">
        <v>0</v>
      </c>
      <c r="S32" s="40">
        <v>0</v>
      </c>
      <c r="T32" s="40">
        <v>0</v>
      </c>
    </row>
    <row r="33" spans="1:20">
      <c r="A33" t="s">
        <v>4160</v>
      </c>
      <c r="B33" t="s">
        <v>4161</v>
      </c>
      <c r="C33" s="39">
        <v>585306</v>
      </c>
      <c r="D33" s="39"/>
      <c r="E33" s="39" t="s">
        <v>4074</v>
      </c>
      <c r="F33" t="s">
        <v>4162</v>
      </c>
      <c r="H33" s="40">
        <v>0.40057273535676435</v>
      </c>
      <c r="I33" s="40">
        <v>0.41102213010486527</v>
      </c>
      <c r="J33" s="40">
        <v>0</v>
      </c>
      <c r="K33" s="40">
        <v>0</v>
      </c>
      <c r="L33" s="40">
        <v>0</v>
      </c>
      <c r="M33" s="40">
        <v>0</v>
      </c>
      <c r="N33" s="40">
        <v>0.43716386264623963</v>
      </c>
      <c r="O33" s="40">
        <v>0.46968050311579695</v>
      </c>
      <c r="P33" s="40">
        <v>0</v>
      </c>
      <c r="Q33" s="40">
        <v>0.79135818827743842</v>
      </c>
      <c r="R33" s="40">
        <v>0.44949149233566121</v>
      </c>
      <c r="S33" s="40">
        <v>0.40320549644169607</v>
      </c>
      <c r="T33" s="40">
        <v>0</v>
      </c>
    </row>
    <row r="34" spans="1:20">
      <c r="A34" t="s">
        <v>4163</v>
      </c>
      <c r="B34" t="s">
        <v>4164</v>
      </c>
      <c r="C34" s="39">
        <v>585306</v>
      </c>
      <c r="D34" s="39"/>
      <c r="E34" s="39" t="s">
        <v>4074</v>
      </c>
      <c r="F34" t="s">
        <v>4165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0.31600660608565789</v>
      </c>
      <c r="N34" s="40">
        <v>0.3884266043110991</v>
      </c>
      <c r="O34" s="40">
        <v>0.36449241881994365</v>
      </c>
      <c r="P34" s="40">
        <v>0.23889054865917478</v>
      </c>
      <c r="Q34" s="40">
        <v>0</v>
      </c>
      <c r="R34" s="40">
        <v>0.297779525246048</v>
      </c>
      <c r="S34" s="40">
        <v>0.30780115386489731</v>
      </c>
      <c r="T34" s="40">
        <v>0.35656152275236996</v>
      </c>
    </row>
    <row r="35" spans="1:20">
      <c r="A35" t="s">
        <v>4166</v>
      </c>
      <c r="B35" t="s">
        <v>4167</v>
      </c>
      <c r="C35" s="39">
        <v>585306</v>
      </c>
      <c r="D35" s="39"/>
      <c r="E35" s="39" t="s">
        <v>4074</v>
      </c>
      <c r="F35" t="s">
        <v>4168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</row>
    <row r="36" spans="1:20">
      <c r="A36" t="s">
        <v>4169</v>
      </c>
      <c r="B36" t="s">
        <v>4170</v>
      </c>
      <c r="C36" s="39">
        <v>585306</v>
      </c>
      <c r="D36" s="39"/>
      <c r="E36" s="39" t="s">
        <v>4074</v>
      </c>
      <c r="F36" t="s">
        <v>4171</v>
      </c>
      <c r="H36" s="40">
        <v>0.1081030766875643</v>
      </c>
      <c r="I36" s="40">
        <v>0.14565210925358302</v>
      </c>
      <c r="J36" s="40">
        <v>0.2570227453472872</v>
      </c>
      <c r="K36" s="40">
        <v>0.28964394285607042</v>
      </c>
      <c r="L36" s="40">
        <v>0.33970882372562461</v>
      </c>
      <c r="M36" s="40">
        <v>0.23240385954818699</v>
      </c>
      <c r="N36" s="40">
        <v>0.12051140105514625</v>
      </c>
      <c r="O36" s="40">
        <v>0.12832286262525236</v>
      </c>
      <c r="P36" s="40">
        <v>0.13757006705304572</v>
      </c>
      <c r="Q36" s="40">
        <v>0</v>
      </c>
      <c r="R36" s="40">
        <v>0</v>
      </c>
      <c r="S36" s="40">
        <v>0</v>
      </c>
      <c r="T36" s="40">
        <v>0</v>
      </c>
    </row>
    <row r="37" spans="1:20">
      <c r="A37" t="s">
        <v>4172</v>
      </c>
      <c r="B37" t="s">
        <v>4173</v>
      </c>
      <c r="C37" s="39">
        <v>585306</v>
      </c>
      <c r="D37" s="39"/>
      <c r="E37" s="39" t="s">
        <v>4074</v>
      </c>
      <c r="F37" t="s">
        <v>4174</v>
      </c>
      <c r="H37" s="40">
        <v>0</v>
      </c>
      <c r="I37" s="40">
        <v>0</v>
      </c>
      <c r="J37" s="40">
        <v>0</v>
      </c>
      <c r="K37" s="40">
        <v>7.5866282730383483E-2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8.042059027028968E-2</v>
      </c>
      <c r="T37" s="40">
        <v>0</v>
      </c>
    </row>
    <row r="38" spans="1:20">
      <c r="A38" t="s">
        <v>4175</v>
      </c>
      <c r="B38" t="s">
        <v>4176</v>
      </c>
      <c r="C38" s="39">
        <v>585306</v>
      </c>
      <c r="D38" s="39"/>
      <c r="E38" s="39" t="s">
        <v>4074</v>
      </c>
      <c r="F38" t="s">
        <v>4177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</row>
    <row r="39" spans="1:20">
      <c r="A39" t="s">
        <v>4178</v>
      </c>
      <c r="B39" t="s">
        <v>4179</v>
      </c>
      <c r="C39" s="39">
        <v>585306</v>
      </c>
      <c r="D39" s="39"/>
      <c r="E39" s="39" t="s">
        <v>4074</v>
      </c>
      <c r="F39" t="s">
        <v>4180</v>
      </c>
      <c r="H39" s="40">
        <v>0.37916087812133986</v>
      </c>
      <c r="I39" s="40">
        <v>0.28286036032767592</v>
      </c>
      <c r="J39" s="40">
        <v>0.17362905225266551</v>
      </c>
      <c r="K39" s="40">
        <v>0.25335503852424701</v>
      </c>
      <c r="L39" s="40">
        <v>8.066112556105226E-2</v>
      </c>
      <c r="M39" s="40">
        <v>0.16656635637169387</v>
      </c>
      <c r="N39" s="40">
        <v>0.1597763989802333</v>
      </c>
      <c r="O39" s="40">
        <v>0.2351701870882574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</row>
    <row r="40" spans="1:20">
      <c r="A40" t="s">
        <v>4181</v>
      </c>
      <c r="B40" t="s">
        <v>4182</v>
      </c>
      <c r="C40" s="39">
        <v>585306</v>
      </c>
      <c r="D40" s="39"/>
      <c r="E40" s="39" t="s">
        <v>4074</v>
      </c>
      <c r="F40" t="s">
        <v>4183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</row>
    <row r="41" spans="1:20">
      <c r="A41" t="s">
        <v>4184</v>
      </c>
      <c r="B41" t="s">
        <v>4185</v>
      </c>
      <c r="C41" s="39">
        <v>585306</v>
      </c>
      <c r="D41" s="39"/>
      <c r="E41" s="39" t="s">
        <v>4074</v>
      </c>
      <c r="F41" t="s">
        <v>4186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</row>
    <row r="42" spans="1:20">
      <c r="A42" t="s">
        <v>4187</v>
      </c>
      <c r="B42" t="s">
        <v>4188</v>
      </c>
      <c r="C42" s="39">
        <v>585306</v>
      </c>
      <c r="D42" s="39"/>
      <c r="E42" s="39" t="s">
        <v>4074</v>
      </c>
      <c r="F42" t="s">
        <v>4189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0.42838006186673444</v>
      </c>
      <c r="T42" s="40">
        <v>0.25922839564111244</v>
      </c>
    </row>
    <row r="43" spans="1:20">
      <c r="A43" t="s">
        <v>4190</v>
      </c>
      <c r="B43" t="s">
        <v>4191</v>
      </c>
      <c r="C43" s="39">
        <v>585306</v>
      </c>
      <c r="D43" s="39"/>
      <c r="E43" s="39" t="s">
        <v>4074</v>
      </c>
      <c r="F43" t="s">
        <v>4192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</row>
    <row r="44" spans="1:20">
      <c r="A44" t="s">
        <v>4193</v>
      </c>
      <c r="B44" t="s">
        <v>4194</v>
      </c>
      <c r="C44" s="39">
        <v>585306</v>
      </c>
      <c r="D44" s="39"/>
      <c r="E44" s="39" t="s">
        <v>4074</v>
      </c>
      <c r="F44" t="s">
        <v>4195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</row>
    <row r="45" spans="1:20">
      <c r="A45" t="s">
        <v>4196</v>
      </c>
      <c r="B45" t="s">
        <v>4197</v>
      </c>
      <c r="C45" s="39">
        <v>585306</v>
      </c>
      <c r="D45" s="39"/>
      <c r="E45" s="39" t="s">
        <v>4074</v>
      </c>
      <c r="F45" t="s">
        <v>4198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</row>
    <row r="46" spans="1:20">
      <c r="A46" t="s">
        <v>4199</v>
      </c>
      <c r="B46" t="s">
        <v>4200</v>
      </c>
      <c r="C46" s="39">
        <v>585306</v>
      </c>
      <c r="D46" s="39"/>
      <c r="E46" s="39" t="s">
        <v>4074</v>
      </c>
      <c r="F46" t="s">
        <v>4201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</row>
    <row r="47" spans="1:20">
      <c r="A47" t="s">
        <v>4202</v>
      </c>
      <c r="B47" t="s">
        <v>4203</v>
      </c>
      <c r="C47" s="39">
        <v>585306</v>
      </c>
      <c r="D47" s="39"/>
      <c r="E47" s="39" t="s">
        <v>4074</v>
      </c>
      <c r="F47" t="s">
        <v>4204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</row>
    <row r="48" spans="1:20">
      <c r="A48" t="s">
        <v>4205</v>
      </c>
      <c r="B48" t="s">
        <v>4206</v>
      </c>
      <c r="C48" s="39">
        <v>585306</v>
      </c>
      <c r="D48" s="39"/>
      <c r="E48" s="39" t="s">
        <v>4074</v>
      </c>
      <c r="F48" t="s">
        <v>4207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</row>
    <row r="49" spans="1:20">
      <c r="A49" t="s">
        <v>4208</v>
      </c>
      <c r="B49" t="s">
        <v>4209</v>
      </c>
      <c r="C49" s="39">
        <v>585306</v>
      </c>
      <c r="D49" s="39"/>
      <c r="E49" s="39" t="s">
        <v>4074</v>
      </c>
      <c r="F49" t="s">
        <v>4210</v>
      </c>
      <c r="H49" s="40">
        <v>0</v>
      </c>
      <c r="I49" s="40">
        <v>0</v>
      </c>
      <c r="J49" s="40">
        <v>0</v>
      </c>
      <c r="K49" s="40">
        <v>1.8440551578080706</v>
      </c>
      <c r="L49" s="40">
        <v>3.250195486787463</v>
      </c>
      <c r="M49" s="40">
        <v>1.2263875852094386</v>
      </c>
      <c r="N49" s="40">
        <v>1.5864395692482429</v>
      </c>
      <c r="O49" s="40">
        <v>0</v>
      </c>
      <c r="P49" s="40">
        <v>0</v>
      </c>
      <c r="Q49" s="40">
        <v>0</v>
      </c>
      <c r="R49" s="40">
        <v>1.446987135417634</v>
      </c>
      <c r="S49" s="40">
        <v>0</v>
      </c>
      <c r="T49" s="40">
        <v>0</v>
      </c>
    </row>
    <row r="50" spans="1:20">
      <c r="A50" t="s">
        <v>4211</v>
      </c>
      <c r="B50" t="s">
        <v>4212</v>
      </c>
      <c r="C50" s="39">
        <v>585306</v>
      </c>
      <c r="D50" s="39"/>
      <c r="E50" s="39" t="s">
        <v>4074</v>
      </c>
      <c r="F50" t="s">
        <v>4213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</row>
    <row r="51" spans="1:20">
      <c r="A51" t="s">
        <v>4214</v>
      </c>
      <c r="B51" t="s">
        <v>4215</v>
      </c>
      <c r="C51" s="39">
        <v>585306</v>
      </c>
      <c r="D51" s="39"/>
      <c r="E51" s="39" t="s">
        <v>4074</v>
      </c>
      <c r="F51" t="s">
        <v>4216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9.4821395867945829E-2</v>
      </c>
      <c r="R51" s="40">
        <v>0</v>
      </c>
      <c r="S51" s="40">
        <v>0</v>
      </c>
      <c r="T51" s="40">
        <v>0</v>
      </c>
    </row>
    <row r="52" spans="1:20">
      <c r="A52" t="s">
        <v>4217</v>
      </c>
      <c r="B52" t="s">
        <v>4218</v>
      </c>
      <c r="C52" s="39">
        <v>585306</v>
      </c>
      <c r="D52" s="39"/>
      <c r="E52" s="39" t="s">
        <v>4074</v>
      </c>
      <c r="F52" t="s">
        <v>4219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</row>
    <row r="53" spans="1:20">
      <c r="A53" t="s">
        <v>4220</v>
      </c>
      <c r="B53" t="s">
        <v>4221</v>
      </c>
      <c r="C53" s="39">
        <v>585306</v>
      </c>
      <c r="D53" s="39"/>
      <c r="E53" s="39" t="s">
        <v>4074</v>
      </c>
      <c r="F53" t="s">
        <v>4222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</row>
    <row r="54" spans="1:20">
      <c r="A54" t="s">
        <v>4223</v>
      </c>
      <c r="B54" t="s">
        <v>4224</v>
      </c>
      <c r="C54" s="39">
        <v>585306</v>
      </c>
      <c r="D54" s="39"/>
      <c r="E54" s="39" t="s">
        <v>4074</v>
      </c>
      <c r="F54" t="s">
        <v>4225</v>
      </c>
      <c r="H54" s="40">
        <v>0.50648135953724072</v>
      </c>
      <c r="I54" s="40">
        <v>0.50029700096938789</v>
      </c>
      <c r="J54" s="40">
        <v>0.48741050703954036</v>
      </c>
      <c r="K54" s="40">
        <v>0.16763940330767274</v>
      </c>
      <c r="L54" s="40">
        <v>0.31274141234330854</v>
      </c>
      <c r="M54" s="40">
        <v>0.42106438282504405</v>
      </c>
      <c r="N54" s="40">
        <v>0.28790313725140987</v>
      </c>
      <c r="O54" s="40">
        <v>0.42077620676709498</v>
      </c>
      <c r="P54" s="40">
        <v>0.44658968227111578</v>
      </c>
      <c r="Q54" s="40">
        <v>0.27317124337070053</v>
      </c>
      <c r="R54" s="40">
        <v>0.43466729735110399</v>
      </c>
      <c r="S54" s="40">
        <v>0.3348878651025981</v>
      </c>
      <c r="T54" s="40">
        <v>0.29997931519549192</v>
      </c>
    </row>
    <row r="55" spans="1:20">
      <c r="A55" t="s">
        <v>4226</v>
      </c>
      <c r="B55" t="s">
        <v>4227</v>
      </c>
      <c r="C55" s="39">
        <v>585306</v>
      </c>
      <c r="D55" s="39"/>
      <c r="E55" s="39" t="s">
        <v>4074</v>
      </c>
      <c r="F55" t="s">
        <v>4228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</row>
    <row r="56" spans="1:20">
      <c r="A56" t="s">
        <v>4229</v>
      </c>
      <c r="B56" t="s">
        <v>4230</v>
      </c>
      <c r="C56" s="39">
        <v>585306</v>
      </c>
      <c r="D56" s="39"/>
      <c r="E56" s="39" t="s">
        <v>4074</v>
      </c>
      <c r="F56" t="s">
        <v>4231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</row>
    <row r="57" spans="1:20">
      <c r="A57" t="s">
        <v>4232</v>
      </c>
      <c r="B57" t="s">
        <v>4233</v>
      </c>
      <c r="C57" s="41">
        <v>585306</v>
      </c>
      <c r="D57" s="70"/>
      <c r="E57" s="39" t="s">
        <v>4074</v>
      </c>
      <c r="F57" t="s">
        <v>4234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</row>
    <row r="58" spans="1:20">
      <c r="A58" t="s">
        <v>4072</v>
      </c>
      <c r="B58" t="s">
        <v>4235</v>
      </c>
      <c r="C58" s="39">
        <v>585307</v>
      </c>
      <c r="D58" s="39"/>
      <c r="E58" s="39" t="s">
        <v>4074</v>
      </c>
      <c r="F58" t="s">
        <v>4075</v>
      </c>
      <c r="H58" s="40">
        <v>0</v>
      </c>
      <c r="I58" s="40">
        <v>0</v>
      </c>
      <c r="J58" s="40">
        <v>0</v>
      </c>
      <c r="K58" s="40">
        <v>0.27400106871118152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</row>
    <row r="59" spans="1:20">
      <c r="A59" t="s">
        <v>4076</v>
      </c>
      <c r="B59" t="s">
        <v>4236</v>
      </c>
      <c r="C59" s="39">
        <v>585307</v>
      </c>
      <c r="D59" s="39"/>
      <c r="E59" s="39" t="s">
        <v>4074</v>
      </c>
      <c r="F59" t="s">
        <v>4078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</row>
    <row r="60" spans="1:20">
      <c r="A60" t="s">
        <v>4079</v>
      </c>
      <c r="B60" t="s">
        <v>4237</v>
      </c>
      <c r="C60" s="39">
        <v>585307</v>
      </c>
      <c r="D60" s="39"/>
      <c r="E60" s="39" t="s">
        <v>4074</v>
      </c>
      <c r="F60" t="s">
        <v>4081</v>
      </c>
      <c r="H60" s="40">
        <v>0</v>
      </c>
      <c r="I60" s="40">
        <v>0</v>
      </c>
      <c r="J60" s="40">
        <v>0.81943463454977072</v>
      </c>
      <c r="K60" s="40">
        <v>1.1862351102288287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</row>
    <row r="61" spans="1:20">
      <c r="A61" t="s">
        <v>4082</v>
      </c>
      <c r="B61" t="s">
        <v>4238</v>
      </c>
      <c r="C61" s="39">
        <v>585307</v>
      </c>
      <c r="D61" s="39"/>
      <c r="E61" s="39" t="s">
        <v>4074</v>
      </c>
      <c r="F61" t="s">
        <v>4084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1.5091198277831308E-11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0.69912841480620413</v>
      </c>
      <c r="T61" s="40">
        <v>0.84345406164569958</v>
      </c>
    </row>
    <row r="62" spans="1:20">
      <c r="A62" t="s">
        <v>4085</v>
      </c>
      <c r="B62" t="s">
        <v>4239</v>
      </c>
      <c r="C62" s="39">
        <v>585307</v>
      </c>
      <c r="D62" s="39"/>
      <c r="E62" s="39" t="s">
        <v>4074</v>
      </c>
      <c r="F62" t="s">
        <v>4087</v>
      </c>
      <c r="H62" s="40">
        <v>0.76555098141220446</v>
      </c>
      <c r="I62" s="40">
        <v>0.36815574022837111</v>
      </c>
      <c r="J62" s="40">
        <v>0</v>
      </c>
      <c r="K62" s="40">
        <v>2.7861927365323917</v>
      </c>
      <c r="L62" s="40">
        <v>2.0731880998777719</v>
      </c>
      <c r="M62" s="40">
        <v>1.1659929278748715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1.1082722440201513</v>
      </c>
      <c r="T62" s="40">
        <v>1.3668098386364806</v>
      </c>
    </row>
    <row r="63" spans="1:20">
      <c r="A63" t="s">
        <v>4088</v>
      </c>
      <c r="B63" t="s">
        <v>4240</v>
      </c>
      <c r="C63" s="39">
        <v>585307</v>
      </c>
      <c r="D63" s="39"/>
      <c r="E63" s="39" t="s">
        <v>4074</v>
      </c>
      <c r="F63" t="s">
        <v>4090</v>
      </c>
      <c r="H63" s="40">
        <v>0</v>
      </c>
      <c r="I63" s="40">
        <v>0</v>
      </c>
      <c r="J63" s="40">
        <v>0</v>
      </c>
      <c r="K63" s="40">
        <v>0.35035652633928788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</row>
    <row r="64" spans="1:20">
      <c r="A64" t="s">
        <v>4091</v>
      </c>
      <c r="B64" t="s">
        <v>4241</v>
      </c>
      <c r="C64" s="39">
        <v>585307</v>
      </c>
      <c r="D64" s="39"/>
      <c r="E64" s="39" t="s">
        <v>4074</v>
      </c>
      <c r="F64" t="s">
        <v>4093</v>
      </c>
      <c r="H64" s="40">
        <v>0.32795220916445694</v>
      </c>
      <c r="I64" s="40">
        <v>0</v>
      </c>
      <c r="J64" s="40">
        <v>0</v>
      </c>
      <c r="K64" s="40">
        <v>0</v>
      </c>
      <c r="L64" s="40">
        <v>0</v>
      </c>
      <c r="M64" s="40">
        <v>1.0802855247930234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</row>
    <row r="65" spans="1:20">
      <c r="A65" t="s">
        <v>4094</v>
      </c>
      <c r="B65" t="s">
        <v>4242</v>
      </c>
      <c r="C65" s="39">
        <v>585307</v>
      </c>
      <c r="D65" s="39"/>
      <c r="E65" s="39" t="s">
        <v>4074</v>
      </c>
      <c r="F65" t="s">
        <v>4096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0.60244103425064877</v>
      </c>
    </row>
    <row r="66" spans="1:20">
      <c r="A66" t="s">
        <v>4097</v>
      </c>
      <c r="B66" t="s">
        <v>4243</v>
      </c>
      <c r="C66" s="39">
        <v>585307</v>
      </c>
      <c r="D66" s="39"/>
      <c r="E66" s="39" t="s">
        <v>4074</v>
      </c>
      <c r="F66" t="s">
        <v>4099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</row>
    <row r="67" spans="1:20">
      <c r="A67" t="s">
        <v>4100</v>
      </c>
      <c r="B67" t="s">
        <v>4244</v>
      </c>
      <c r="C67" s="39">
        <v>585307</v>
      </c>
      <c r="D67" s="39"/>
      <c r="E67" s="39" t="s">
        <v>4074</v>
      </c>
      <c r="F67" t="s">
        <v>4102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</row>
    <row r="68" spans="1:20">
      <c r="A68" t="s">
        <v>4103</v>
      </c>
      <c r="B68" t="s">
        <v>4245</v>
      </c>
      <c r="C68" s="39">
        <v>585307</v>
      </c>
      <c r="D68" s="39"/>
      <c r="E68" s="39" t="s">
        <v>4074</v>
      </c>
      <c r="F68" t="s">
        <v>4105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</row>
    <row r="69" spans="1:20">
      <c r="A69" t="s">
        <v>4106</v>
      </c>
      <c r="B69" t="s">
        <v>4246</v>
      </c>
      <c r="C69" s="39">
        <v>585307</v>
      </c>
      <c r="D69" s="39"/>
      <c r="E69" s="39" t="s">
        <v>4074</v>
      </c>
      <c r="F69" t="s">
        <v>4108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</row>
    <row r="70" spans="1:20">
      <c r="A70" t="s">
        <v>4109</v>
      </c>
      <c r="B70" t="s">
        <v>4247</v>
      </c>
      <c r="C70" s="39">
        <v>585307</v>
      </c>
      <c r="D70" s="39"/>
      <c r="E70" s="39" t="s">
        <v>4074</v>
      </c>
      <c r="F70" t="s">
        <v>4111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</row>
    <row r="71" spans="1:20">
      <c r="A71" t="s">
        <v>4112</v>
      </c>
      <c r="B71" t="s">
        <v>4248</v>
      </c>
      <c r="C71" s="39">
        <v>585307</v>
      </c>
      <c r="D71" s="39"/>
      <c r="E71" s="39" t="s">
        <v>4074</v>
      </c>
      <c r="F71" t="s">
        <v>4114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</row>
    <row r="72" spans="1:20">
      <c r="A72" t="s">
        <v>4115</v>
      </c>
      <c r="B72" t="s">
        <v>4249</v>
      </c>
      <c r="C72" s="39">
        <v>585307</v>
      </c>
      <c r="D72" s="39"/>
      <c r="E72" s="39" t="s">
        <v>4074</v>
      </c>
      <c r="F72" t="s">
        <v>4117</v>
      </c>
      <c r="H72" s="40">
        <v>0</v>
      </c>
      <c r="I72" s="40">
        <v>0.33991557118444649</v>
      </c>
      <c r="J72" s="40">
        <v>0.440510384636014</v>
      </c>
      <c r="K72" s="40">
        <v>0.11810688969144534</v>
      </c>
      <c r="L72" s="40">
        <v>0.12062614300797786</v>
      </c>
      <c r="M72" s="40">
        <v>0.2269031750449752</v>
      </c>
      <c r="N72" s="40">
        <v>0.48412428299270427</v>
      </c>
      <c r="O72" s="40">
        <v>0.22665526748365358</v>
      </c>
      <c r="P72" s="40">
        <v>0.17850556899545303</v>
      </c>
      <c r="Q72" s="40">
        <v>0.26091615129670143</v>
      </c>
      <c r="R72" s="40">
        <v>0.28419834461231619</v>
      </c>
      <c r="S72" s="40">
        <v>0</v>
      </c>
      <c r="T72" s="40">
        <v>0</v>
      </c>
    </row>
    <row r="73" spans="1:20">
      <c r="A73" t="s">
        <v>4118</v>
      </c>
      <c r="B73" t="s">
        <v>4250</v>
      </c>
      <c r="C73" s="39">
        <v>585307</v>
      </c>
      <c r="D73" s="39"/>
      <c r="E73" s="39" t="s">
        <v>4074</v>
      </c>
      <c r="F73" t="s">
        <v>4120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</row>
    <row r="74" spans="1:20">
      <c r="A74" t="s">
        <v>4121</v>
      </c>
      <c r="B74" t="s">
        <v>4251</v>
      </c>
      <c r="C74" s="39">
        <v>585307</v>
      </c>
      <c r="D74" s="39"/>
      <c r="E74" s="39" t="s">
        <v>4074</v>
      </c>
      <c r="F74" t="s">
        <v>4123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</row>
    <row r="75" spans="1:20">
      <c r="A75" t="s">
        <v>4124</v>
      </c>
      <c r="B75" t="s">
        <v>4252</v>
      </c>
      <c r="C75" s="39">
        <v>585307</v>
      </c>
      <c r="D75" s="39"/>
      <c r="E75" s="39" t="s">
        <v>4074</v>
      </c>
      <c r="F75" t="s">
        <v>4126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</row>
    <row r="76" spans="1:20">
      <c r="A76" t="s">
        <v>4127</v>
      </c>
      <c r="B76" t="s">
        <v>4253</v>
      </c>
      <c r="C76" s="39">
        <v>585307</v>
      </c>
      <c r="D76" s="39"/>
      <c r="E76" s="39" t="s">
        <v>4074</v>
      </c>
      <c r="F76" t="s">
        <v>4129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</row>
    <row r="77" spans="1:20">
      <c r="A77" t="s">
        <v>4130</v>
      </c>
      <c r="B77" t="s">
        <v>4254</v>
      </c>
      <c r="C77" s="39">
        <v>585307</v>
      </c>
      <c r="D77" s="39"/>
      <c r="E77" s="39" t="s">
        <v>4074</v>
      </c>
      <c r="F77" t="s">
        <v>4132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</row>
    <row r="78" spans="1:20">
      <c r="A78" t="s">
        <v>4133</v>
      </c>
      <c r="B78" t="s">
        <v>4255</v>
      </c>
      <c r="C78" s="39">
        <v>585307</v>
      </c>
      <c r="D78" s="39"/>
      <c r="E78" s="39" t="s">
        <v>4074</v>
      </c>
      <c r="F78" t="s">
        <v>4135</v>
      </c>
      <c r="H78" s="40">
        <v>0</v>
      </c>
      <c r="I78" s="40">
        <v>0</v>
      </c>
      <c r="J78" s="40">
        <v>0.49058493336766806</v>
      </c>
      <c r="K78" s="40">
        <v>0</v>
      </c>
      <c r="L78" s="40">
        <v>0.3553025502412851</v>
      </c>
      <c r="M78" s="40">
        <v>0</v>
      </c>
      <c r="N78" s="40">
        <v>0.48033570492129102</v>
      </c>
      <c r="O78" s="40">
        <v>0</v>
      </c>
      <c r="P78" s="40">
        <v>0.36673948982604032</v>
      </c>
      <c r="Q78" s="40">
        <v>0.32420175296929277</v>
      </c>
      <c r="R78" s="40">
        <v>0</v>
      </c>
      <c r="S78" s="40">
        <v>0.31216113737234902</v>
      </c>
      <c r="T78" s="40">
        <v>0.5553099825892388</v>
      </c>
    </row>
    <row r="79" spans="1:20">
      <c r="A79" t="s">
        <v>4136</v>
      </c>
      <c r="B79" t="s">
        <v>4256</v>
      </c>
      <c r="C79" s="39">
        <v>585307</v>
      </c>
      <c r="D79" s="39"/>
      <c r="E79" s="39" t="s">
        <v>4074</v>
      </c>
      <c r="F79" t="s">
        <v>4138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</row>
    <row r="80" spans="1:20">
      <c r="A80" t="s">
        <v>4139</v>
      </c>
      <c r="B80" t="s">
        <v>4257</v>
      </c>
      <c r="C80" s="39">
        <v>585307</v>
      </c>
      <c r="D80" s="39"/>
      <c r="E80" s="39" t="s">
        <v>4074</v>
      </c>
      <c r="F80" t="s">
        <v>4141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</row>
    <row r="81" spans="1:20">
      <c r="A81" t="s">
        <v>4142</v>
      </c>
      <c r="B81" t="s">
        <v>4258</v>
      </c>
      <c r="C81" s="39">
        <v>585307</v>
      </c>
      <c r="D81" s="39"/>
      <c r="E81" s="39" t="s">
        <v>4074</v>
      </c>
      <c r="F81" t="s">
        <v>4144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</row>
    <row r="82" spans="1:20">
      <c r="A82" t="s">
        <v>4145</v>
      </c>
      <c r="B82" t="s">
        <v>4259</v>
      </c>
      <c r="C82" s="39">
        <v>585307</v>
      </c>
      <c r="D82" s="39"/>
      <c r="E82" s="39" t="s">
        <v>4074</v>
      </c>
      <c r="F82" t="s">
        <v>4147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</row>
    <row r="83" spans="1:20">
      <c r="A83" t="s">
        <v>4148</v>
      </c>
      <c r="B83" t="s">
        <v>4260</v>
      </c>
      <c r="C83" s="39">
        <v>585307</v>
      </c>
      <c r="D83" s="39"/>
      <c r="E83" s="39" t="s">
        <v>4074</v>
      </c>
      <c r="F83" t="s">
        <v>4150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</row>
    <row r="84" spans="1:20">
      <c r="A84" t="s">
        <v>4151</v>
      </c>
      <c r="B84" t="s">
        <v>4261</v>
      </c>
      <c r="C84" s="39">
        <v>585307</v>
      </c>
      <c r="D84" s="39"/>
      <c r="E84" s="39" t="s">
        <v>4074</v>
      </c>
      <c r="F84" t="s">
        <v>4153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</row>
    <row r="85" spans="1:20">
      <c r="A85" t="s">
        <v>4154</v>
      </c>
      <c r="B85" t="s">
        <v>4262</v>
      </c>
      <c r="C85" s="39">
        <v>585307</v>
      </c>
      <c r="D85" s="39"/>
      <c r="E85" s="39" t="s">
        <v>4074</v>
      </c>
      <c r="F85" t="s">
        <v>4156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</row>
    <row r="86" spans="1:20">
      <c r="A86" t="s">
        <v>4157</v>
      </c>
      <c r="B86" t="s">
        <v>4263</v>
      </c>
      <c r="C86" s="39">
        <v>585307</v>
      </c>
      <c r="D86" s="39"/>
      <c r="E86" s="39" t="s">
        <v>4074</v>
      </c>
      <c r="F86" t="s">
        <v>4159</v>
      </c>
      <c r="H86" s="40">
        <v>0</v>
      </c>
      <c r="I86" s="40">
        <v>0</v>
      </c>
      <c r="J86" s="40">
        <v>0.20978177676006562</v>
      </c>
      <c r="K86" s="40">
        <v>0.22882403226559084</v>
      </c>
      <c r="L86" s="40">
        <v>0.2097459640670406</v>
      </c>
      <c r="M86" s="40">
        <v>0.15120542198573089</v>
      </c>
      <c r="N86" s="40">
        <v>0.15404832337830318</v>
      </c>
      <c r="O86" s="40">
        <v>0.38182281176271948</v>
      </c>
      <c r="P86" s="40">
        <v>0.5689798755167601</v>
      </c>
      <c r="Q86" s="40">
        <v>0.37629680865734144</v>
      </c>
      <c r="R86" s="40">
        <v>0.45222839114132718</v>
      </c>
      <c r="S86" s="40">
        <v>0.70188114784772593</v>
      </c>
      <c r="T86" s="40">
        <v>0.73562903783628963</v>
      </c>
    </row>
    <row r="87" spans="1:20">
      <c r="A87" t="s">
        <v>4160</v>
      </c>
      <c r="B87" t="s">
        <v>4264</v>
      </c>
      <c r="C87" s="39">
        <v>585307</v>
      </c>
      <c r="D87" s="39"/>
      <c r="E87" s="39" t="s">
        <v>4074</v>
      </c>
      <c r="F87" t="s">
        <v>4162</v>
      </c>
      <c r="H87" s="40">
        <v>4.6733485791622513</v>
      </c>
      <c r="I87" s="40">
        <v>4.1102213010486528</v>
      </c>
      <c r="J87" s="40">
        <v>4.5111399011361977</v>
      </c>
      <c r="K87" s="40">
        <v>4.2379809793364149</v>
      </c>
      <c r="L87" s="40">
        <v>5.3551171160799429</v>
      </c>
      <c r="M87" s="40">
        <v>6.6268117720185336</v>
      </c>
      <c r="N87" s="40">
        <v>5.8288515019498623</v>
      </c>
      <c r="O87" s="40">
        <v>6.2624067082106265</v>
      </c>
      <c r="P87" s="40">
        <v>5.5625367738831493</v>
      </c>
      <c r="Q87" s="40">
        <v>5.2757212551829227</v>
      </c>
      <c r="R87" s="40">
        <v>6.7423723850349173</v>
      </c>
      <c r="S87" s="40">
        <v>6.0480824466254415</v>
      </c>
      <c r="T87" s="40">
        <v>7.2517862639894162</v>
      </c>
    </row>
    <row r="88" spans="1:20">
      <c r="A88" t="s">
        <v>4163</v>
      </c>
      <c r="B88" t="s">
        <v>4265</v>
      </c>
      <c r="C88" s="39">
        <v>585307</v>
      </c>
      <c r="D88" s="39"/>
      <c r="E88" s="39" t="s">
        <v>4074</v>
      </c>
      <c r="F88" t="s">
        <v>4165</v>
      </c>
      <c r="H88" s="40">
        <v>0</v>
      </c>
      <c r="I88" s="40">
        <v>0.30795430081625541</v>
      </c>
      <c r="J88" s="40">
        <v>0.44504740173562657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0.47778109731834956</v>
      </c>
      <c r="Q88" s="40">
        <v>0.29410150546137226</v>
      </c>
      <c r="R88" s="40">
        <v>0.59555905049209601</v>
      </c>
      <c r="S88" s="40">
        <v>0</v>
      </c>
      <c r="T88" s="40">
        <v>0</v>
      </c>
    </row>
    <row r="89" spans="1:20">
      <c r="A89" t="s">
        <v>4166</v>
      </c>
      <c r="B89" t="s">
        <v>4266</v>
      </c>
      <c r="C89" s="39">
        <v>585307</v>
      </c>
      <c r="D89" s="39"/>
      <c r="E89" s="39" t="s">
        <v>4074</v>
      </c>
      <c r="F89" t="s">
        <v>4168</v>
      </c>
      <c r="H89" s="40">
        <v>0.34677989395051695</v>
      </c>
      <c r="I89" s="40">
        <v>0.61201890251876379</v>
      </c>
      <c r="J89" s="40">
        <v>0.81914919443041168</v>
      </c>
      <c r="K89" s="40">
        <v>0.78543713609683452</v>
      </c>
      <c r="L89" s="40">
        <v>0</v>
      </c>
      <c r="M89" s="40">
        <v>0.21371606186911238</v>
      </c>
      <c r="N89" s="40">
        <v>0.23152461398533031</v>
      </c>
      <c r="O89" s="40">
        <v>0.31126442170912466</v>
      </c>
      <c r="P89" s="40">
        <v>0.30655371128002262</v>
      </c>
      <c r="Q89" s="40">
        <v>0.33274403986806583</v>
      </c>
      <c r="R89" s="40">
        <v>0.39830483680220186</v>
      </c>
      <c r="S89" s="40">
        <v>0.28265283797406288</v>
      </c>
      <c r="T89" s="40">
        <v>0.29462090624194437</v>
      </c>
    </row>
    <row r="90" spans="1:20">
      <c r="A90" t="s">
        <v>4169</v>
      </c>
      <c r="B90" t="s">
        <v>4267</v>
      </c>
      <c r="C90" s="39">
        <v>585307</v>
      </c>
      <c r="D90" s="39"/>
      <c r="E90" s="39" t="s">
        <v>4074</v>
      </c>
      <c r="F90" t="s">
        <v>4171</v>
      </c>
      <c r="H90" s="40">
        <v>0.32430923006269291</v>
      </c>
      <c r="I90" s="40">
        <v>0.29130421850716604</v>
      </c>
      <c r="J90" s="40">
        <v>0.2570227453472872</v>
      </c>
      <c r="K90" s="40">
        <v>0.28964394285607042</v>
      </c>
      <c r="L90" s="40">
        <v>0.1698544118628123</v>
      </c>
      <c r="M90" s="40">
        <v>0.23240385954818699</v>
      </c>
      <c r="N90" s="40">
        <v>0.36153420316543872</v>
      </c>
      <c r="O90" s="40">
        <v>0.25664572525050472</v>
      </c>
      <c r="P90" s="40">
        <v>0.13757006705304572</v>
      </c>
      <c r="Q90" s="40">
        <v>0.25381542515799255</v>
      </c>
      <c r="R90" s="40">
        <v>0.1291623329473818</v>
      </c>
      <c r="S90" s="40">
        <v>0.13199197335244164</v>
      </c>
      <c r="T90" s="40">
        <v>0.12813051104974399</v>
      </c>
    </row>
    <row r="91" spans="1:20">
      <c r="A91" t="s">
        <v>4172</v>
      </c>
      <c r="B91" t="s">
        <v>4268</v>
      </c>
      <c r="C91" s="39">
        <v>585307</v>
      </c>
      <c r="D91" s="39"/>
      <c r="E91" s="39" t="s">
        <v>4074</v>
      </c>
      <c r="F91" t="s">
        <v>4174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</row>
    <row r="92" spans="1:20">
      <c r="A92" t="s">
        <v>4175</v>
      </c>
      <c r="B92" t="s">
        <v>4269</v>
      </c>
      <c r="C92" s="39">
        <v>585307</v>
      </c>
      <c r="D92" s="39"/>
      <c r="E92" s="39" t="s">
        <v>4074</v>
      </c>
      <c r="F92" t="s">
        <v>4177</v>
      </c>
      <c r="H92" s="40">
        <v>9.3101101490472751E-2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0.12441176922142359</v>
      </c>
      <c r="T92" s="40">
        <v>0.14105405166238852</v>
      </c>
    </row>
    <row r="93" spans="1:20">
      <c r="A93" t="s">
        <v>4178</v>
      </c>
      <c r="B93" t="s">
        <v>4270</v>
      </c>
      <c r="C93" s="39">
        <v>585307</v>
      </c>
      <c r="D93" s="39"/>
      <c r="E93" s="39" t="s">
        <v>4074</v>
      </c>
      <c r="F93" t="s">
        <v>4180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8.3283178185846934E-2</v>
      </c>
      <c r="N93" s="40">
        <v>7.9888199490116649E-2</v>
      </c>
      <c r="O93" s="40">
        <v>7.8390062362752463E-2</v>
      </c>
      <c r="P93" s="40">
        <v>0</v>
      </c>
      <c r="Q93" s="40">
        <v>0</v>
      </c>
      <c r="R93" s="40">
        <v>0</v>
      </c>
      <c r="S93" s="40">
        <v>0</v>
      </c>
      <c r="T93" s="40">
        <v>8.952136852207436E-2</v>
      </c>
    </row>
    <row r="94" spans="1:20">
      <c r="A94" t="s">
        <v>4181</v>
      </c>
      <c r="B94" t="s">
        <v>4271</v>
      </c>
      <c r="C94" s="39">
        <v>585307</v>
      </c>
      <c r="D94" s="39"/>
      <c r="E94" s="39" t="s">
        <v>4074</v>
      </c>
      <c r="F94" t="s">
        <v>4183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0.22769567340765948</v>
      </c>
      <c r="S94" s="40">
        <v>0</v>
      </c>
      <c r="T94" s="40">
        <v>1.1492513889754312</v>
      </c>
    </row>
    <row r="95" spans="1:20">
      <c r="A95" t="s">
        <v>4184</v>
      </c>
      <c r="B95" t="s">
        <v>4272</v>
      </c>
      <c r="C95" s="39">
        <v>585307</v>
      </c>
      <c r="D95" s="39"/>
      <c r="E95" s="39" t="s">
        <v>4074</v>
      </c>
      <c r="F95" t="s">
        <v>4186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</row>
    <row r="96" spans="1:20">
      <c r="A96" t="s">
        <v>4187</v>
      </c>
      <c r="B96" t="s">
        <v>4273</v>
      </c>
      <c r="C96" s="39">
        <v>585307</v>
      </c>
      <c r="D96" s="39"/>
      <c r="E96" s="39" t="s">
        <v>4074</v>
      </c>
      <c r="F96" t="s">
        <v>4189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</row>
    <row r="97" spans="1:20">
      <c r="A97" t="s">
        <v>4190</v>
      </c>
      <c r="B97" t="s">
        <v>4274</v>
      </c>
      <c r="C97" s="39">
        <v>585307</v>
      </c>
      <c r="D97" s="39"/>
      <c r="E97" s="39" t="s">
        <v>4074</v>
      </c>
      <c r="F97" t="s">
        <v>4192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</row>
    <row r="98" spans="1:20">
      <c r="A98" t="s">
        <v>4193</v>
      </c>
      <c r="B98" t="s">
        <v>4275</v>
      </c>
      <c r="C98" s="39">
        <v>585307</v>
      </c>
      <c r="D98" s="39"/>
      <c r="E98" s="39" t="s">
        <v>4074</v>
      </c>
      <c r="F98" t="s">
        <v>4195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</row>
    <row r="99" spans="1:20">
      <c r="A99" t="s">
        <v>4196</v>
      </c>
      <c r="B99" t="s">
        <v>4276</v>
      </c>
      <c r="C99" s="39">
        <v>585307</v>
      </c>
      <c r="D99" s="39"/>
      <c r="E99" s="39" t="s">
        <v>4074</v>
      </c>
      <c r="F99" t="s">
        <v>4198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0.59822979933268539</v>
      </c>
      <c r="R99" s="40">
        <v>0.48118663980652981</v>
      </c>
      <c r="S99" s="40">
        <v>0.59535484680279227</v>
      </c>
      <c r="T99" s="40">
        <v>0.67175408276495974</v>
      </c>
    </row>
    <row r="100" spans="1:20">
      <c r="A100" t="s">
        <v>4199</v>
      </c>
      <c r="B100" t="s">
        <v>4277</v>
      </c>
      <c r="C100" s="39">
        <v>585307</v>
      </c>
      <c r="D100" s="39"/>
      <c r="E100" s="39" t="s">
        <v>4074</v>
      </c>
      <c r="F100" t="s">
        <v>4201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</row>
    <row r="101" spans="1:20">
      <c r="A101" t="s">
        <v>4202</v>
      </c>
      <c r="B101" t="s">
        <v>4278</v>
      </c>
      <c r="C101" s="39">
        <v>585307</v>
      </c>
      <c r="D101" s="39"/>
      <c r="E101" s="39" t="s">
        <v>4074</v>
      </c>
      <c r="F101" t="s">
        <v>4204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</row>
    <row r="102" spans="1:20">
      <c r="A102" t="s">
        <v>4205</v>
      </c>
      <c r="B102" t="s">
        <v>4279</v>
      </c>
      <c r="C102" s="39">
        <v>585307</v>
      </c>
      <c r="D102" s="39"/>
      <c r="E102" s="39" t="s">
        <v>4074</v>
      </c>
      <c r="F102" t="s">
        <v>4207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</row>
    <row r="103" spans="1:20">
      <c r="A103" t="s">
        <v>4208</v>
      </c>
      <c r="B103" t="s">
        <v>4280</v>
      </c>
      <c r="C103" s="39">
        <v>585307</v>
      </c>
      <c r="D103" s="39"/>
      <c r="E103" s="39" t="s">
        <v>4074</v>
      </c>
      <c r="F103" t="s">
        <v>4210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2.3861262983947253</v>
      </c>
      <c r="T103" s="40">
        <v>0</v>
      </c>
    </row>
    <row r="104" spans="1:20">
      <c r="A104" t="s">
        <v>4211</v>
      </c>
      <c r="B104" t="s">
        <v>4281</v>
      </c>
      <c r="C104" s="39">
        <v>585307</v>
      </c>
      <c r="D104" s="39"/>
      <c r="E104" s="39" t="s">
        <v>4074</v>
      </c>
      <c r="F104" t="s">
        <v>4213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0.23558734707842335</v>
      </c>
      <c r="P104" s="40">
        <v>0.24602080176347232</v>
      </c>
      <c r="Q104" s="40">
        <v>0.28378009800192633</v>
      </c>
      <c r="R104" s="40">
        <v>0.55582112487292845</v>
      </c>
      <c r="S104" s="40">
        <v>0.28077560860851131</v>
      </c>
      <c r="T104" s="40">
        <v>0.2810263491216925</v>
      </c>
    </row>
    <row r="105" spans="1:20">
      <c r="A105" t="s">
        <v>4214</v>
      </c>
      <c r="B105" t="s">
        <v>4282</v>
      </c>
      <c r="C105" s="39">
        <v>585307</v>
      </c>
      <c r="D105" s="39"/>
      <c r="E105" s="39" t="s">
        <v>4074</v>
      </c>
      <c r="F105" t="s">
        <v>4216</v>
      </c>
      <c r="H105" s="40">
        <v>0.13512091999035883</v>
      </c>
      <c r="I105" s="40">
        <v>0.17265409977082696</v>
      </c>
      <c r="J105" s="40">
        <v>0.13697564621354125</v>
      </c>
      <c r="K105" s="40">
        <v>5.9324356971564969E-2</v>
      </c>
      <c r="L105" s="40">
        <v>5.7862800908604232E-2</v>
      </c>
      <c r="M105" s="40">
        <v>6.2160011157653981E-2</v>
      </c>
      <c r="N105" s="40">
        <v>7.4697788315974067E-2</v>
      </c>
      <c r="O105" s="40">
        <v>0</v>
      </c>
      <c r="P105" s="40">
        <v>0</v>
      </c>
      <c r="Q105" s="40">
        <v>0</v>
      </c>
      <c r="R105" s="40">
        <v>9.8891612084048175E-2</v>
      </c>
      <c r="S105" s="40">
        <v>0.11368613112274052</v>
      </c>
      <c r="T105" s="40">
        <v>0.10732199823277863</v>
      </c>
    </row>
    <row r="106" spans="1:20">
      <c r="A106" t="s">
        <v>4217</v>
      </c>
      <c r="B106" t="s">
        <v>4283</v>
      </c>
      <c r="C106" s="39">
        <v>585307</v>
      </c>
      <c r="D106" s="39"/>
      <c r="E106" s="39" t="s">
        <v>4074</v>
      </c>
      <c r="F106" t="s">
        <v>4219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</row>
    <row r="107" spans="1:20">
      <c r="A107" t="s">
        <v>4220</v>
      </c>
      <c r="B107" t="s">
        <v>4284</v>
      </c>
      <c r="C107" s="39">
        <v>585307</v>
      </c>
      <c r="D107" s="39"/>
      <c r="E107" s="39" t="s">
        <v>4074</v>
      </c>
      <c r="F107" t="s">
        <v>4222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</row>
    <row r="108" spans="1:20">
      <c r="A108" t="s">
        <v>4223</v>
      </c>
      <c r="B108" t="s">
        <v>4285</v>
      </c>
      <c r="C108" s="39">
        <v>585307</v>
      </c>
      <c r="D108" s="39"/>
      <c r="E108" s="39" t="s">
        <v>4074</v>
      </c>
      <c r="F108" t="s">
        <v>4225</v>
      </c>
      <c r="H108" s="40">
        <v>1.0129627190744814</v>
      </c>
      <c r="I108" s="40">
        <v>0.83382833494897979</v>
      </c>
      <c r="J108" s="40">
        <v>0.81235084506590061</v>
      </c>
      <c r="K108" s="40">
        <v>0.67055761323069096</v>
      </c>
      <c r="L108" s="40">
        <v>0.78185353085827136</v>
      </c>
      <c r="M108" s="40">
        <v>0.70177397137507336</v>
      </c>
      <c r="N108" s="40">
        <v>0.86370941175422977</v>
      </c>
      <c r="O108" s="40">
        <v>0.98181114912322154</v>
      </c>
      <c r="P108" s="40">
        <v>0.59545290969482101</v>
      </c>
      <c r="Q108" s="40">
        <v>0.81951373011210149</v>
      </c>
      <c r="R108" s="40">
        <v>1.1591127929362772</v>
      </c>
      <c r="S108" s="40">
        <v>1.0046635953077943</v>
      </c>
      <c r="T108" s="40">
        <v>1.0499276031842217</v>
      </c>
    </row>
    <row r="109" spans="1:20">
      <c r="A109" t="s">
        <v>4226</v>
      </c>
      <c r="B109" t="s">
        <v>4286</v>
      </c>
      <c r="C109" s="39">
        <v>585307</v>
      </c>
      <c r="D109" s="39"/>
      <c r="E109" s="39" t="s">
        <v>4074</v>
      </c>
      <c r="F109" t="s">
        <v>4228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0.16366541366285872</v>
      </c>
      <c r="O109" s="40">
        <v>0.14537401460821667</v>
      </c>
      <c r="P109" s="40">
        <v>0.17417975496589116</v>
      </c>
      <c r="Q109" s="40">
        <v>0</v>
      </c>
      <c r="R109" s="40">
        <v>0</v>
      </c>
      <c r="S109" s="40">
        <v>0</v>
      </c>
      <c r="T109" s="40">
        <v>0</v>
      </c>
    </row>
    <row r="110" spans="1:20">
      <c r="A110" t="s">
        <v>4229</v>
      </c>
      <c r="B110" t="s">
        <v>4287</v>
      </c>
      <c r="C110" s="39">
        <v>585307</v>
      </c>
      <c r="D110" s="39"/>
      <c r="E110" s="39" t="s">
        <v>4074</v>
      </c>
      <c r="F110" t="s">
        <v>4231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</row>
    <row r="111" spans="1:20">
      <c r="A111" t="s">
        <v>4232</v>
      </c>
      <c r="B111" t="s">
        <v>4288</v>
      </c>
      <c r="C111" s="41">
        <v>585307</v>
      </c>
      <c r="D111" s="70"/>
      <c r="E111" s="39" t="s">
        <v>4074</v>
      </c>
      <c r="F111" t="s">
        <v>4234</v>
      </c>
      <c r="H111" s="40">
        <v>0.26080669615438795</v>
      </c>
      <c r="I111" s="40">
        <v>0.25943268850924683</v>
      </c>
      <c r="J111" s="40">
        <v>0.22770573091043217</v>
      </c>
      <c r="K111" s="40">
        <v>0.42648847592337374</v>
      </c>
      <c r="L111" s="40">
        <v>0.44717087617352702</v>
      </c>
      <c r="M111" s="40">
        <v>0.25258940495360077</v>
      </c>
      <c r="N111" s="40">
        <v>0.44528276678759587</v>
      </c>
      <c r="O111" s="40">
        <v>0.45304314264489781</v>
      </c>
      <c r="P111" s="40">
        <v>0.36275867965568143</v>
      </c>
      <c r="Q111" s="40">
        <v>0.51833396016152788</v>
      </c>
      <c r="R111" s="40">
        <v>0.22550964010008961</v>
      </c>
      <c r="S111" s="40">
        <v>0.40048565978728623</v>
      </c>
      <c r="T111" s="40">
        <v>0.30861617086313181</v>
      </c>
    </row>
    <row r="112" spans="1:20">
      <c r="A112" t="s">
        <v>4072</v>
      </c>
      <c r="B112" t="s">
        <v>4289</v>
      </c>
      <c r="C112" s="39">
        <v>585309</v>
      </c>
      <c r="D112" s="39"/>
      <c r="E112" s="39" t="s">
        <v>4074</v>
      </c>
      <c r="F112" t="s">
        <v>4075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</row>
    <row r="113" spans="1:20">
      <c r="A113" t="s">
        <v>4076</v>
      </c>
      <c r="B113" t="s">
        <v>4290</v>
      </c>
      <c r="C113" s="39">
        <v>585309</v>
      </c>
      <c r="D113" s="39"/>
      <c r="E113" s="39" t="s">
        <v>4074</v>
      </c>
      <c r="F113" t="s">
        <v>4078</v>
      </c>
      <c r="H113" s="40">
        <v>0</v>
      </c>
      <c r="I113" s="40">
        <v>0</v>
      </c>
      <c r="J113" s="40">
        <v>0.72640174315397343</v>
      </c>
      <c r="K113" s="40">
        <v>0.56334963074786093</v>
      </c>
      <c r="L113" s="40">
        <v>0.62108596167991259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</row>
    <row r="114" spans="1:20">
      <c r="A114" t="s">
        <v>4079</v>
      </c>
      <c r="B114" t="s">
        <v>4291</v>
      </c>
      <c r="C114" s="39">
        <v>585309</v>
      </c>
      <c r="D114" s="39"/>
      <c r="E114" s="39" t="s">
        <v>4074</v>
      </c>
      <c r="F114" t="s">
        <v>4081</v>
      </c>
      <c r="H114" s="40">
        <v>0</v>
      </c>
      <c r="I114" s="40">
        <v>0</v>
      </c>
      <c r="J114" s="40">
        <v>0.81943463454977072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</row>
    <row r="115" spans="1:20">
      <c r="A115" t="s">
        <v>4082</v>
      </c>
      <c r="B115" t="s">
        <v>4292</v>
      </c>
      <c r="C115" s="39">
        <v>585309</v>
      </c>
      <c r="D115" s="39"/>
      <c r="E115" s="39" t="s">
        <v>4074</v>
      </c>
      <c r="F115" t="s">
        <v>4084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</row>
    <row r="116" spans="1:20">
      <c r="A116" t="s">
        <v>4085</v>
      </c>
      <c r="B116" t="s">
        <v>4293</v>
      </c>
      <c r="C116" s="39">
        <v>585309</v>
      </c>
      <c r="D116" s="39"/>
      <c r="E116" s="39" t="s">
        <v>4074</v>
      </c>
      <c r="F116" t="s">
        <v>4087</v>
      </c>
      <c r="H116" s="40">
        <v>0</v>
      </c>
      <c r="I116" s="40">
        <v>0</v>
      </c>
      <c r="J116" s="40">
        <v>0.38687232792003678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</row>
    <row r="117" spans="1:20">
      <c r="A117" t="s">
        <v>4088</v>
      </c>
      <c r="B117" t="s">
        <v>4294</v>
      </c>
      <c r="C117" s="39">
        <v>585309</v>
      </c>
      <c r="D117" s="39"/>
      <c r="E117" s="39" t="s">
        <v>4074</v>
      </c>
      <c r="F117" t="s">
        <v>4090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</row>
    <row r="118" spans="1:20">
      <c r="A118" t="s">
        <v>4091</v>
      </c>
      <c r="B118" t="s">
        <v>4295</v>
      </c>
      <c r="C118" s="39">
        <v>585309</v>
      </c>
      <c r="D118" s="39"/>
      <c r="E118" s="39" t="s">
        <v>4074</v>
      </c>
      <c r="F118" t="s">
        <v>4093</v>
      </c>
      <c r="H118" s="40">
        <v>0</v>
      </c>
      <c r="I118" s="40">
        <v>0</v>
      </c>
      <c r="J118" s="40">
        <v>0.41078112674807993</v>
      </c>
      <c r="K118" s="40">
        <v>0</v>
      </c>
      <c r="L118" s="40">
        <v>0.46588444886676239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0.68148058329684513</v>
      </c>
    </row>
    <row r="119" spans="1:20">
      <c r="A119" t="s">
        <v>4094</v>
      </c>
      <c r="B119" t="s">
        <v>4296</v>
      </c>
      <c r="C119" s="39">
        <v>585309</v>
      </c>
      <c r="D119" s="39"/>
      <c r="E119" s="39" t="s">
        <v>4074</v>
      </c>
      <c r="F119" t="s">
        <v>4096</v>
      </c>
      <c r="H119" s="40">
        <v>1.049025808155664</v>
      </c>
      <c r="I119" s="40">
        <v>1.3187370165775589</v>
      </c>
      <c r="J119" s="40">
        <v>1.0941441011324311</v>
      </c>
      <c r="K119" s="40">
        <v>0.78467201550908983</v>
      </c>
      <c r="L119" s="40">
        <v>0.75331055084036536</v>
      </c>
      <c r="M119" s="40">
        <v>1.2137864167782519</v>
      </c>
      <c r="N119" s="40">
        <v>2.6803096865585041</v>
      </c>
      <c r="O119" s="40">
        <v>3.1739518738660037</v>
      </c>
      <c r="P119" s="40">
        <v>3.4936355602365441</v>
      </c>
      <c r="Q119" s="40">
        <v>4.4940262749149245</v>
      </c>
      <c r="R119" s="40">
        <v>4.0673092884003736</v>
      </c>
      <c r="S119" s="40">
        <v>4.2380642305816991</v>
      </c>
      <c r="T119" s="40">
        <v>3.0122051712532438</v>
      </c>
    </row>
    <row r="120" spans="1:20">
      <c r="A120" t="s">
        <v>4097</v>
      </c>
      <c r="B120" t="s">
        <v>4297</v>
      </c>
      <c r="C120" s="39">
        <v>585309</v>
      </c>
      <c r="D120" s="39"/>
      <c r="E120" s="39" t="s">
        <v>4074</v>
      </c>
      <c r="F120" t="s">
        <v>4099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</row>
    <row r="121" spans="1:20">
      <c r="A121" t="s">
        <v>4100</v>
      </c>
      <c r="B121" t="s">
        <v>4298</v>
      </c>
      <c r="C121" s="39">
        <v>585309</v>
      </c>
      <c r="D121" s="39"/>
      <c r="E121" s="39" t="s">
        <v>4074</v>
      </c>
      <c r="F121" t="s">
        <v>4102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</row>
    <row r="122" spans="1:20">
      <c r="A122" t="s">
        <v>4103</v>
      </c>
      <c r="B122" t="s">
        <v>4299</v>
      </c>
      <c r="C122" s="39">
        <v>585309</v>
      </c>
      <c r="D122" s="39"/>
      <c r="E122" s="39" t="s">
        <v>4074</v>
      </c>
      <c r="F122" t="s">
        <v>4105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</row>
    <row r="123" spans="1:20">
      <c r="A123" t="s">
        <v>4106</v>
      </c>
      <c r="B123" t="s">
        <v>4300</v>
      </c>
      <c r="C123" s="39">
        <v>585309</v>
      </c>
      <c r="D123" s="39"/>
      <c r="E123" s="39" t="s">
        <v>4074</v>
      </c>
      <c r="F123" t="s">
        <v>4108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</row>
    <row r="124" spans="1:20">
      <c r="A124" t="s">
        <v>4109</v>
      </c>
      <c r="B124" t="s">
        <v>4301</v>
      </c>
      <c r="C124" s="39">
        <v>585309</v>
      </c>
      <c r="D124" s="39"/>
      <c r="E124" s="39" t="s">
        <v>4074</v>
      </c>
      <c r="F124" t="s">
        <v>4111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</row>
    <row r="125" spans="1:20">
      <c r="A125" t="s">
        <v>4112</v>
      </c>
      <c r="B125" t="s">
        <v>4302</v>
      </c>
      <c r="C125" s="39">
        <v>585309</v>
      </c>
      <c r="D125" s="39"/>
      <c r="E125" s="39" t="s">
        <v>4074</v>
      </c>
      <c r="F125" t="s">
        <v>4114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</row>
    <row r="126" spans="1:20">
      <c r="A126" t="s">
        <v>4115</v>
      </c>
      <c r="B126" t="s">
        <v>4303</v>
      </c>
      <c r="C126" s="39">
        <v>585309</v>
      </c>
      <c r="D126" s="39"/>
      <c r="E126" s="39" t="s">
        <v>4074</v>
      </c>
      <c r="F126" t="s">
        <v>4117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</row>
    <row r="127" spans="1:20">
      <c r="A127" t="s">
        <v>4118</v>
      </c>
      <c r="B127" t="s">
        <v>4304</v>
      </c>
      <c r="C127" s="39">
        <v>585309</v>
      </c>
      <c r="D127" s="39"/>
      <c r="E127" s="39" t="s">
        <v>4074</v>
      </c>
      <c r="F127" t="s">
        <v>4120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</row>
    <row r="128" spans="1:20">
      <c r="A128" t="s">
        <v>4121</v>
      </c>
      <c r="B128" t="s">
        <v>4305</v>
      </c>
      <c r="C128" s="39">
        <v>585309</v>
      </c>
      <c r="D128" s="39"/>
      <c r="E128" s="39" t="s">
        <v>4074</v>
      </c>
      <c r="F128" t="s">
        <v>4123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</row>
    <row r="129" spans="1:20">
      <c r="A129" t="s">
        <v>4124</v>
      </c>
      <c r="B129" t="s">
        <v>4306</v>
      </c>
      <c r="C129" s="39">
        <v>585309</v>
      </c>
      <c r="D129" s="39"/>
      <c r="E129" s="39" t="s">
        <v>4074</v>
      </c>
      <c r="F129" t="s">
        <v>4126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</row>
    <row r="130" spans="1:20">
      <c r="A130" t="s">
        <v>4127</v>
      </c>
      <c r="B130" t="s">
        <v>4307</v>
      </c>
      <c r="C130" s="39">
        <v>585309</v>
      </c>
      <c r="D130" s="39"/>
      <c r="E130" s="39" t="s">
        <v>4074</v>
      </c>
      <c r="F130" t="s">
        <v>4129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</row>
    <row r="131" spans="1:20">
      <c r="A131" t="s">
        <v>4130</v>
      </c>
      <c r="B131" t="s">
        <v>4308</v>
      </c>
      <c r="C131" s="39">
        <v>585309</v>
      </c>
      <c r="D131" s="39"/>
      <c r="E131" s="39" t="s">
        <v>4074</v>
      </c>
      <c r="F131" t="s">
        <v>4132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</row>
    <row r="132" spans="1:20">
      <c r="A132" t="s">
        <v>4133</v>
      </c>
      <c r="B132" t="s">
        <v>4309</v>
      </c>
      <c r="C132" s="39">
        <v>585309</v>
      </c>
      <c r="D132" s="39"/>
      <c r="E132" s="39" t="s">
        <v>4074</v>
      </c>
      <c r="F132" t="s">
        <v>4135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</row>
    <row r="133" spans="1:20">
      <c r="A133" t="s">
        <v>4136</v>
      </c>
      <c r="B133" t="s">
        <v>4310</v>
      </c>
      <c r="C133" s="39">
        <v>585309</v>
      </c>
      <c r="D133" s="39"/>
      <c r="E133" s="39" t="s">
        <v>4074</v>
      </c>
      <c r="F133" t="s">
        <v>4138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</row>
    <row r="134" spans="1:20">
      <c r="A134" t="s">
        <v>4139</v>
      </c>
      <c r="B134" t="s">
        <v>4311</v>
      </c>
      <c r="C134" s="39">
        <v>585309</v>
      </c>
      <c r="D134" s="39"/>
      <c r="E134" s="39" t="s">
        <v>4074</v>
      </c>
      <c r="F134" t="s">
        <v>4141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</row>
    <row r="135" spans="1:20">
      <c r="A135" t="s">
        <v>4142</v>
      </c>
      <c r="B135" t="s">
        <v>4312</v>
      </c>
      <c r="C135" s="39">
        <v>585309</v>
      </c>
      <c r="D135" s="39"/>
      <c r="E135" s="39" t="s">
        <v>4074</v>
      </c>
      <c r="F135" t="s">
        <v>4144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</row>
    <row r="136" spans="1:20">
      <c r="A136" t="s">
        <v>4145</v>
      </c>
      <c r="B136" t="s">
        <v>4313</v>
      </c>
      <c r="C136" s="39">
        <v>585309</v>
      </c>
      <c r="D136" s="39"/>
      <c r="E136" s="39" t="s">
        <v>4074</v>
      </c>
      <c r="F136" t="s">
        <v>4147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</row>
    <row r="137" spans="1:20">
      <c r="A137" t="s">
        <v>4148</v>
      </c>
      <c r="B137" t="s">
        <v>4314</v>
      </c>
      <c r="C137" s="39">
        <v>585309</v>
      </c>
      <c r="D137" s="39"/>
      <c r="E137" s="39" t="s">
        <v>4074</v>
      </c>
      <c r="F137" t="s">
        <v>4150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</row>
    <row r="138" spans="1:20">
      <c r="A138" t="s">
        <v>4151</v>
      </c>
      <c r="B138" t="s">
        <v>4315</v>
      </c>
      <c r="C138" s="39">
        <v>585309</v>
      </c>
      <c r="D138" s="39"/>
      <c r="E138" s="39" t="s">
        <v>4074</v>
      </c>
      <c r="F138" t="s">
        <v>4153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</row>
    <row r="139" spans="1:20">
      <c r="A139" t="s">
        <v>4154</v>
      </c>
      <c r="B139" t="s">
        <v>4316</v>
      </c>
      <c r="C139" s="39">
        <v>585309</v>
      </c>
      <c r="D139" s="39"/>
      <c r="E139" s="39" t="s">
        <v>4074</v>
      </c>
      <c r="F139" t="s">
        <v>4156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</row>
    <row r="140" spans="1:20">
      <c r="A140" t="s">
        <v>4157</v>
      </c>
      <c r="B140" t="s">
        <v>4317</v>
      </c>
      <c r="C140" s="39">
        <v>585309</v>
      </c>
      <c r="D140" s="39"/>
      <c r="E140" s="39" t="s">
        <v>4074</v>
      </c>
      <c r="F140" t="s">
        <v>4159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0.19091140588135974</v>
      </c>
      <c r="P140" s="40">
        <v>0.1896599585055867</v>
      </c>
      <c r="Q140" s="40">
        <v>0</v>
      </c>
      <c r="R140" s="40">
        <v>0</v>
      </c>
      <c r="S140" s="40">
        <v>0</v>
      </c>
      <c r="T140" s="40">
        <v>0.36781451891814482</v>
      </c>
    </row>
    <row r="141" spans="1:20">
      <c r="A141" t="s">
        <v>4160</v>
      </c>
      <c r="B141" t="s">
        <v>4318</v>
      </c>
      <c r="C141" s="39">
        <v>585309</v>
      </c>
      <c r="D141" s="39"/>
      <c r="E141" s="39" t="s">
        <v>4074</v>
      </c>
      <c r="F141" t="s">
        <v>4162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</row>
    <row r="142" spans="1:20">
      <c r="A142" t="s">
        <v>4163</v>
      </c>
      <c r="B142" t="s">
        <v>4319</v>
      </c>
      <c r="C142" s="39">
        <v>585309</v>
      </c>
      <c r="D142" s="39"/>
      <c r="E142" s="39" t="s">
        <v>4074</v>
      </c>
      <c r="F142" t="s">
        <v>4165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</row>
    <row r="143" spans="1:20">
      <c r="A143" t="s">
        <v>4166</v>
      </c>
      <c r="B143" t="s">
        <v>4320</v>
      </c>
      <c r="C143" s="39">
        <v>585309</v>
      </c>
      <c r="D143" s="39"/>
      <c r="E143" s="39" t="s">
        <v>4074</v>
      </c>
      <c r="F143" t="s">
        <v>4168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0.42743212373822476</v>
      </c>
      <c r="N143" s="40">
        <v>0.69457384195599092</v>
      </c>
      <c r="O143" s="40">
        <v>0.93379326512737404</v>
      </c>
      <c r="P143" s="40">
        <v>0.45983056692003393</v>
      </c>
      <c r="Q143" s="40">
        <v>0.49911605980209872</v>
      </c>
      <c r="R143" s="40">
        <v>0.39830483680220186</v>
      </c>
      <c r="S143" s="40">
        <v>0.56530567594812575</v>
      </c>
      <c r="T143" s="40">
        <v>0.58924181248388874</v>
      </c>
    </row>
    <row r="144" spans="1:20">
      <c r="A144" t="s">
        <v>4169</v>
      </c>
      <c r="B144" t="s">
        <v>4321</v>
      </c>
      <c r="C144" s="39">
        <v>585309</v>
      </c>
      <c r="D144" s="39"/>
      <c r="E144" s="39" t="s">
        <v>4074</v>
      </c>
      <c r="F144" t="s">
        <v>4171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</row>
    <row r="145" spans="1:20">
      <c r="A145" t="s">
        <v>4172</v>
      </c>
      <c r="B145" t="s">
        <v>4322</v>
      </c>
      <c r="C145" s="39">
        <v>585309</v>
      </c>
      <c r="D145" s="39"/>
      <c r="E145" s="39" t="s">
        <v>4074</v>
      </c>
      <c r="F145" t="s">
        <v>4174</v>
      </c>
      <c r="H145" s="40">
        <v>0</v>
      </c>
      <c r="I145" s="40">
        <v>0</v>
      </c>
      <c r="J145" s="40">
        <v>8.6825694351647179E-2</v>
      </c>
      <c r="K145" s="40">
        <v>0.15173256546076697</v>
      </c>
      <c r="L145" s="40">
        <v>8.282803639382541E-2</v>
      </c>
      <c r="M145" s="40">
        <v>0</v>
      </c>
      <c r="N145" s="40">
        <v>0</v>
      </c>
      <c r="O145" s="40">
        <v>0</v>
      </c>
      <c r="P145" s="40">
        <v>0</v>
      </c>
      <c r="Q145" s="40">
        <v>0.15835857505100703</v>
      </c>
      <c r="R145" s="40">
        <v>7.5719641123333653E-2</v>
      </c>
      <c r="S145" s="40">
        <v>0.16084118054057936</v>
      </c>
      <c r="T145" s="40">
        <v>0</v>
      </c>
    </row>
    <row r="146" spans="1:20">
      <c r="A146" t="s">
        <v>4175</v>
      </c>
      <c r="B146" t="s">
        <v>4323</v>
      </c>
      <c r="C146" s="39">
        <v>585309</v>
      </c>
      <c r="D146" s="39"/>
      <c r="E146" s="39" t="s">
        <v>4074</v>
      </c>
      <c r="F146" t="s">
        <v>4177</v>
      </c>
      <c r="H146" s="40">
        <v>0</v>
      </c>
      <c r="I146" s="40">
        <v>0.20011123314194612</v>
      </c>
      <c r="J146" s="40">
        <v>0.10548987604364804</v>
      </c>
      <c r="K146" s="40">
        <v>0.22443442964163451</v>
      </c>
      <c r="L146" s="40">
        <v>0.19879573665833714</v>
      </c>
      <c r="M146" s="40">
        <v>0.21253691161004937</v>
      </c>
      <c r="N146" s="40">
        <v>0.24417254865291113</v>
      </c>
      <c r="O146" s="40">
        <v>0.25038138033675711</v>
      </c>
      <c r="P146" s="40">
        <v>0.21602861398195183</v>
      </c>
      <c r="Q146" s="40">
        <v>0.11440011966946065</v>
      </c>
      <c r="R146" s="40">
        <v>0.11922433805267327</v>
      </c>
      <c r="S146" s="40">
        <v>0.24882353844284719</v>
      </c>
      <c r="T146" s="40">
        <v>0.14105405166238852</v>
      </c>
    </row>
    <row r="147" spans="1:20">
      <c r="A147" t="s">
        <v>4178</v>
      </c>
      <c r="B147" t="s">
        <v>4324</v>
      </c>
      <c r="C147" s="39">
        <v>585309</v>
      </c>
      <c r="D147" s="39"/>
      <c r="E147" s="39" t="s">
        <v>4074</v>
      </c>
      <c r="F147" t="s">
        <v>4180</v>
      </c>
      <c r="H147" s="40">
        <v>0</v>
      </c>
      <c r="I147" s="40">
        <v>9.4286786775891973E-2</v>
      </c>
      <c r="J147" s="40">
        <v>8.6814526126332753E-2</v>
      </c>
      <c r="K147" s="40">
        <v>8.4451679508082342E-2</v>
      </c>
      <c r="L147" s="40">
        <v>0.16132225112210452</v>
      </c>
      <c r="M147" s="40">
        <v>8.3283178185846934E-2</v>
      </c>
      <c r="N147" s="40">
        <v>0.1597763989802333</v>
      </c>
      <c r="O147" s="40">
        <v>0.15678012472550493</v>
      </c>
      <c r="P147" s="40">
        <v>0.23367652753895468</v>
      </c>
      <c r="Q147" s="40">
        <v>8.4242061722196546E-2</v>
      </c>
      <c r="R147" s="40">
        <v>0</v>
      </c>
      <c r="S147" s="40">
        <v>0</v>
      </c>
      <c r="T147" s="40">
        <v>8.952136852207436E-2</v>
      </c>
    </row>
    <row r="148" spans="1:20">
      <c r="A148" t="s">
        <v>4181</v>
      </c>
      <c r="B148" t="s">
        <v>4325</v>
      </c>
      <c r="C148" s="39">
        <v>585309</v>
      </c>
      <c r="D148" s="39"/>
      <c r="E148" s="39" t="s">
        <v>4074</v>
      </c>
      <c r="F148" t="s">
        <v>4183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</row>
    <row r="149" spans="1:20">
      <c r="A149" t="s">
        <v>4184</v>
      </c>
      <c r="B149" t="s">
        <v>4326</v>
      </c>
      <c r="C149" s="39">
        <v>585309</v>
      </c>
      <c r="D149" s="39"/>
      <c r="E149" s="39" t="s">
        <v>4074</v>
      </c>
      <c r="F149" t="s">
        <v>4186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</row>
    <row r="150" spans="1:20">
      <c r="A150" t="s">
        <v>4187</v>
      </c>
      <c r="B150" t="s">
        <v>4327</v>
      </c>
      <c r="C150" s="39">
        <v>585309</v>
      </c>
      <c r="D150" s="39"/>
      <c r="E150" s="39" t="s">
        <v>4074</v>
      </c>
      <c r="F150" t="s">
        <v>4189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</row>
    <row r="151" spans="1:20">
      <c r="A151" t="s">
        <v>4190</v>
      </c>
      <c r="B151" t="s">
        <v>4328</v>
      </c>
      <c r="C151" s="39">
        <v>585309</v>
      </c>
      <c r="D151" s="39"/>
      <c r="E151" s="39" t="s">
        <v>4074</v>
      </c>
      <c r="F151" t="s">
        <v>4192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</row>
    <row r="152" spans="1:20">
      <c r="A152" t="s">
        <v>4193</v>
      </c>
      <c r="B152" t="s">
        <v>4329</v>
      </c>
      <c r="C152" s="39">
        <v>585309</v>
      </c>
      <c r="D152" s="39"/>
      <c r="E152" s="39" t="s">
        <v>4074</v>
      </c>
      <c r="F152" t="s">
        <v>4195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</row>
    <row r="153" spans="1:20">
      <c r="A153" t="s">
        <v>4196</v>
      </c>
      <c r="B153" t="s">
        <v>4330</v>
      </c>
      <c r="C153" s="39">
        <v>585309</v>
      </c>
      <c r="D153" s="39"/>
      <c r="E153" s="39" t="s">
        <v>4074</v>
      </c>
      <c r="F153" t="s">
        <v>4198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</row>
    <row r="154" spans="1:20">
      <c r="A154" t="s">
        <v>4199</v>
      </c>
      <c r="B154" t="s">
        <v>4331</v>
      </c>
      <c r="C154" s="39">
        <v>585309</v>
      </c>
      <c r="D154" s="39"/>
      <c r="E154" s="39" t="s">
        <v>4074</v>
      </c>
      <c r="F154" t="s">
        <v>4201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</row>
    <row r="155" spans="1:20">
      <c r="A155" t="s">
        <v>4202</v>
      </c>
      <c r="B155" t="s">
        <v>4332</v>
      </c>
      <c r="C155" s="39">
        <v>585309</v>
      </c>
      <c r="D155" s="39"/>
      <c r="E155" s="39" t="s">
        <v>4074</v>
      </c>
      <c r="F155" t="s">
        <v>4204</v>
      </c>
      <c r="H155" s="40">
        <v>0</v>
      </c>
      <c r="I155" s="40">
        <v>0.65975083982107197</v>
      </c>
      <c r="J155" s="40">
        <v>0.76784384288110019</v>
      </c>
      <c r="K155" s="40">
        <v>0</v>
      </c>
      <c r="L155" s="40">
        <v>0</v>
      </c>
      <c r="M155" s="40">
        <v>0</v>
      </c>
      <c r="N155" s="40">
        <v>0.60312049847538252</v>
      </c>
      <c r="O155" s="40">
        <v>0.37837859263838186</v>
      </c>
      <c r="P155" s="40">
        <v>0</v>
      </c>
      <c r="Q155" s="40">
        <v>0.31033712897364335</v>
      </c>
      <c r="R155" s="40">
        <v>0.50651851224110156</v>
      </c>
      <c r="S155" s="40">
        <v>0</v>
      </c>
      <c r="T155" s="40">
        <v>0</v>
      </c>
    </row>
    <row r="156" spans="1:20">
      <c r="A156" t="s">
        <v>4205</v>
      </c>
      <c r="B156" t="s">
        <v>4333</v>
      </c>
      <c r="C156" s="39">
        <v>585309</v>
      </c>
      <c r="D156" s="39"/>
      <c r="E156" s="39" t="s">
        <v>4074</v>
      </c>
      <c r="F156" t="s">
        <v>4207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</row>
    <row r="157" spans="1:20">
      <c r="A157" t="s">
        <v>4208</v>
      </c>
      <c r="B157" t="s">
        <v>4334</v>
      </c>
      <c r="C157" s="39">
        <v>585309</v>
      </c>
      <c r="D157" s="39"/>
      <c r="E157" s="39" t="s">
        <v>4074</v>
      </c>
      <c r="F157" t="s">
        <v>4210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2.2172077660952132</v>
      </c>
      <c r="R157" s="40">
        <v>1.446987135417634</v>
      </c>
      <c r="S157" s="40">
        <v>0</v>
      </c>
      <c r="T157" s="40">
        <v>1.3055468427549639</v>
      </c>
    </row>
    <row r="158" spans="1:20">
      <c r="A158" t="s">
        <v>4211</v>
      </c>
      <c r="B158" t="s">
        <v>4335</v>
      </c>
      <c r="C158" s="39">
        <v>585309</v>
      </c>
      <c r="D158" s="39"/>
      <c r="E158" s="39" t="s">
        <v>4074</v>
      </c>
      <c r="F158" t="s">
        <v>4213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</row>
    <row r="159" spans="1:20">
      <c r="A159" t="s">
        <v>4214</v>
      </c>
      <c r="B159" t="s">
        <v>4336</v>
      </c>
      <c r="C159" s="39">
        <v>585309</v>
      </c>
      <c r="D159" s="39"/>
      <c r="E159" s="39" t="s">
        <v>4074</v>
      </c>
      <c r="F159" t="s">
        <v>4216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0.21464399646555726</v>
      </c>
    </row>
    <row r="160" spans="1:20">
      <c r="A160" t="s">
        <v>4217</v>
      </c>
      <c r="B160" t="s">
        <v>4337</v>
      </c>
      <c r="C160" s="39">
        <v>585309</v>
      </c>
      <c r="D160" s="39"/>
      <c r="E160" s="39" t="s">
        <v>4074</v>
      </c>
      <c r="F160" t="s">
        <v>4219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</row>
    <row r="161" spans="1:20">
      <c r="A161" t="s">
        <v>4220</v>
      </c>
      <c r="B161" t="s">
        <v>4338</v>
      </c>
      <c r="C161" s="39">
        <v>585309</v>
      </c>
      <c r="D161" s="39"/>
      <c r="E161" s="39" t="s">
        <v>4074</v>
      </c>
      <c r="F161" t="s">
        <v>4222</v>
      </c>
      <c r="H161" s="40">
        <v>0.12854167396996977</v>
      </c>
      <c r="I161" s="40">
        <v>0.56569637904951764</v>
      </c>
      <c r="J161" s="40">
        <v>0.1235512773062802</v>
      </c>
      <c r="K161" s="40">
        <v>0.21712527614461849</v>
      </c>
      <c r="L161" s="40">
        <v>0.20449483799874957</v>
      </c>
      <c r="M161" s="40">
        <v>0</v>
      </c>
      <c r="N161" s="40">
        <v>0.13926609420780353</v>
      </c>
      <c r="O161" s="40">
        <v>0.21505654033684513</v>
      </c>
      <c r="P161" s="40">
        <v>0.25356432275304502</v>
      </c>
      <c r="Q161" s="40">
        <v>0.21282813670867831</v>
      </c>
      <c r="R161" s="40">
        <v>0.161191285635986</v>
      </c>
      <c r="S161" s="40">
        <v>0</v>
      </c>
      <c r="T161" s="40">
        <v>0.3013688540778845</v>
      </c>
    </row>
    <row r="162" spans="1:20">
      <c r="A162" t="s">
        <v>4223</v>
      </c>
      <c r="B162" t="s">
        <v>4339</v>
      </c>
      <c r="C162" s="39">
        <v>585309</v>
      </c>
      <c r="D162" s="39"/>
      <c r="E162" s="39" t="s">
        <v>4074</v>
      </c>
      <c r="F162" t="s">
        <v>4225</v>
      </c>
      <c r="H162" s="40">
        <v>0.50648135953724072</v>
      </c>
      <c r="I162" s="40">
        <v>0.33353133397959189</v>
      </c>
      <c r="J162" s="40">
        <v>0.48741050703954036</v>
      </c>
      <c r="K162" s="40">
        <v>0.50291820992301828</v>
      </c>
      <c r="L162" s="40">
        <v>0.46911211851496287</v>
      </c>
      <c r="M162" s="40">
        <v>0.42106438282504405</v>
      </c>
      <c r="N162" s="40">
        <v>0.43185470587711489</v>
      </c>
      <c r="O162" s="40">
        <v>0.2805174711780633</v>
      </c>
      <c r="P162" s="40">
        <v>0.44658968227111578</v>
      </c>
      <c r="Q162" s="40">
        <v>0.27317124337070053</v>
      </c>
      <c r="R162" s="40">
        <v>0.14488909911703465</v>
      </c>
      <c r="S162" s="40">
        <v>0.3348878651025981</v>
      </c>
      <c r="T162" s="40">
        <v>0.29997931519549192</v>
      </c>
    </row>
    <row r="163" spans="1:20">
      <c r="A163" t="s">
        <v>4226</v>
      </c>
      <c r="B163" t="s">
        <v>4340</v>
      </c>
      <c r="C163" s="39">
        <v>585309</v>
      </c>
      <c r="D163" s="39"/>
      <c r="E163" s="39" t="s">
        <v>4074</v>
      </c>
      <c r="F163" t="s">
        <v>4228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</row>
    <row r="164" spans="1:20">
      <c r="A164" t="s">
        <v>4229</v>
      </c>
      <c r="B164" t="s">
        <v>4341</v>
      </c>
      <c r="C164" s="39">
        <v>585309</v>
      </c>
      <c r="D164" s="39"/>
      <c r="E164" s="39" t="s">
        <v>4074</v>
      </c>
      <c r="F164" t="s">
        <v>4231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</row>
    <row r="165" spans="1:20">
      <c r="A165" t="s">
        <v>4232</v>
      </c>
      <c r="B165" t="s">
        <v>4342</v>
      </c>
      <c r="C165" s="41">
        <v>585309</v>
      </c>
      <c r="D165" s="70"/>
      <c r="E165" s="39" t="s">
        <v>4074</v>
      </c>
      <c r="F165" t="s">
        <v>4234</v>
      </c>
      <c r="H165" s="40">
        <v>0</v>
      </c>
      <c r="I165" s="40">
        <v>0.12971634425462342</v>
      </c>
      <c r="J165" s="40">
        <v>0</v>
      </c>
      <c r="K165" s="40">
        <v>0</v>
      </c>
      <c r="L165" s="40">
        <v>0.11179271904338176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</row>
    <row r="166" spans="1:20">
      <c r="A166" t="s">
        <v>4072</v>
      </c>
      <c r="B166" t="s">
        <v>4343</v>
      </c>
      <c r="C166" s="39">
        <v>585311</v>
      </c>
      <c r="D166" s="39"/>
      <c r="E166" s="39" t="s">
        <v>4074</v>
      </c>
      <c r="F166" t="s">
        <v>4075</v>
      </c>
      <c r="H166" s="40">
        <v>0</v>
      </c>
      <c r="I166" s="40">
        <v>0.56446404072665146</v>
      </c>
      <c r="J166" s="40">
        <v>0.62309511380276827</v>
      </c>
      <c r="K166" s="40">
        <v>0.27400106871118152</v>
      </c>
      <c r="L166" s="40">
        <v>0.23038163617017413</v>
      </c>
      <c r="M166" s="40">
        <v>1.0611283189457843</v>
      </c>
      <c r="N166" s="40">
        <v>0.48915781221087756</v>
      </c>
      <c r="O166" s="40">
        <v>0.89032893923452228</v>
      </c>
      <c r="P166" s="40">
        <v>0.826517482409454</v>
      </c>
      <c r="Q166" s="40">
        <v>0.28508760295351709</v>
      </c>
      <c r="R166" s="40">
        <v>0</v>
      </c>
      <c r="S166" s="40">
        <v>0</v>
      </c>
      <c r="T166" s="40">
        <v>0</v>
      </c>
    </row>
    <row r="167" spans="1:20">
      <c r="A167" t="s">
        <v>4076</v>
      </c>
      <c r="B167" t="s">
        <v>4344</v>
      </c>
      <c r="C167" s="39">
        <v>585311</v>
      </c>
      <c r="D167" s="39"/>
      <c r="E167" s="39" t="s">
        <v>4074</v>
      </c>
      <c r="F167" t="s">
        <v>4078</v>
      </c>
      <c r="H167" s="40">
        <v>0</v>
      </c>
      <c r="I167" s="40">
        <v>0</v>
      </c>
      <c r="J167" s="40">
        <v>0</v>
      </c>
      <c r="K167" s="40">
        <v>0.56334963074786093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1.7915255835555806</v>
      </c>
      <c r="R167" s="40">
        <v>1.0033849953052918</v>
      </c>
      <c r="S167" s="40">
        <v>1.067399553775733</v>
      </c>
      <c r="T167" s="40">
        <v>0</v>
      </c>
    </row>
    <row r="168" spans="1:20">
      <c r="A168" t="s">
        <v>4079</v>
      </c>
      <c r="B168" t="s">
        <v>4345</v>
      </c>
      <c r="C168" s="39">
        <v>585311</v>
      </c>
      <c r="D168" s="39"/>
      <c r="E168" s="39" t="s">
        <v>4074</v>
      </c>
      <c r="F168" t="s">
        <v>4081</v>
      </c>
      <c r="H168" s="40">
        <v>18.861089275259726</v>
      </c>
      <c r="I168" s="40">
        <v>14.006531897386008</v>
      </c>
      <c r="J168" s="40">
        <v>10.925795127330275</v>
      </c>
      <c r="K168" s="40">
        <v>15.81646813638438</v>
      </c>
      <c r="L168" s="40">
        <v>17.167703996197869</v>
      </c>
      <c r="M168" s="40">
        <v>16.727865070628681</v>
      </c>
      <c r="N168" s="40">
        <v>18.677525125195331</v>
      </c>
      <c r="O168" s="40">
        <v>15.460376496758881</v>
      </c>
      <c r="P168" s="40">
        <v>11.063440956242852</v>
      </c>
      <c r="Q168" s="40">
        <v>8.8369716629610782</v>
      </c>
      <c r="R168" s="40">
        <v>8.8960581856732777</v>
      </c>
      <c r="S168" s="40">
        <v>12.195753329782665</v>
      </c>
      <c r="T168" s="40">
        <v>10.142971155608203</v>
      </c>
    </row>
    <row r="169" spans="1:20">
      <c r="A169" t="s">
        <v>4082</v>
      </c>
      <c r="B169" t="s">
        <v>4346</v>
      </c>
      <c r="C169" s="39">
        <v>585311</v>
      </c>
      <c r="D169" s="39"/>
      <c r="E169" s="39" t="s">
        <v>4074</v>
      </c>
      <c r="F169" t="s">
        <v>4084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</row>
    <row r="170" spans="1:20">
      <c r="A170" t="s">
        <v>4085</v>
      </c>
      <c r="B170" t="s">
        <v>4347</v>
      </c>
      <c r="C170" s="39">
        <v>585311</v>
      </c>
      <c r="D170" s="39"/>
      <c r="E170" s="39" t="s">
        <v>4074</v>
      </c>
      <c r="F170" t="s">
        <v>4087</v>
      </c>
      <c r="H170" s="40">
        <v>2.551836604707348</v>
      </c>
      <c r="I170" s="40">
        <v>2.4543716015224741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</row>
    <row r="171" spans="1:20">
      <c r="A171" t="s">
        <v>4088</v>
      </c>
      <c r="B171" t="s">
        <v>4348</v>
      </c>
      <c r="C171" s="39">
        <v>585311</v>
      </c>
      <c r="D171" s="39"/>
      <c r="E171" s="39" t="s">
        <v>4074</v>
      </c>
      <c r="F171" t="s">
        <v>4090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</row>
    <row r="172" spans="1:20">
      <c r="A172" t="s">
        <v>4091</v>
      </c>
      <c r="B172" t="s">
        <v>4349</v>
      </c>
      <c r="C172" s="39">
        <v>585311</v>
      </c>
      <c r="D172" s="39"/>
      <c r="E172" s="39" t="s">
        <v>4074</v>
      </c>
      <c r="F172" t="s">
        <v>4093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0.48242504351880772</v>
      </c>
      <c r="R172" s="40">
        <v>0.71884288273848418</v>
      </c>
      <c r="S172" s="40">
        <v>0.84300828576570341</v>
      </c>
      <c r="T172" s="40">
        <v>0</v>
      </c>
    </row>
    <row r="173" spans="1:20">
      <c r="A173" t="s">
        <v>4094</v>
      </c>
      <c r="B173" t="s">
        <v>4350</v>
      </c>
      <c r="C173" s="39">
        <v>585311</v>
      </c>
      <c r="D173" s="39"/>
      <c r="E173" s="39" t="s">
        <v>4074</v>
      </c>
      <c r="F173" t="s">
        <v>4096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</row>
    <row r="174" spans="1:20">
      <c r="A174" t="s">
        <v>4097</v>
      </c>
      <c r="B174" t="s">
        <v>4351</v>
      </c>
      <c r="C174" s="39">
        <v>585311</v>
      </c>
      <c r="D174" s="39"/>
      <c r="E174" s="39" t="s">
        <v>4074</v>
      </c>
      <c r="F174" t="s">
        <v>4099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0.16329954453204021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</row>
    <row r="175" spans="1:20">
      <c r="A175" t="s">
        <v>4100</v>
      </c>
      <c r="B175" t="s">
        <v>4352</v>
      </c>
      <c r="C175" s="39">
        <v>585311</v>
      </c>
      <c r="D175" s="39"/>
      <c r="E175" s="39" t="s">
        <v>4074</v>
      </c>
      <c r="F175" t="s">
        <v>4102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</row>
    <row r="176" spans="1:20">
      <c r="A176" t="s">
        <v>4103</v>
      </c>
      <c r="B176" t="s">
        <v>4353</v>
      </c>
      <c r="C176" s="39">
        <v>585311</v>
      </c>
      <c r="D176" s="39"/>
      <c r="E176" s="39" t="s">
        <v>4074</v>
      </c>
      <c r="F176" t="s">
        <v>4105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</row>
    <row r="177" spans="1:20">
      <c r="A177" t="s">
        <v>4106</v>
      </c>
      <c r="B177" t="s">
        <v>4354</v>
      </c>
      <c r="C177" s="39">
        <v>585311</v>
      </c>
      <c r="D177" s="39"/>
      <c r="E177" s="39" t="s">
        <v>4074</v>
      </c>
      <c r="F177" t="s">
        <v>4108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</row>
    <row r="178" spans="1:20">
      <c r="A178" t="s">
        <v>4109</v>
      </c>
      <c r="B178" t="s">
        <v>4355</v>
      </c>
      <c r="C178" s="39">
        <v>585311</v>
      </c>
      <c r="D178" s="39"/>
      <c r="E178" s="39" t="s">
        <v>4074</v>
      </c>
      <c r="F178" t="s">
        <v>4111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</row>
    <row r="179" spans="1:20">
      <c r="A179" t="s">
        <v>4112</v>
      </c>
      <c r="B179" t="s">
        <v>4356</v>
      </c>
      <c r="C179" s="39">
        <v>585311</v>
      </c>
      <c r="D179" s="39"/>
      <c r="E179" s="39" t="s">
        <v>4074</v>
      </c>
      <c r="F179" t="s">
        <v>4114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</row>
    <row r="180" spans="1:20">
      <c r="A180" t="s">
        <v>4115</v>
      </c>
      <c r="B180" t="s">
        <v>4357</v>
      </c>
      <c r="C180" s="39">
        <v>585311</v>
      </c>
      <c r="D180" s="39"/>
      <c r="E180" s="39" t="s">
        <v>4074</v>
      </c>
      <c r="F180" t="s">
        <v>4117</v>
      </c>
      <c r="H180" s="40">
        <v>0.35888320442691074</v>
      </c>
      <c r="I180" s="40">
        <v>0.33991557118444649</v>
      </c>
      <c r="J180" s="40">
        <v>0</v>
      </c>
      <c r="K180" s="40">
        <v>0.11810688969144534</v>
      </c>
      <c r="L180" s="40">
        <v>0.12062614300797786</v>
      </c>
      <c r="M180" s="40">
        <v>0.2269031750449752</v>
      </c>
      <c r="N180" s="40">
        <v>0</v>
      </c>
      <c r="O180" s="40">
        <v>0.22665526748365358</v>
      </c>
      <c r="P180" s="40">
        <v>0.35701113799090606</v>
      </c>
      <c r="Q180" s="40">
        <v>0.26091615129670143</v>
      </c>
      <c r="R180" s="40">
        <v>0.28419834461231619</v>
      </c>
      <c r="S180" s="40">
        <v>0.33291459769122433</v>
      </c>
      <c r="T180" s="40">
        <v>0.46934707125418729</v>
      </c>
    </row>
    <row r="181" spans="1:20">
      <c r="A181" t="s">
        <v>4118</v>
      </c>
      <c r="B181" t="s">
        <v>4358</v>
      </c>
      <c r="C181" s="39">
        <v>585311</v>
      </c>
      <c r="D181" s="39"/>
      <c r="E181" s="39" t="s">
        <v>4074</v>
      </c>
      <c r="F181" t="s">
        <v>4120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</row>
    <row r="182" spans="1:20">
      <c r="A182" t="s">
        <v>4121</v>
      </c>
      <c r="B182" t="s">
        <v>4359</v>
      </c>
      <c r="C182" s="39">
        <v>585311</v>
      </c>
      <c r="D182" s="39"/>
      <c r="E182" s="39" t="s">
        <v>4074</v>
      </c>
      <c r="F182" t="s">
        <v>4123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</row>
    <row r="183" spans="1:20">
      <c r="A183" t="s">
        <v>4124</v>
      </c>
      <c r="B183" t="s">
        <v>4360</v>
      </c>
      <c r="C183" s="39">
        <v>585311</v>
      </c>
      <c r="D183" s="39"/>
      <c r="E183" s="39" t="s">
        <v>4074</v>
      </c>
      <c r="F183" t="s">
        <v>4126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</row>
    <row r="184" spans="1:20">
      <c r="A184" t="s">
        <v>4127</v>
      </c>
      <c r="B184" t="s">
        <v>4361</v>
      </c>
      <c r="C184" s="39">
        <v>585311</v>
      </c>
      <c r="D184" s="39"/>
      <c r="E184" s="39" t="s">
        <v>4074</v>
      </c>
      <c r="F184" t="s">
        <v>4129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</row>
    <row r="185" spans="1:20">
      <c r="A185" t="s">
        <v>4130</v>
      </c>
      <c r="B185" t="s">
        <v>4362</v>
      </c>
      <c r="C185" s="39">
        <v>585311</v>
      </c>
      <c r="D185" s="39"/>
      <c r="E185" s="39" t="s">
        <v>4074</v>
      </c>
      <c r="F185" t="s">
        <v>4132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</row>
    <row r="186" spans="1:20">
      <c r="A186" t="s">
        <v>4133</v>
      </c>
      <c r="B186" t="s">
        <v>4363</v>
      </c>
      <c r="C186" s="39">
        <v>585311</v>
      </c>
      <c r="D186" s="39"/>
      <c r="E186" s="39" t="s">
        <v>4074</v>
      </c>
      <c r="F186" t="s">
        <v>4135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0.35998624292518461</v>
      </c>
      <c r="N186" s="40">
        <v>0</v>
      </c>
      <c r="O186" s="40">
        <v>0.48595565898100285</v>
      </c>
      <c r="P186" s="40">
        <v>0</v>
      </c>
      <c r="Q186" s="40">
        <v>0.32420175296929277</v>
      </c>
      <c r="R186" s="40">
        <v>0</v>
      </c>
      <c r="S186" s="40">
        <v>0</v>
      </c>
      <c r="T186" s="40">
        <v>0</v>
      </c>
    </row>
    <row r="187" spans="1:20">
      <c r="A187" t="s">
        <v>4136</v>
      </c>
      <c r="B187" t="s">
        <v>4364</v>
      </c>
      <c r="C187" s="39">
        <v>585311</v>
      </c>
      <c r="D187" s="39"/>
      <c r="E187" s="39" t="s">
        <v>4074</v>
      </c>
      <c r="F187" t="s">
        <v>4138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</row>
    <row r="188" spans="1:20">
      <c r="A188" t="s">
        <v>4139</v>
      </c>
      <c r="B188" t="s">
        <v>4365</v>
      </c>
      <c r="C188" s="39">
        <v>585311</v>
      </c>
      <c r="D188" s="39"/>
      <c r="E188" s="39" t="s">
        <v>4074</v>
      </c>
      <c r="F188" t="s">
        <v>4141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</row>
    <row r="189" spans="1:20">
      <c r="A189" t="s">
        <v>4142</v>
      </c>
      <c r="B189" t="s">
        <v>4366</v>
      </c>
      <c r="C189" s="39">
        <v>585311</v>
      </c>
      <c r="D189" s="39"/>
      <c r="E189" s="39" t="s">
        <v>4074</v>
      </c>
      <c r="F189" t="s">
        <v>4144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</row>
    <row r="190" spans="1:20">
      <c r="A190" t="s">
        <v>4145</v>
      </c>
      <c r="B190" t="s">
        <v>4367</v>
      </c>
      <c r="C190" s="39">
        <v>585311</v>
      </c>
      <c r="D190" s="39"/>
      <c r="E190" s="39" t="s">
        <v>4074</v>
      </c>
      <c r="F190" t="s">
        <v>4147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</row>
    <row r="191" spans="1:20">
      <c r="A191" t="s">
        <v>4148</v>
      </c>
      <c r="B191" t="s">
        <v>4368</v>
      </c>
      <c r="C191" s="39">
        <v>585311</v>
      </c>
      <c r="D191" s="39"/>
      <c r="E191" s="39" t="s">
        <v>4074</v>
      </c>
      <c r="F191" t="s">
        <v>4150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</row>
    <row r="192" spans="1:20">
      <c r="A192" t="s">
        <v>4151</v>
      </c>
      <c r="B192" t="s">
        <v>4369</v>
      </c>
      <c r="C192" s="39">
        <v>585311</v>
      </c>
      <c r="D192" s="39"/>
      <c r="E192" s="39" t="s">
        <v>4074</v>
      </c>
      <c r="F192" t="s">
        <v>4153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</row>
    <row r="193" spans="1:20">
      <c r="A193" t="s">
        <v>4154</v>
      </c>
      <c r="B193" t="s">
        <v>4370</v>
      </c>
      <c r="C193" s="39">
        <v>585311</v>
      </c>
      <c r="D193" s="39"/>
      <c r="E193" s="39" t="s">
        <v>4074</v>
      </c>
      <c r="F193" t="s">
        <v>4156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</row>
    <row r="194" spans="1:20">
      <c r="A194" t="s">
        <v>4157</v>
      </c>
      <c r="B194" t="s">
        <v>4371</v>
      </c>
      <c r="C194" s="39">
        <v>585311</v>
      </c>
      <c r="D194" s="39"/>
      <c r="E194" s="39" t="s">
        <v>4074</v>
      </c>
      <c r="F194" t="s">
        <v>4159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</row>
    <row r="195" spans="1:20">
      <c r="A195" t="s">
        <v>4160</v>
      </c>
      <c r="B195" t="s">
        <v>4372</v>
      </c>
      <c r="C195" s="39">
        <v>585311</v>
      </c>
      <c r="D195" s="39"/>
      <c r="E195" s="39" t="s">
        <v>4074</v>
      </c>
      <c r="F195" t="s">
        <v>4162</v>
      </c>
      <c r="H195" s="40">
        <v>0.40057273535676435</v>
      </c>
      <c r="I195" s="40">
        <v>0.41102213010486527</v>
      </c>
      <c r="J195" s="40">
        <v>0.77333826876620526</v>
      </c>
      <c r="K195" s="40">
        <v>0.7265110250290997</v>
      </c>
      <c r="L195" s="40">
        <v>0.91802007704227595</v>
      </c>
      <c r="M195" s="40">
        <v>0.5680124376015887</v>
      </c>
      <c r="N195" s="40">
        <v>0.87432772529247926</v>
      </c>
      <c r="O195" s="40">
        <v>1.4090415093473909</v>
      </c>
      <c r="P195" s="40">
        <v>0.83438051608247243</v>
      </c>
      <c r="Q195" s="40">
        <v>0.79135818827743842</v>
      </c>
      <c r="R195" s="40">
        <v>0.44949149233566121</v>
      </c>
      <c r="S195" s="40">
        <v>0.80641099288339213</v>
      </c>
      <c r="T195" s="40">
        <v>0.87021435167873007</v>
      </c>
    </row>
    <row r="196" spans="1:20">
      <c r="A196" t="s">
        <v>4163</v>
      </c>
      <c r="B196" t="s">
        <v>4373</v>
      </c>
      <c r="C196" s="39">
        <v>585311</v>
      </c>
      <c r="D196" s="39"/>
      <c r="E196" s="39" t="s">
        <v>4074</v>
      </c>
      <c r="F196" t="s">
        <v>4165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0.23889054865917478</v>
      </c>
      <c r="Q196" s="40">
        <v>0.29410150546137226</v>
      </c>
      <c r="R196" s="40">
        <v>0.297779525246048</v>
      </c>
      <c r="S196" s="40">
        <v>0.30780115386489731</v>
      </c>
      <c r="T196" s="40">
        <v>0</v>
      </c>
    </row>
    <row r="197" spans="1:20">
      <c r="A197" t="s">
        <v>4166</v>
      </c>
      <c r="B197" t="s">
        <v>4374</v>
      </c>
      <c r="C197" s="39">
        <v>585311</v>
      </c>
      <c r="D197" s="39"/>
      <c r="E197" s="39" t="s">
        <v>4074</v>
      </c>
      <c r="F197" t="s">
        <v>4168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</row>
    <row r="198" spans="1:20">
      <c r="A198" t="s">
        <v>4169</v>
      </c>
      <c r="B198" t="s">
        <v>4375</v>
      </c>
      <c r="C198" s="39">
        <v>585311</v>
      </c>
      <c r="D198" s="39"/>
      <c r="E198" s="39" t="s">
        <v>4074</v>
      </c>
      <c r="F198" t="s">
        <v>4171</v>
      </c>
      <c r="H198" s="40">
        <v>0.1081030766875643</v>
      </c>
      <c r="I198" s="40">
        <v>0.14565210925358302</v>
      </c>
      <c r="J198" s="40">
        <v>0.1285113726736436</v>
      </c>
      <c r="K198" s="40">
        <v>0.14482197142803521</v>
      </c>
      <c r="L198" s="40">
        <v>0.1698544118628123</v>
      </c>
      <c r="M198" s="40">
        <v>0.11620192977409349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</row>
    <row r="199" spans="1:20">
      <c r="A199" t="s">
        <v>4172</v>
      </c>
      <c r="B199" t="s">
        <v>4376</v>
      </c>
      <c r="C199" s="39">
        <v>585311</v>
      </c>
      <c r="D199" s="39"/>
      <c r="E199" s="39" t="s">
        <v>4074</v>
      </c>
      <c r="F199" t="s">
        <v>4174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</row>
    <row r="200" spans="1:20">
      <c r="A200" t="s">
        <v>4175</v>
      </c>
      <c r="B200" t="s">
        <v>4377</v>
      </c>
      <c r="C200" s="39">
        <v>585311</v>
      </c>
      <c r="D200" s="39"/>
      <c r="E200" s="39" t="s">
        <v>4074</v>
      </c>
      <c r="F200" t="s">
        <v>4177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0.23844867610534654</v>
      </c>
      <c r="S200" s="40">
        <v>0.24882353844284719</v>
      </c>
      <c r="T200" s="40">
        <v>0.28210810332477704</v>
      </c>
    </row>
    <row r="201" spans="1:20">
      <c r="A201" t="s">
        <v>4178</v>
      </c>
      <c r="B201" t="s">
        <v>4378</v>
      </c>
      <c r="C201" s="39">
        <v>585311</v>
      </c>
      <c r="D201" s="39"/>
      <c r="E201" s="39" t="s">
        <v>4074</v>
      </c>
      <c r="F201" t="s">
        <v>4180</v>
      </c>
      <c r="H201" s="40">
        <v>0.88470871561645958</v>
      </c>
      <c r="I201" s="40">
        <v>1.351443943787785</v>
      </c>
      <c r="J201" s="40">
        <v>0.95495978738966025</v>
      </c>
      <c r="K201" s="40">
        <v>1.2949257524572626</v>
      </c>
      <c r="L201" s="40">
        <v>1.5594484275136771</v>
      </c>
      <c r="M201" s="40">
        <v>1.5546193261358097</v>
      </c>
      <c r="N201" s="40">
        <v>1.0119171935414777</v>
      </c>
      <c r="O201" s="40">
        <v>0.99294078992819801</v>
      </c>
      <c r="P201" s="40">
        <v>1.1164545204638945</v>
      </c>
      <c r="Q201" s="40">
        <v>1.2355502385922161</v>
      </c>
      <c r="R201" s="40">
        <v>1.7292719260358003</v>
      </c>
      <c r="S201" s="40">
        <v>0.70107675301484818</v>
      </c>
      <c r="T201" s="40">
        <v>0.35808547408829744</v>
      </c>
    </row>
    <row r="202" spans="1:20">
      <c r="A202" t="s">
        <v>4181</v>
      </c>
      <c r="B202" t="s">
        <v>4379</v>
      </c>
      <c r="C202" s="39">
        <v>585311</v>
      </c>
      <c r="D202" s="39"/>
      <c r="E202" s="39" t="s">
        <v>4074</v>
      </c>
      <c r="F202" t="s">
        <v>4183</v>
      </c>
      <c r="H202" s="40">
        <v>1.435055096816763</v>
      </c>
      <c r="I202" s="40">
        <v>1.4843461605516397</v>
      </c>
      <c r="J202" s="40">
        <v>1.0855144614894825</v>
      </c>
      <c r="K202" s="40">
        <v>0.59118033064698849</v>
      </c>
      <c r="L202" s="40">
        <v>1.1284890614097589</v>
      </c>
      <c r="M202" s="40">
        <v>1.1678151120329892</v>
      </c>
      <c r="N202" s="40">
        <v>0.7281150168665963</v>
      </c>
      <c r="O202" s="40">
        <v>0.33238751064097971</v>
      </c>
      <c r="P202" s="40">
        <v>0.30013768692651061</v>
      </c>
      <c r="Q202" s="40">
        <v>0.46492455726289222</v>
      </c>
      <c r="R202" s="40">
        <v>0.6830870202229784</v>
      </c>
      <c r="S202" s="40">
        <v>1.0425778832689638</v>
      </c>
      <c r="T202" s="40">
        <v>0.28731284724385781</v>
      </c>
    </row>
    <row r="203" spans="1:20">
      <c r="A203" t="s">
        <v>4184</v>
      </c>
      <c r="B203" t="s">
        <v>4380</v>
      </c>
      <c r="C203" s="39">
        <v>585311</v>
      </c>
      <c r="D203" s="39"/>
      <c r="E203" s="39" t="s">
        <v>4074</v>
      </c>
      <c r="F203" t="s">
        <v>4186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0.28135733145941461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</row>
    <row r="204" spans="1:20">
      <c r="A204" t="s">
        <v>4187</v>
      </c>
      <c r="B204" t="s">
        <v>4381</v>
      </c>
      <c r="C204" s="39">
        <v>585311</v>
      </c>
      <c r="D204" s="39"/>
      <c r="E204" s="39" t="s">
        <v>4074</v>
      </c>
      <c r="F204" t="s">
        <v>4189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</row>
    <row r="205" spans="1:20">
      <c r="A205" t="s">
        <v>4190</v>
      </c>
      <c r="B205" t="s">
        <v>4382</v>
      </c>
      <c r="C205" s="39">
        <v>585311</v>
      </c>
      <c r="D205" s="39"/>
      <c r="E205" s="39" t="s">
        <v>4074</v>
      </c>
      <c r="F205" t="s">
        <v>4192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</row>
    <row r="206" spans="1:20">
      <c r="A206" t="s">
        <v>4193</v>
      </c>
      <c r="B206" t="s">
        <v>4383</v>
      </c>
      <c r="C206" s="39">
        <v>585311</v>
      </c>
      <c r="D206" s="39"/>
      <c r="E206" s="39" t="s">
        <v>4074</v>
      </c>
      <c r="F206" t="s">
        <v>4195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</row>
    <row r="207" spans="1:20">
      <c r="A207" t="s">
        <v>4196</v>
      </c>
      <c r="B207" t="s">
        <v>4384</v>
      </c>
      <c r="C207" s="39">
        <v>585311</v>
      </c>
      <c r="D207" s="39"/>
      <c r="E207" s="39" t="s">
        <v>4074</v>
      </c>
      <c r="F207" t="s">
        <v>4198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</row>
    <row r="208" spans="1:20">
      <c r="A208" t="s">
        <v>4199</v>
      </c>
      <c r="B208" t="s">
        <v>4385</v>
      </c>
      <c r="C208" s="39">
        <v>585311</v>
      </c>
      <c r="D208" s="39"/>
      <c r="E208" s="39" t="s">
        <v>4074</v>
      </c>
      <c r="F208" t="s">
        <v>4201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0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</row>
    <row r="209" spans="1:20">
      <c r="A209" t="s">
        <v>4202</v>
      </c>
      <c r="B209" t="s">
        <v>4386</v>
      </c>
      <c r="C209" s="39">
        <v>585311</v>
      </c>
      <c r="D209" s="39"/>
      <c r="E209" s="39" t="s">
        <v>4074</v>
      </c>
      <c r="F209" t="s">
        <v>4204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</row>
    <row r="210" spans="1:20">
      <c r="A210" t="s">
        <v>4205</v>
      </c>
      <c r="B210" t="s">
        <v>4387</v>
      </c>
      <c r="C210" s="39">
        <v>585311</v>
      </c>
      <c r="D210" s="39"/>
      <c r="E210" s="39" t="s">
        <v>4074</v>
      </c>
      <c r="F210" t="s">
        <v>4207</v>
      </c>
      <c r="H210" s="40">
        <v>0.67992048175308373</v>
      </c>
      <c r="I210" s="40">
        <v>0.47784571826197164</v>
      </c>
      <c r="J210" s="40">
        <v>0.67949515036602237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</row>
    <row r="211" spans="1:20">
      <c r="A211" t="s">
        <v>4208</v>
      </c>
      <c r="B211" t="s">
        <v>4388</v>
      </c>
      <c r="C211" s="39">
        <v>585311</v>
      </c>
      <c r="D211" s="39"/>
      <c r="E211" s="39" t="s">
        <v>4074</v>
      </c>
      <c r="F211" t="s">
        <v>4210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1.3055468427549639</v>
      </c>
    </row>
    <row r="212" spans="1:20">
      <c r="A212" t="s">
        <v>4211</v>
      </c>
      <c r="B212" t="s">
        <v>4389</v>
      </c>
      <c r="C212" s="39">
        <v>585311</v>
      </c>
      <c r="D212" s="39"/>
      <c r="E212" s="39" t="s">
        <v>4074</v>
      </c>
      <c r="F212" t="s">
        <v>4213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</row>
    <row r="213" spans="1:20">
      <c r="A213" t="s">
        <v>4214</v>
      </c>
      <c r="B213" t="s">
        <v>4390</v>
      </c>
      <c r="C213" s="39">
        <v>585311</v>
      </c>
      <c r="D213" s="39"/>
      <c r="E213" s="39" t="s">
        <v>4074</v>
      </c>
      <c r="F213" t="s">
        <v>4216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</row>
    <row r="214" spans="1:20">
      <c r="A214" t="s">
        <v>4217</v>
      </c>
      <c r="B214" t="s">
        <v>4391</v>
      </c>
      <c r="C214" s="39">
        <v>585311</v>
      </c>
      <c r="D214" s="39"/>
      <c r="E214" s="39" t="s">
        <v>4074</v>
      </c>
      <c r="F214" t="s">
        <v>4219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</row>
    <row r="215" spans="1:20">
      <c r="A215" t="s">
        <v>4220</v>
      </c>
      <c r="B215" t="s">
        <v>4392</v>
      </c>
      <c r="C215" s="39">
        <v>585311</v>
      </c>
      <c r="D215" s="39"/>
      <c r="E215" s="39" t="s">
        <v>4074</v>
      </c>
      <c r="F215" t="s">
        <v>4222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</row>
    <row r="216" spans="1:20">
      <c r="A216" t="s">
        <v>4223</v>
      </c>
      <c r="B216" t="s">
        <v>4393</v>
      </c>
      <c r="C216" s="39">
        <v>585311</v>
      </c>
      <c r="D216" s="39"/>
      <c r="E216" s="39" t="s">
        <v>4074</v>
      </c>
      <c r="F216" t="s">
        <v>4225</v>
      </c>
      <c r="H216" s="40">
        <v>1.0129627190744814</v>
      </c>
      <c r="I216" s="40">
        <v>1.3897138915816329</v>
      </c>
      <c r="J216" s="40">
        <v>1.3539180751098343</v>
      </c>
      <c r="K216" s="40">
        <v>1.6763940330767275</v>
      </c>
      <c r="L216" s="40">
        <v>1.5637070617165427</v>
      </c>
      <c r="M216" s="40">
        <v>1.1696232856251221</v>
      </c>
      <c r="N216" s="40">
        <v>1.1995964052142081</v>
      </c>
      <c r="O216" s="40">
        <v>1.1688227965752638</v>
      </c>
      <c r="P216" s="40">
        <v>1.2405268951975439</v>
      </c>
      <c r="Q216" s="40">
        <v>1.1382135140445855</v>
      </c>
      <c r="R216" s="40">
        <v>1.2074091593086222</v>
      </c>
      <c r="S216" s="40">
        <v>1.116292883675327</v>
      </c>
      <c r="T216" s="40">
        <v>1.2499138133145498</v>
      </c>
    </row>
    <row r="217" spans="1:20">
      <c r="A217" t="s">
        <v>4226</v>
      </c>
      <c r="B217" t="s">
        <v>4394</v>
      </c>
      <c r="C217" s="39">
        <v>585311</v>
      </c>
      <c r="D217" s="39"/>
      <c r="E217" s="39" t="s">
        <v>4074</v>
      </c>
      <c r="F217" t="s">
        <v>4228</v>
      </c>
      <c r="H217" s="40">
        <v>0</v>
      </c>
      <c r="I217" s="40">
        <v>0</v>
      </c>
      <c r="J217" s="40">
        <v>9.8489001749459251E-2</v>
      </c>
      <c r="K217" s="40">
        <v>0</v>
      </c>
      <c r="L217" s="40">
        <v>0.20706606730738944</v>
      </c>
      <c r="M217" s="40">
        <v>0.21719727662865695</v>
      </c>
      <c r="N217" s="40">
        <v>0.16366541366285872</v>
      </c>
      <c r="O217" s="40">
        <v>0.14537401460821667</v>
      </c>
      <c r="P217" s="40">
        <v>0</v>
      </c>
      <c r="Q217" s="40">
        <v>0</v>
      </c>
      <c r="R217" s="40">
        <v>0</v>
      </c>
      <c r="S217" s="40">
        <v>0.44625132494944109</v>
      </c>
      <c r="T217" s="40">
        <v>0.47194844625125032</v>
      </c>
    </row>
    <row r="218" spans="1:20">
      <c r="A218" t="s">
        <v>4229</v>
      </c>
      <c r="B218" t="s">
        <v>4395</v>
      </c>
      <c r="C218" s="39">
        <v>585311</v>
      </c>
      <c r="D218" s="39"/>
      <c r="E218" s="39" t="s">
        <v>4074</v>
      </c>
      <c r="F218" t="s">
        <v>4231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</row>
    <row r="219" spans="1:20">
      <c r="A219" t="s">
        <v>4232</v>
      </c>
      <c r="B219" t="s">
        <v>4396</v>
      </c>
      <c r="C219" s="41">
        <v>585311</v>
      </c>
      <c r="D219" s="70"/>
      <c r="E219" s="39" t="s">
        <v>4074</v>
      </c>
      <c r="F219" t="s">
        <v>4234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0.11132069169689897</v>
      </c>
      <c r="O219" s="40">
        <v>9.0608628528979551E-2</v>
      </c>
      <c r="P219" s="40">
        <v>9.0689669913920357E-2</v>
      </c>
      <c r="Q219" s="40">
        <v>0.1036667920323056</v>
      </c>
      <c r="R219" s="40">
        <v>0.11275482005004481</v>
      </c>
      <c r="S219" s="40">
        <v>0.13349521992909541</v>
      </c>
      <c r="T219" s="40">
        <v>0.15430808543156591</v>
      </c>
    </row>
    <row r="220" spans="1:20">
      <c r="A220" t="s">
        <v>4072</v>
      </c>
      <c r="B220" t="s">
        <v>4397</v>
      </c>
      <c r="C220" s="39">
        <v>585312</v>
      </c>
      <c r="D220" s="39"/>
      <c r="E220" s="39" t="s">
        <v>4074</v>
      </c>
      <c r="F220" t="s">
        <v>4075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</row>
    <row r="221" spans="1:20">
      <c r="A221" t="s">
        <v>4076</v>
      </c>
      <c r="B221" t="s">
        <v>4398</v>
      </c>
      <c r="C221" s="39">
        <v>585312</v>
      </c>
      <c r="D221" s="39"/>
      <c r="E221" s="39" t="s">
        <v>4074</v>
      </c>
      <c r="F221" t="s">
        <v>4078</v>
      </c>
      <c r="H221" s="40">
        <v>0.95235748469528325</v>
      </c>
      <c r="I221" s="40">
        <v>0.77699421944631342</v>
      </c>
      <c r="J221" s="40">
        <v>0.72640174315397343</v>
      </c>
      <c r="K221" s="40">
        <v>0.56334963074786093</v>
      </c>
      <c r="L221" s="40">
        <v>0</v>
      </c>
      <c r="M221" s="40">
        <v>0</v>
      </c>
      <c r="N221" s="40">
        <v>1.6496777025819651</v>
      </c>
      <c r="O221" s="40">
        <v>0.61207854801474604</v>
      </c>
      <c r="P221" s="40">
        <v>1.0205808252382038</v>
      </c>
      <c r="Q221" s="40">
        <v>0.59717519451852685</v>
      </c>
      <c r="R221" s="40">
        <v>1.0033849953052918</v>
      </c>
      <c r="S221" s="40">
        <v>1.067399553775733</v>
      </c>
      <c r="T221" s="40">
        <v>1.1243668854302089</v>
      </c>
    </row>
    <row r="222" spans="1:20">
      <c r="A222" t="s">
        <v>4079</v>
      </c>
      <c r="B222" t="s">
        <v>4399</v>
      </c>
      <c r="C222" s="39">
        <v>585312</v>
      </c>
      <c r="D222" s="39"/>
      <c r="E222" s="39" t="s">
        <v>4074</v>
      </c>
      <c r="F222" t="s">
        <v>4081</v>
      </c>
      <c r="H222" s="40">
        <v>0</v>
      </c>
      <c r="I222" s="40">
        <v>0</v>
      </c>
      <c r="J222" s="40">
        <v>0</v>
      </c>
      <c r="K222" s="40">
        <v>0</v>
      </c>
      <c r="L222" s="40">
        <v>3.4335407992395743</v>
      </c>
      <c r="M222" s="40">
        <v>3.3455730141257356</v>
      </c>
      <c r="N222" s="40">
        <v>0</v>
      </c>
      <c r="O222" s="40">
        <v>1.1595282372569158</v>
      </c>
      <c r="P222" s="40">
        <v>1.6595161434364281</v>
      </c>
      <c r="Q222" s="40">
        <v>1.7673943325922159</v>
      </c>
      <c r="R222" s="40">
        <v>0.76251927305770961</v>
      </c>
      <c r="S222" s="40">
        <v>0</v>
      </c>
      <c r="T222" s="40">
        <v>1.5214456733412305</v>
      </c>
    </row>
    <row r="223" spans="1:20">
      <c r="A223" t="s">
        <v>4082</v>
      </c>
      <c r="B223" t="s">
        <v>4400</v>
      </c>
      <c r="C223" s="39">
        <v>585312</v>
      </c>
      <c r="D223" s="39"/>
      <c r="E223" s="39" t="s">
        <v>4074</v>
      </c>
      <c r="F223" t="s">
        <v>4084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0</v>
      </c>
    </row>
    <row r="224" spans="1:20">
      <c r="A224" t="s">
        <v>4085</v>
      </c>
      <c r="B224" t="s">
        <v>4401</v>
      </c>
      <c r="C224" s="39">
        <v>585312</v>
      </c>
      <c r="D224" s="39"/>
      <c r="E224" s="39" t="s">
        <v>4074</v>
      </c>
      <c r="F224" t="s">
        <v>4087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</row>
    <row r="225" spans="1:20">
      <c r="A225" t="s">
        <v>4088</v>
      </c>
      <c r="B225" t="s">
        <v>4402</v>
      </c>
      <c r="C225" s="39">
        <v>585312</v>
      </c>
      <c r="D225" s="39"/>
      <c r="E225" s="39" t="s">
        <v>4074</v>
      </c>
      <c r="F225" t="s">
        <v>4090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</row>
    <row r="226" spans="1:20">
      <c r="A226" t="s">
        <v>4091</v>
      </c>
      <c r="B226" t="s">
        <v>4403</v>
      </c>
      <c r="C226" s="39">
        <v>585312</v>
      </c>
      <c r="D226" s="39"/>
      <c r="E226" s="39" t="s">
        <v>4074</v>
      </c>
      <c r="F226" t="s">
        <v>4093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</row>
    <row r="227" spans="1:20">
      <c r="A227" t="s">
        <v>4094</v>
      </c>
      <c r="B227" t="s">
        <v>4404</v>
      </c>
      <c r="C227" s="39">
        <v>585312</v>
      </c>
      <c r="D227" s="39"/>
      <c r="E227" s="39" t="s">
        <v>4074</v>
      </c>
      <c r="F227" t="s">
        <v>4096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</row>
    <row r="228" spans="1:20">
      <c r="A228" t="s">
        <v>4097</v>
      </c>
      <c r="B228" t="s">
        <v>4405</v>
      </c>
      <c r="C228" s="39">
        <v>585312</v>
      </c>
      <c r="D228" s="39"/>
      <c r="E228" s="39" t="s">
        <v>4074</v>
      </c>
      <c r="F228" t="s">
        <v>4099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</row>
    <row r="229" spans="1:20">
      <c r="A229" t="s">
        <v>4100</v>
      </c>
      <c r="B229" t="s">
        <v>4406</v>
      </c>
      <c r="C229" s="39">
        <v>585312</v>
      </c>
      <c r="D229" s="39"/>
      <c r="E229" s="39" t="s">
        <v>4074</v>
      </c>
      <c r="F229" t="s">
        <v>4102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</row>
    <row r="230" spans="1:20">
      <c r="A230" t="s">
        <v>4103</v>
      </c>
      <c r="B230" t="s">
        <v>4407</v>
      </c>
      <c r="C230" s="39">
        <v>585312</v>
      </c>
      <c r="D230" s="39"/>
      <c r="E230" s="39" t="s">
        <v>4074</v>
      </c>
      <c r="F230" t="s">
        <v>4105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</row>
    <row r="231" spans="1:20">
      <c r="A231" t="s">
        <v>4106</v>
      </c>
      <c r="B231" t="s">
        <v>4408</v>
      </c>
      <c r="C231" s="39">
        <v>585312</v>
      </c>
      <c r="D231" s="39"/>
      <c r="E231" s="39" t="s">
        <v>4074</v>
      </c>
      <c r="F231" t="s">
        <v>4108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</row>
    <row r="232" spans="1:20">
      <c r="A232" t="s">
        <v>4109</v>
      </c>
      <c r="B232" t="s">
        <v>4409</v>
      </c>
      <c r="C232" s="39">
        <v>585312</v>
      </c>
      <c r="D232" s="39"/>
      <c r="E232" s="39" t="s">
        <v>4074</v>
      </c>
      <c r="F232" t="s">
        <v>4111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</row>
    <row r="233" spans="1:20">
      <c r="A233" t="s">
        <v>4112</v>
      </c>
      <c r="B233" t="s">
        <v>4410</v>
      </c>
      <c r="C233" s="39">
        <v>585312</v>
      </c>
      <c r="D233" s="39"/>
      <c r="E233" s="39" t="s">
        <v>4074</v>
      </c>
      <c r="F233" t="s">
        <v>4114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</row>
    <row r="234" spans="1:20">
      <c r="A234" t="s">
        <v>4115</v>
      </c>
      <c r="B234" t="s">
        <v>4411</v>
      </c>
      <c r="C234" s="39">
        <v>585312</v>
      </c>
      <c r="D234" s="39"/>
      <c r="E234" s="39" t="s">
        <v>4074</v>
      </c>
      <c r="F234" t="s">
        <v>4117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0.2269031750449752</v>
      </c>
      <c r="N234" s="40">
        <v>0.48412428299270427</v>
      </c>
      <c r="O234" s="40">
        <v>0.22665526748365358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</row>
    <row r="235" spans="1:20">
      <c r="A235" t="s">
        <v>4118</v>
      </c>
      <c r="B235" t="s">
        <v>4412</v>
      </c>
      <c r="C235" s="39">
        <v>585312</v>
      </c>
      <c r="D235" s="39"/>
      <c r="E235" s="39" t="s">
        <v>4074</v>
      </c>
      <c r="F235" t="s">
        <v>4120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</row>
    <row r="236" spans="1:20">
      <c r="A236" t="s">
        <v>4121</v>
      </c>
      <c r="B236" t="s">
        <v>4413</v>
      </c>
      <c r="C236" s="39">
        <v>585312</v>
      </c>
      <c r="D236" s="39"/>
      <c r="E236" s="39" t="s">
        <v>4074</v>
      </c>
      <c r="F236" t="s">
        <v>4123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</row>
    <row r="237" spans="1:20">
      <c r="A237" t="s">
        <v>4124</v>
      </c>
      <c r="B237" t="s">
        <v>4414</v>
      </c>
      <c r="C237" s="39">
        <v>585312</v>
      </c>
      <c r="D237" s="39"/>
      <c r="E237" s="39" t="s">
        <v>4074</v>
      </c>
      <c r="F237" t="s">
        <v>4126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</row>
    <row r="238" spans="1:20">
      <c r="A238" t="s">
        <v>4127</v>
      </c>
      <c r="B238" t="s">
        <v>4415</v>
      </c>
      <c r="C238" s="39">
        <v>585312</v>
      </c>
      <c r="D238" s="39"/>
      <c r="E238" s="39" t="s">
        <v>4074</v>
      </c>
      <c r="F238" t="s">
        <v>4129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</row>
    <row r="239" spans="1:20">
      <c r="A239" t="s">
        <v>4130</v>
      </c>
      <c r="B239" t="s">
        <v>4416</v>
      </c>
      <c r="C239" s="39">
        <v>585312</v>
      </c>
      <c r="D239" s="39"/>
      <c r="E239" s="39" t="s">
        <v>4074</v>
      </c>
      <c r="F239" t="s">
        <v>4132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</row>
    <row r="240" spans="1:20">
      <c r="A240" t="s">
        <v>4133</v>
      </c>
      <c r="B240" t="s">
        <v>4417</v>
      </c>
      <c r="C240" s="39">
        <v>585312</v>
      </c>
      <c r="D240" s="39"/>
      <c r="E240" s="39" t="s">
        <v>4074</v>
      </c>
      <c r="F240" t="s">
        <v>4135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</row>
    <row r="241" spans="1:20">
      <c r="A241" t="s">
        <v>4136</v>
      </c>
      <c r="B241" t="s">
        <v>4418</v>
      </c>
      <c r="C241" s="39">
        <v>585312</v>
      </c>
      <c r="D241" s="39"/>
      <c r="E241" s="39" t="s">
        <v>4074</v>
      </c>
      <c r="F241" t="s">
        <v>4138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</row>
    <row r="242" spans="1:20">
      <c r="A242" t="s">
        <v>4139</v>
      </c>
      <c r="B242" t="s">
        <v>4419</v>
      </c>
      <c r="C242" s="39">
        <v>585312</v>
      </c>
      <c r="D242" s="39"/>
      <c r="E242" s="39" t="s">
        <v>4074</v>
      </c>
      <c r="F242" t="s">
        <v>4141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</row>
    <row r="243" spans="1:20">
      <c r="A243" t="s">
        <v>4142</v>
      </c>
      <c r="B243" t="s">
        <v>4420</v>
      </c>
      <c r="C243" s="39">
        <v>585312</v>
      </c>
      <c r="D243" s="39"/>
      <c r="E243" s="39" t="s">
        <v>4074</v>
      </c>
      <c r="F243" t="s">
        <v>4144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0</v>
      </c>
    </row>
    <row r="244" spans="1:20">
      <c r="A244" t="s">
        <v>4145</v>
      </c>
      <c r="B244" t="s">
        <v>4421</v>
      </c>
      <c r="C244" s="39">
        <v>585312</v>
      </c>
      <c r="D244" s="39"/>
      <c r="E244" s="39" t="s">
        <v>4074</v>
      </c>
      <c r="F244" t="s">
        <v>4147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</row>
    <row r="245" spans="1:20">
      <c r="A245" t="s">
        <v>4148</v>
      </c>
      <c r="B245" t="s">
        <v>4422</v>
      </c>
      <c r="C245" s="39">
        <v>585312</v>
      </c>
      <c r="D245" s="39"/>
      <c r="E245" s="39" t="s">
        <v>4074</v>
      </c>
      <c r="F245" t="s">
        <v>4150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</row>
    <row r="246" spans="1:20">
      <c r="A246" t="s">
        <v>4151</v>
      </c>
      <c r="B246" t="s">
        <v>4423</v>
      </c>
      <c r="C246" s="39">
        <v>585312</v>
      </c>
      <c r="D246" s="39"/>
      <c r="E246" s="39" t="s">
        <v>4074</v>
      </c>
      <c r="F246" t="s">
        <v>4153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</row>
    <row r="247" spans="1:20">
      <c r="A247" t="s">
        <v>4154</v>
      </c>
      <c r="B247" t="s">
        <v>4424</v>
      </c>
      <c r="C247" s="39">
        <v>585312</v>
      </c>
      <c r="D247" s="39"/>
      <c r="E247" s="39" t="s">
        <v>4074</v>
      </c>
      <c r="F247" t="s">
        <v>4156</v>
      </c>
      <c r="H247" s="40">
        <v>0</v>
      </c>
      <c r="I247" s="40">
        <v>0</v>
      </c>
      <c r="J247" s="40">
        <v>0</v>
      </c>
      <c r="K247" s="40">
        <v>0</v>
      </c>
      <c r="L247" s="40">
        <v>0.23927744785451754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0</v>
      </c>
    </row>
    <row r="248" spans="1:20">
      <c r="A248" t="s">
        <v>4157</v>
      </c>
      <c r="B248" t="s">
        <v>4425</v>
      </c>
      <c r="C248" s="39">
        <v>585312</v>
      </c>
      <c r="D248" s="39"/>
      <c r="E248" s="39" t="s">
        <v>4074</v>
      </c>
      <c r="F248" t="s">
        <v>4159</v>
      </c>
      <c r="H248" s="40">
        <v>0</v>
      </c>
      <c r="I248" s="40">
        <v>0</v>
      </c>
      <c r="J248" s="40">
        <v>0.20978177676006562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0.1896599585055867</v>
      </c>
      <c r="Q248" s="40">
        <v>0.37629680865734144</v>
      </c>
      <c r="R248" s="40">
        <v>0</v>
      </c>
      <c r="S248" s="40">
        <v>0</v>
      </c>
      <c r="T248" s="40">
        <v>0</v>
      </c>
    </row>
    <row r="249" spans="1:20">
      <c r="A249" t="s">
        <v>4160</v>
      </c>
      <c r="B249" t="s">
        <v>4426</v>
      </c>
      <c r="C249" s="39">
        <v>585312</v>
      </c>
      <c r="D249" s="39"/>
      <c r="E249" s="39" t="s">
        <v>4074</v>
      </c>
      <c r="F249" t="s">
        <v>4162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</row>
    <row r="250" spans="1:20">
      <c r="A250" t="s">
        <v>4163</v>
      </c>
      <c r="B250" t="s">
        <v>4427</v>
      </c>
      <c r="C250" s="39">
        <v>585312</v>
      </c>
      <c r="D250" s="39"/>
      <c r="E250" s="39" t="s">
        <v>4074</v>
      </c>
      <c r="F250" t="s">
        <v>4165</v>
      </c>
      <c r="H250" s="40">
        <v>0</v>
      </c>
      <c r="I250" s="40">
        <v>0</v>
      </c>
      <c r="J250" s="40">
        <v>0</v>
      </c>
      <c r="K250" s="40">
        <v>0</v>
      </c>
      <c r="L250" s="40">
        <v>0.36522990905879421</v>
      </c>
      <c r="M250" s="40">
        <v>0</v>
      </c>
      <c r="N250" s="40">
        <v>0</v>
      </c>
      <c r="O250" s="40">
        <v>0.36449241881994365</v>
      </c>
      <c r="P250" s="40">
        <v>0.23889054865917478</v>
      </c>
      <c r="Q250" s="40">
        <v>0</v>
      </c>
      <c r="R250" s="40">
        <v>0</v>
      </c>
      <c r="S250" s="40">
        <v>0</v>
      </c>
      <c r="T250" s="40">
        <v>0</v>
      </c>
    </row>
    <row r="251" spans="1:20">
      <c r="A251" t="s">
        <v>4166</v>
      </c>
      <c r="B251" t="s">
        <v>4428</v>
      </c>
      <c r="C251" s="39">
        <v>585312</v>
      </c>
      <c r="D251" s="39"/>
      <c r="E251" s="39" t="s">
        <v>4074</v>
      </c>
      <c r="F251" t="s">
        <v>4168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</row>
    <row r="252" spans="1:20">
      <c r="A252" t="s">
        <v>4169</v>
      </c>
      <c r="B252" t="s">
        <v>4429</v>
      </c>
      <c r="C252" s="39">
        <v>585312</v>
      </c>
      <c r="D252" s="39"/>
      <c r="E252" s="39" t="s">
        <v>4074</v>
      </c>
      <c r="F252" t="s">
        <v>4171</v>
      </c>
      <c r="H252" s="40">
        <v>0.1081030766875643</v>
      </c>
      <c r="I252" s="40">
        <v>0.14565210925358302</v>
      </c>
      <c r="J252" s="40">
        <v>0.1285113726736436</v>
      </c>
      <c r="K252" s="40">
        <v>0.14482197142803521</v>
      </c>
      <c r="L252" s="40">
        <v>0.50956323558843697</v>
      </c>
      <c r="M252" s="40">
        <v>0.23240385954818699</v>
      </c>
      <c r="N252" s="40">
        <v>0.24102280211029251</v>
      </c>
      <c r="O252" s="40">
        <v>0.25664572525050472</v>
      </c>
      <c r="P252" s="40">
        <v>0.27514013410609145</v>
      </c>
      <c r="Q252" s="40">
        <v>0.25381542515799255</v>
      </c>
      <c r="R252" s="40">
        <v>0.25832466589476361</v>
      </c>
      <c r="S252" s="40">
        <v>0.26398394670488329</v>
      </c>
      <c r="T252" s="40">
        <v>0.38439153314923197</v>
      </c>
    </row>
    <row r="253" spans="1:20">
      <c r="A253" t="s">
        <v>4172</v>
      </c>
      <c r="B253" t="s">
        <v>4430</v>
      </c>
      <c r="C253" s="39">
        <v>585312</v>
      </c>
      <c r="D253" s="39"/>
      <c r="E253" s="39" t="s">
        <v>4074</v>
      </c>
      <c r="F253" t="s">
        <v>4174</v>
      </c>
      <c r="H253" s="40">
        <v>0.28915518449543626</v>
      </c>
      <c r="I253" s="40">
        <v>0.33339255476995699</v>
      </c>
      <c r="J253" s="40">
        <v>0.34730277740658871</v>
      </c>
      <c r="K253" s="40">
        <v>0.30346513092153393</v>
      </c>
      <c r="L253" s="40">
        <v>0.55218690929216929</v>
      </c>
      <c r="M253" s="40">
        <v>0.7175145453381212</v>
      </c>
      <c r="N253" s="40">
        <v>0.55417934564898708</v>
      </c>
      <c r="O253" s="40">
        <v>0.78049865830395604</v>
      </c>
      <c r="P253" s="40">
        <v>0.62774069130851951</v>
      </c>
      <c r="Q253" s="40">
        <v>0.92375835446420751</v>
      </c>
      <c r="R253" s="40">
        <v>0.6309970093611138</v>
      </c>
      <c r="S253" s="40">
        <v>0.80420590270289682</v>
      </c>
      <c r="T253" s="40">
        <v>0.79370303808874143</v>
      </c>
    </row>
    <row r="254" spans="1:20">
      <c r="A254" t="s">
        <v>4175</v>
      </c>
      <c r="B254" t="s">
        <v>4431</v>
      </c>
      <c r="C254" s="39">
        <v>585312</v>
      </c>
      <c r="D254" s="39"/>
      <c r="E254" s="39" t="s">
        <v>4074</v>
      </c>
      <c r="F254" t="s">
        <v>4177</v>
      </c>
      <c r="H254" s="40">
        <v>0.1862022029809455</v>
      </c>
      <c r="I254" s="40">
        <v>0.30016684971291918</v>
      </c>
      <c r="J254" s="40">
        <v>0.42195950417459216</v>
      </c>
      <c r="K254" s="40">
        <v>0.56108607410408617</v>
      </c>
      <c r="L254" s="40">
        <v>0.59638720997501138</v>
      </c>
      <c r="M254" s="40">
        <v>0.53134227902512343</v>
      </c>
      <c r="N254" s="40">
        <v>0.61043137163227779</v>
      </c>
      <c r="O254" s="40">
        <v>0.50076276067351422</v>
      </c>
      <c r="P254" s="40">
        <v>1.0081335319157751</v>
      </c>
      <c r="Q254" s="40">
        <v>0.87706758413253172</v>
      </c>
      <c r="R254" s="40">
        <v>0.71534602831603966</v>
      </c>
      <c r="S254" s="40">
        <v>0.62205884610711792</v>
      </c>
      <c r="T254" s="40">
        <v>0.42316215498716553</v>
      </c>
    </row>
    <row r="255" spans="1:20">
      <c r="A255" t="s">
        <v>4178</v>
      </c>
      <c r="B255" t="s">
        <v>4432</v>
      </c>
      <c r="C255" s="39">
        <v>585312</v>
      </c>
      <c r="D255" s="39"/>
      <c r="E255" s="39" t="s">
        <v>4074</v>
      </c>
      <c r="F255" t="s">
        <v>4180</v>
      </c>
      <c r="H255" s="40">
        <v>6.0981707897848825</v>
      </c>
      <c r="I255" s="40">
        <v>7.3229404395942765</v>
      </c>
      <c r="J255" s="40">
        <v>6.59790398560129</v>
      </c>
      <c r="K255" s="40">
        <v>6.1931231639260389</v>
      </c>
      <c r="L255" s="40">
        <v>8.2005477653736474</v>
      </c>
      <c r="M255" s="40">
        <v>8.4671231155611064</v>
      </c>
      <c r="N255" s="40">
        <v>9.4001781400037281</v>
      </c>
      <c r="O255" s="40">
        <v>7.7083561323373262</v>
      </c>
      <c r="P255" s="40">
        <v>8.697959636172202</v>
      </c>
      <c r="Q255" s="40">
        <v>8.8454164808306377</v>
      </c>
      <c r="R255" s="40">
        <v>8.2472968780168934</v>
      </c>
      <c r="S255" s="40">
        <v>8.1324903349722373</v>
      </c>
      <c r="T255" s="40">
        <v>9.548945975687932</v>
      </c>
    </row>
    <row r="256" spans="1:20">
      <c r="A256" t="s">
        <v>4181</v>
      </c>
      <c r="B256" t="s">
        <v>4433</v>
      </c>
      <c r="C256" s="39">
        <v>585312</v>
      </c>
      <c r="D256" s="39"/>
      <c r="E256" s="39" t="s">
        <v>4074</v>
      </c>
      <c r="F256" t="s">
        <v>4183</v>
      </c>
      <c r="H256" s="40">
        <v>0.35876377420419076</v>
      </c>
      <c r="I256" s="40">
        <v>0.74217308027581985</v>
      </c>
      <c r="J256" s="40">
        <v>0.54275723074474125</v>
      </c>
      <c r="K256" s="40">
        <v>0.39412022043132566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</row>
    <row r="257" spans="1:20">
      <c r="A257" t="s">
        <v>4184</v>
      </c>
      <c r="B257" t="s">
        <v>4434</v>
      </c>
      <c r="C257" s="39">
        <v>585312</v>
      </c>
      <c r="D257" s="39"/>
      <c r="E257" s="39" t="s">
        <v>4074</v>
      </c>
      <c r="F257" t="s">
        <v>4186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1.7799309683708449</v>
      </c>
      <c r="N257" s="40">
        <v>1.6881439887564877</v>
      </c>
      <c r="O257" s="40">
        <v>1.9632357293189098</v>
      </c>
      <c r="P257" s="40">
        <v>2.2886242168911171</v>
      </c>
      <c r="Q257" s="40">
        <v>2.0713134033417453</v>
      </c>
      <c r="R257" s="40">
        <v>1.8310706491966218</v>
      </c>
      <c r="S257" s="40">
        <v>1.1746488196736282</v>
      </c>
      <c r="T257" s="40">
        <v>2.0774302415534276</v>
      </c>
    </row>
    <row r="258" spans="1:20">
      <c r="A258" t="s">
        <v>4187</v>
      </c>
      <c r="B258" t="s">
        <v>4435</v>
      </c>
      <c r="C258" s="39">
        <v>585312</v>
      </c>
      <c r="D258" s="39"/>
      <c r="E258" s="39" t="s">
        <v>4074</v>
      </c>
      <c r="F258" t="s">
        <v>4189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</row>
    <row r="259" spans="1:20">
      <c r="A259" t="s">
        <v>4190</v>
      </c>
      <c r="B259" t="s">
        <v>4436</v>
      </c>
      <c r="C259" s="39">
        <v>585312</v>
      </c>
      <c r="D259" s="39"/>
      <c r="E259" s="39" t="s">
        <v>4074</v>
      </c>
      <c r="F259" t="s">
        <v>4192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0</v>
      </c>
    </row>
    <row r="260" spans="1:20">
      <c r="A260" t="s">
        <v>4193</v>
      </c>
      <c r="B260" t="s">
        <v>4437</v>
      </c>
      <c r="C260" s="39">
        <v>585312</v>
      </c>
      <c r="D260" s="39"/>
      <c r="E260" s="39" t="s">
        <v>4074</v>
      </c>
      <c r="F260" t="s">
        <v>4195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0.38776160570596052</v>
      </c>
      <c r="O260" s="40">
        <v>0.2459169945070224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</row>
    <row r="261" spans="1:20">
      <c r="A261" t="s">
        <v>4196</v>
      </c>
      <c r="B261" t="s">
        <v>4438</v>
      </c>
      <c r="C261" s="39">
        <v>585312</v>
      </c>
      <c r="D261" s="39"/>
      <c r="E261" s="39" t="s">
        <v>4074</v>
      </c>
      <c r="F261" t="s">
        <v>4198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0.48118663980652981</v>
      </c>
      <c r="S261" s="40">
        <v>0</v>
      </c>
      <c r="T261" s="40">
        <v>0</v>
      </c>
    </row>
    <row r="262" spans="1:20">
      <c r="A262" t="s">
        <v>4199</v>
      </c>
      <c r="B262" t="s">
        <v>4439</v>
      </c>
      <c r="C262" s="39">
        <v>585312</v>
      </c>
      <c r="D262" s="39"/>
      <c r="E262" s="39" t="s">
        <v>4074</v>
      </c>
      <c r="F262" t="s">
        <v>4201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</row>
    <row r="263" spans="1:20">
      <c r="A263" t="s">
        <v>4202</v>
      </c>
      <c r="B263" t="s">
        <v>4440</v>
      </c>
      <c r="C263" s="39">
        <v>585312</v>
      </c>
      <c r="D263" s="39"/>
      <c r="E263" s="39" t="s">
        <v>4074</v>
      </c>
      <c r="F263" t="s">
        <v>4204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</row>
    <row r="264" spans="1:20">
      <c r="A264" t="s">
        <v>4205</v>
      </c>
      <c r="B264" t="s">
        <v>4441</v>
      </c>
      <c r="C264" s="39">
        <v>585312</v>
      </c>
      <c r="D264" s="39"/>
      <c r="E264" s="39" t="s">
        <v>4074</v>
      </c>
      <c r="F264" t="s">
        <v>4207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</row>
    <row r="265" spans="1:20">
      <c r="A265" t="s">
        <v>4208</v>
      </c>
      <c r="B265" t="s">
        <v>4442</v>
      </c>
      <c r="C265" s="39">
        <v>585312</v>
      </c>
      <c r="D265" s="39"/>
      <c r="E265" s="39" t="s">
        <v>4074</v>
      </c>
      <c r="F265" t="s">
        <v>4210</v>
      </c>
      <c r="H265" s="40">
        <v>6.3314023563457624</v>
      </c>
      <c r="I265" s="40">
        <v>0</v>
      </c>
      <c r="J265" s="40">
        <v>0</v>
      </c>
      <c r="K265" s="40">
        <v>1.8440551578080706</v>
      </c>
      <c r="L265" s="40">
        <v>0</v>
      </c>
      <c r="M265" s="40">
        <v>4.9055503408377543</v>
      </c>
      <c r="N265" s="40">
        <v>0</v>
      </c>
      <c r="O265" s="40">
        <v>0</v>
      </c>
      <c r="P265" s="40">
        <v>1.9741582525044004</v>
      </c>
      <c r="Q265" s="40">
        <v>0</v>
      </c>
      <c r="R265" s="40">
        <v>0</v>
      </c>
      <c r="S265" s="40">
        <v>0</v>
      </c>
      <c r="T265" s="40">
        <v>1.3055468427549639</v>
      </c>
    </row>
    <row r="266" spans="1:20">
      <c r="A266" t="s">
        <v>4211</v>
      </c>
      <c r="B266" t="s">
        <v>4443</v>
      </c>
      <c r="C266" s="39">
        <v>585312</v>
      </c>
      <c r="D266" s="39"/>
      <c r="E266" s="39" t="s">
        <v>4074</v>
      </c>
      <c r="F266" t="s">
        <v>4213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0.30733365040158855</v>
      </c>
      <c r="O266" s="40">
        <v>0.47117469415684671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</row>
    <row r="267" spans="1:20">
      <c r="A267" t="s">
        <v>4214</v>
      </c>
      <c r="B267" t="s">
        <v>4444</v>
      </c>
      <c r="C267" s="39">
        <v>585312</v>
      </c>
      <c r="D267" s="39"/>
      <c r="E267" s="39" t="s">
        <v>4074</v>
      </c>
      <c r="F267" t="s">
        <v>4216</v>
      </c>
      <c r="H267" s="40">
        <v>0.90080613326905901</v>
      </c>
      <c r="I267" s="40">
        <v>0.95918944317126087</v>
      </c>
      <c r="J267" s="40">
        <v>1.1414637184461769</v>
      </c>
      <c r="K267" s="40">
        <v>1.3842349960031826</v>
      </c>
      <c r="L267" s="40">
        <v>1.4465700227151057</v>
      </c>
      <c r="M267" s="40">
        <v>1.5540002789413494</v>
      </c>
      <c r="N267" s="40">
        <v>2.1164373356192652</v>
      </c>
      <c r="O267" s="40">
        <v>1.2365726315899959</v>
      </c>
      <c r="P267" s="40">
        <v>0.39622052754821591</v>
      </c>
      <c r="Q267" s="40">
        <v>0.37928558347178332</v>
      </c>
      <c r="R267" s="40">
        <v>0.3955664483361927</v>
      </c>
      <c r="S267" s="40">
        <v>0.79580291785918378</v>
      </c>
      <c r="T267" s="40">
        <v>0.96589798409500771</v>
      </c>
    </row>
    <row r="268" spans="1:20">
      <c r="A268" t="s">
        <v>4217</v>
      </c>
      <c r="B268" t="s">
        <v>4445</v>
      </c>
      <c r="C268" s="39">
        <v>585312</v>
      </c>
      <c r="D268" s="39"/>
      <c r="E268" s="39" t="s">
        <v>4074</v>
      </c>
      <c r="F268" t="s">
        <v>4219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0</v>
      </c>
    </row>
    <row r="269" spans="1:20">
      <c r="A269" t="s">
        <v>4220</v>
      </c>
      <c r="B269" t="s">
        <v>4446</v>
      </c>
      <c r="C269" s="39">
        <v>585312</v>
      </c>
      <c r="D269" s="39"/>
      <c r="E269" s="39" t="s">
        <v>4074</v>
      </c>
      <c r="F269" t="s">
        <v>4222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</row>
    <row r="270" spans="1:20">
      <c r="A270" t="s">
        <v>4223</v>
      </c>
      <c r="B270" t="s">
        <v>4447</v>
      </c>
      <c r="C270" s="39">
        <v>585312</v>
      </c>
      <c r="D270" s="39"/>
      <c r="E270" s="39" t="s">
        <v>4074</v>
      </c>
      <c r="F270" t="s">
        <v>4225</v>
      </c>
      <c r="H270" s="40">
        <v>0.50648135953724072</v>
      </c>
      <c r="I270" s="40">
        <v>0.50029700096938789</v>
      </c>
      <c r="J270" s="40">
        <v>0.48741050703954036</v>
      </c>
      <c r="K270" s="40">
        <v>0.50291820992301828</v>
      </c>
      <c r="L270" s="40">
        <v>0.31274141234330854</v>
      </c>
      <c r="M270" s="40">
        <v>0.14035479427501468</v>
      </c>
      <c r="N270" s="40">
        <v>0.14395156862570493</v>
      </c>
      <c r="O270" s="40">
        <v>0.14025873558903165</v>
      </c>
      <c r="P270" s="40">
        <v>0.2977264548474105</v>
      </c>
      <c r="Q270" s="40">
        <v>0.13658562168535027</v>
      </c>
      <c r="R270" s="40">
        <v>0.14488909911703465</v>
      </c>
      <c r="S270" s="40">
        <v>0.16744393255129905</v>
      </c>
      <c r="T270" s="40">
        <v>0.14998965759774596</v>
      </c>
    </row>
    <row r="271" spans="1:20">
      <c r="A271" t="s">
        <v>4226</v>
      </c>
      <c r="B271" t="s">
        <v>4448</v>
      </c>
      <c r="C271" s="39">
        <v>585312</v>
      </c>
      <c r="D271" s="39"/>
      <c r="E271" s="39" t="s">
        <v>4074</v>
      </c>
      <c r="F271" t="s">
        <v>4228</v>
      </c>
      <c r="H271" s="40">
        <v>4.7217096660890426E-2</v>
      </c>
      <c r="I271" s="40">
        <v>0.10375851821357185</v>
      </c>
      <c r="J271" s="40">
        <v>0</v>
      </c>
      <c r="K271" s="40">
        <v>0</v>
      </c>
      <c r="L271" s="40">
        <v>0</v>
      </c>
      <c r="M271" s="40">
        <v>0</v>
      </c>
      <c r="N271" s="40">
        <v>0.16366541366285872</v>
      </c>
      <c r="O271" s="40">
        <v>0.14537401460821667</v>
      </c>
      <c r="P271" s="40">
        <v>0.17417975496589116</v>
      </c>
      <c r="Q271" s="40">
        <v>0.17553874290304344</v>
      </c>
      <c r="R271" s="40">
        <v>0</v>
      </c>
      <c r="S271" s="40">
        <v>0.14875044164981369</v>
      </c>
      <c r="T271" s="40">
        <v>0.15731614875041677</v>
      </c>
    </row>
    <row r="272" spans="1:20">
      <c r="A272" t="s">
        <v>4229</v>
      </c>
      <c r="B272" t="s">
        <v>4449</v>
      </c>
      <c r="C272" s="39">
        <v>585312</v>
      </c>
      <c r="D272" s="39"/>
      <c r="E272" s="39" t="s">
        <v>4074</v>
      </c>
      <c r="F272" t="s">
        <v>4231</v>
      </c>
      <c r="H272" s="40">
        <v>0.91014921150760142</v>
      </c>
      <c r="I272" s="40">
        <v>0.89746646134756292</v>
      </c>
      <c r="J272" s="40">
        <v>1.290476126770348</v>
      </c>
      <c r="K272" s="40">
        <v>1.4349360707107042</v>
      </c>
      <c r="L272" s="40">
        <v>1.855151391797415</v>
      </c>
      <c r="M272" s="40">
        <v>1.4142247649414934</v>
      </c>
      <c r="N272" s="40">
        <v>1.475361664920952</v>
      </c>
      <c r="O272" s="40">
        <v>1.8404358629534645</v>
      </c>
      <c r="P272" s="40">
        <v>1.5165498538386486</v>
      </c>
      <c r="Q272" s="40">
        <v>1.0383497619196</v>
      </c>
      <c r="R272" s="40">
        <v>1.1362004143098996</v>
      </c>
      <c r="S272" s="40">
        <v>0.96572839576586689</v>
      </c>
      <c r="T272" s="40">
        <v>0.94678571441555415</v>
      </c>
    </row>
    <row r="273" spans="1:20">
      <c r="A273" t="s">
        <v>4232</v>
      </c>
      <c r="B273" t="s">
        <v>4450</v>
      </c>
      <c r="C273" s="41">
        <v>585312</v>
      </c>
      <c r="D273" s="70"/>
      <c r="E273" s="39" t="s">
        <v>4074</v>
      </c>
      <c r="F273" t="s">
        <v>4234</v>
      </c>
      <c r="H273" s="40">
        <v>0</v>
      </c>
      <c r="I273" s="40">
        <v>0</v>
      </c>
      <c r="J273" s="40">
        <v>0</v>
      </c>
      <c r="K273" s="40">
        <v>0</v>
      </c>
      <c r="L273" s="40">
        <v>0.22358543808676351</v>
      </c>
      <c r="M273" s="40">
        <v>0.12629470247680039</v>
      </c>
      <c r="N273" s="40">
        <v>0</v>
      </c>
      <c r="O273" s="40">
        <v>0</v>
      </c>
      <c r="P273" s="40">
        <v>0</v>
      </c>
      <c r="Q273" s="40">
        <v>0</v>
      </c>
      <c r="R273" s="40">
        <v>0.11275482005004481</v>
      </c>
      <c r="S273" s="40">
        <v>0</v>
      </c>
      <c r="T273" s="40">
        <v>0</v>
      </c>
    </row>
    <row r="274" spans="1:20">
      <c r="A274" t="s">
        <v>4072</v>
      </c>
      <c r="B274" t="s">
        <v>4451</v>
      </c>
      <c r="C274" s="39">
        <v>585313</v>
      </c>
      <c r="D274" s="39"/>
      <c r="E274" s="39" t="s">
        <v>4074</v>
      </c>
      <c r="F274" t="s">
        <v>4075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</row>
    <row r="275" spans="1:20">
      <c r="A275" t="s">
        <v>4076</v>
      </c>
      <c r="B275" t="s">
        <v>4452</v>
      </c>
      <c r="C275" s="39">
        <v>585313</v>
      </c>
      <c r="D275" s="39"/>
      <c r="E275" s="39" t="s">
        <v>4074</v>
      </c>
      <c r="F275" t="s">
        <v>4078</v>
      </c>
      <c r="H275" s="40">
        <v>1.9047149693905665</v>
      </c>
      <c r="I275" s="40">
        <v>1.5539884388926268</v>
      </c>
      <c r="J275" s="40">
        <v>2.1792052294619202</v>
      </c>
      <c r="K275" s="40">
        <v>1.1266992614957219</v>
      </c>
      <c r="L275" s="40">
        <v>1.2421719233598252</v>
      </c>
      <c r="M275" s="40">
        <v>2.0241980339061407</v>
      </c>
      <c r="N275" s="40">
        <v>0</v>
      </c>
      <c r="O275" s="40">
        <v>1.2241570960294921</v>
      </c>
      <c r="P275" s="40">
        <v>1.0205808252382038</v>
      </c>
      <c r="Q275" s="40">
        <v>0.59717519451852685</v>
      </c>
      <c r="R275" s="40">
        <v>1.0033849953052918</v>
      </c>
      <c r="S275" s="40">
        <v>1.067399553775733</v>
      </c>
      <c r="T275" s="40">
        <v>2.2487337708604178</v>
      </c>
    </row>
    <row r="276" spans="1:20">
      <c r="A276" t="s">
        <v>4079</v>
      </c>
      <c r="B276" t="s">
        <v>4453</v>
      </c>
      <c r="C276" s="39">
        <v>585313</v>
      </c>
      <c r="D276" s="39"/>
      <c r="E276" s="39" t="s">
        <v>4074</v>
      </c>
      <c r="F276" t="s">
        <v>4081</v>
      </c>
      <c r="H276" s="40">
        <v>0</v>
      </c>
      <c r="I276" s="40">
        <v>0</v>
      </c>
      <c r="J276" s="40">
        <v>0</v>
      </c>
      <c r="K276" s="40">
        <v>0</v>
      </c>
      <c r="L276" s="40">
        <v>1.1445135997465246</v>
      </c>
      <c r="M276" s="40">
        <v>0</v>
      </c>
      <c r="N276" s="40">
        <v>1.2451683416796888</v>
      </c>
      <c r="O276" s="40">
        <v>1.1595282372569158</v>
      </c>
      <c r="P276" s="40">
        <v>0.82975807171821403</v>
      </c>
      <c r="Q276" s="40">
        <v>2.6510914988883236</v>
      </c>
      <c r="R276" s="40">
        <v>2.2875578191731285</v>
      </c>
      <c r="S276" s="40">
        <v>2.7440444992010997</v>
      </c>
      <c r="T276" s="40">
        <v>2.2821685100118456</v>
      </c>
    </row>
    <row r="277" spans="1:20">
      <c r="A277" t="s">
        <v>4082</v>
      </c>
      <c r="B277" t="s">
        <v>4454</v>
      </c>
      <c r="C277" s="39">
        <v>585313</v>
      </c>
      <c r="D277" s="39"/>
      <c r="E277" s="39" t="s">
        <v>4074</v>
      </c>
      <c r="F277" t="s">
        <v>4084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0.46303993279486871</v>
      </c>
      <c r="R277" s="40">
        <v>0</v>
      </c>
      <c r="S277" s="40">
        <v>0</v>
      </c>
      <c r="T277" s="40">
        <v>0</v>
      </c>
    </row>
    <row r="278" spans="1:20">
      <c r="A278" t="s">
        <v>4085</v>
      </c>
      <c r="B278" t="s">
        <v>4455</v>
      </c>
      <c r="C278" s="39">
        <v>585313</v>
      </c>
      <c r="D278" s="39"/>
      <c r="E278" s="39" t="s">
        <v>4074</v>
      </c>
      <c r="F278" t="s">
        <v>4087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</row>
    <row r="279" spans="1:20">
      <c r="A279" t="s">
        <v>4088</v>
      </c>
      <c r="B279" t="s">
        <v>4456</v>
      </c>
      <c r="C279" s="39">
        <v>585313</v>
      </c>
      <c r="D279" s="39"/>
      <c r="E279" s="39" t="s">
        <v>4074</v>
      </c>
      <c r="F279" t="s">
        <v>4090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</row>
    <row r="280" spans="1:20">
      <c r="A280" t="s">
        <v>4091</v>
      </c>
      <c r="B280" t="s">
        <v>4457</v>
      </c>
      <c r="C280" s="39">
        <v>585313</v>
      </c>
      <c r="D280" s="39"/>
      <c r="E280" s="39" t="s">
        <v>4074</v>
      </c>
      <c r="F280" t="s">
        <v>4093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</row>
    <row r="281" spans="1:20">
      <c r="A281" t="s">
        <v>4094</v>
      </c>
      <c r="B281" t="s">
        <v>4458</v>
      </c>
      <c r="C281" s="39">
        <v>585313</v>
      </c>
      <c r="D281" s="39"/>
      <c r="E281" s="39" t="s">
        <v>4074</v>
      </c>
      <c r="F281" t="s">
        <v>4096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</row>
    <row r="282" spans="1:20">
      <c r="A282" t="s">
        <v>4097</v>
      </c>
      <c r="B282" t="s">
        <v>4459</v>
      </c>
      <c r="C282" s="39">
        <v>585313</v>
      </c>
      <c r="D282" s="39"/>
      <c r="E282" s="39" t="s">
        <v>4074</v>
      </c>
      <c r="F282" t="s">
        <v>4099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</row>
    <row r="283" spans="1:20">
      <c r="A283" t="s">
        <v>4100</v>
      </c>
      <c r="B283" t="s">
        <v>4460</v>
      </c>
      <c r="C283" s="39">
        <v>585313</v>
      </c>
      <c r="D283" s="39"/>
      <c r="E283" s="39" t="s">
        <v>4074</v>
      </c>
      <c r="F283" t="s">
        <v>4102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</row>
    <row r="284" spans="1:20">
      <c r="A284" t="s">
        <v>4103</v>
      </c>
      <c r="B284" t="s">
        <v>4461</v>
      </c>
      <c r="C284" s="39">
        <v>585313</v>
      </c>
      <c r="D284" s="39"/>
      <c r="E284" s="39" t="s">
        <v>4074</v>
      </c>
      <c r="F284" t="s">
        <v>4105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>
        <v>0</v>
      </c>
    </row>
    <row r="285" spans="1:20">
      <c r="A285" t="s">
        <v>4106</v>
      </c>
      <c r="B285" t="s">
        <v>4462</v>
      </c>
      <c r="C285" s="39">
        <v>585313</v>
      </c>
      <c r="D285" s="39"/>
      <c r="E285" s="39" t="s">
        <v>4074</v>
      </c>
      <c r="F285" t="s">
        <v>4108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</row>
    <row r="286" spans="1:20">
      <c r="A286" t="s">
        <v>4109</v>
      </c>
      <c r="B286" t="s">
        <v>4463</v>
      </c>
      <c r="C286" s="39">
        <v>585313</v>
      </c>
      <c r="D286" s="39"/>
      <c r="E286" s="39" t="s">
        <v>4074</v>
      </c>
      <c r="F286" t="s">
        <v>4111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</row>
    <row r="287" spans="1:20">
      <c r="A287" t="s">
        <v>4112</v>
      </c>
      <c r="B287" t="s">
        <v>4464</v>
      </c>
      <c r="C287" s="39">
        <v>585313</v>
      </c>
      <c r="D287" s="39"/>
      <c r="E287" s="39" t="s">
        <v>4074</v>
      </c>
      <c r="F287" t="s">
        <v>4114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</row>
    <row r="288" spans="1:20">
      <c r="A288" t="s">
        <v>4115</v>
      </c>
      <c r="B288" t="s">
        <v>4465</v>
      </c>
      <c r="C288" s="39">
        <v>585313</v>
      </c>
      <c r="D288" s="39"/>
      <c r="E288" s="39" t="s">
        <v>4074</v>
      </c>
      <c r="F288" t="s">
        <v>4117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</row>
    <row r="289" spans="1:20">
      <c r="A289" t="s">
        <v>4118</v>
      </c>
      <c r="B289" t="s">
        <v>4466</v>
      </c>
      <c r="C289" s="39">
        <v>585313</v>
      </c>
      <c r="D289" s="39"/>
      <c r="E289" s="39" t="s">
        <v>4074</v>
      </c>
      <c r="F289" t="s">
        <v>4120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</row>
    <row r="290" spans="1:20">
      <c r="A290" t="s">
        <v>4121</v>
      </c>
      <c r="B290" t="s">
        <v>4467</v>
      </c>
      <c r="C290" s="39">
        <v>585313</v>
      </c>
      <c r="D290" s="39"/>
      <c r="E290" s="39" t="s">
        <v>4074</v>
      </c>
      <c r="F290" t="s">
        <v>4123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0</v>
      </c>
    </row>
    <row r="291" spans="1:20">
      <c r="A291" t="s">
        <v>4124</v>
      </c>
      <c r="B291" t="s">
        <v>4468</v>
      </c>
      <c r="C291" s="39">
        <v>585313</v>
      </c>
      <c r="D291" s="39"/>
      <c r="E291" s="39" t="s">
        <v>4074</v>
      </c>
      <c r="F291" t="s">
        <v>4126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0</v>
      </c>
    </row>
    <row r="292" spans="1:20">
      <c r="A292" t="s">
        <v>4127</v>
      </c>
      <c r="B292" t="s">
        <v>4469</v>
      </c>
      <c r="C292" s="39">
        <v>585313</v>
      </c>
      <c r="D292" s="39"/>
      <c r="E292" s="39" t="s">
        <v>4074</v>
      </c>
      <c r="F292" t="s">
        <v>4129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</row>
    <row r="293" spans="1:20">
      <c r="A293" t="s">
        <v>4130</v>
      </c>
      <c r="B293" t="s">
        <v>4470</v>
      </c>
      <c r="C293" s="39">
        <v>585313</v>
      </c>
      <c r="D293" s="39"/>
      <c r="E293" s="39" t="s">
        <v>4074</v>
      </c>
      <c r="F293" t="s">
        <v>4132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</row>
    <row r="294" spans="1:20">
      <c r="A294" t="s">
        <v>4133</v>
      </c>
      <c r="B294" t="s">
        <v>4471</v>
      </c>
      <c r="C294" s="39">
        <v>585313</v>
      </c>
      <c r="D294" s="39"/>
      <c r="E294" s="39" t="s">
        <v>4074</v>
      </c>
      <c r="F294" t="s">
        <v>4135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</row>
    <row r="295" spans="1:20">
      <c r="A295" t="s">
        <v>4136</v>
      </c>
      <c r="B295" t="s">
        <v>4472</v>
      </c>
      <c r="C295" s="39">
        <v>585313</v>
      </c>
      <c r="D295" s="39"/>
      <c r="E295" s="39" t="s">
        <v>4074</v>
      </c>
      <c r="F295" t="s">
        <v>4138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0</v>
      </c>
    </row>
    <row r="296" spans="1:20">
      <c r="A296" t="s">
        <v>4139</v>
      </c>
      <c r="B296" t="s">
        <v>4473</v>
      </c>
      <c r="C296" s="39">
        <v>585313</v>
      </c>
      <c r="D296" s="39"/>
      <c r="E296" s="39" t="s">
        <v>4074</v>
      </c>
      <c r="F296" t="s">
        <v>4141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</row>
    <row r="297" spans="1:20">
      <c r="A297" t="s">
        <v>4142</v>
      </c>
      <c r="B297" t="s">
        <v>4474</v>
      </c>
      <c r="C297" s="39">
        <v>585313</v>
      </c>
      <c r="D297" s="39"/>
      <c r="E297" s="39" t="s">
        <v>4074</v>
      </c>
      <c r="F297" t="s">
        <v>4144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</row>
    <row r="298" spans="1:20">
      <c r="A298" t="s">
        <v>4145</v>
      </c>
      <c r="B298" t="s">
        <v>4475</v>
      </c>
      <c r="C298" s="39">
        <v>585313</v>
      </c>
      <c r="D298" s="39"/>
      <c r="E298" s="39" t="s">
        <v>4074</v>
      </c>
      <c r="F298" t="s">
        <v>4147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</row>
    <row r="299" spans="1:20">
      <c r="A299" t="s">
        <v>4148</v>
      </c>
      <c r="B299" t="s">
        <v>4476</v>
      </c>
      <c r="C299" s="39">
        <v>585313</v>
      </c>
      <c r="D299" s="39"/>
      <c r="E299" s="39" t="s">
        <v>4074</v>
      </c>
      <c r="F299" t="s">
        <v>4150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</row>
    <row r="300" spans="1:20">
      <c r="A300" t="s">
        <v>4151</v>
      </c>
      <c r="B300" t="s">
        <v>4477</v>
      </c>
      <c r="C300" s="39">
        <v>585313</v>
      </c>
      <c r="D300" s="39"/>
      <c r="E300" s="39" t="s">
        <v>4074</v>
      </c>
      <c r="F300" t="s">
        <v>4153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</row>
    <row r="301" spans="1:20">
      <c r="A301" t="s">
        <v>4154</v>
      </c>
      <c r="B301" t="s">
        <v>4478</v>
      </c>
      <c r="C301" s="39">
        <v>585313</v>
      </c>
      <c r="D301" s="39"/>
      <c r="E301" s="39" t="s">
        <v>4074</v>
      </c>
      <c r="F301" t="s">
        <v>4156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0.55523384161793332</v>
      </c>
      <c r="O301" s="40">
        <v>0</v>
      </c>
      <c r="P301" s="40">
        <v>0</v>
      </c>
      <c r="Q301" s="40">
        <v>0</v>
      </c>
      <c r="R301" s="40">
        <v>0.3931075686624636</v>
      </c>
      <c r="S301" s="40">
        <v>0.28336197588400758</v>
      </c>
      <c r="T301" s="40">
        <v>0.23542885328862573</v>
      </c>
    </row>
    <row r="302" spans="1:20">
      <c r="A302" t="s">
        <v>4157</v>
      </c>
      <c r="B302" t="s">
        <v>4479</v>
      </c>
      <c r="C302" s="39">
        <v>585313</v>
      </c>
      <c r="D302" s="39"/>
      <c r="E302" s="39" t="s">
        <v>4074</v>
      </c>
      <c r="F302" t="s">
        <v>4159</v>
      </c>
      <c r="H302" s="40">
        <v>0.28197697412627054</v>
      </c>
      <c r="I302" s="40">
        <v>0.5543566751966561</v>
      </c>
      <c r="J302" s="40">
        <v>1.0489088838003282</v>
      </c>
      <c r="K302" s="40">
        <v>0.91529612906236335</v>
      </c>
      <c r="L302" s="40">
        <v>0.2097459640670406</v>
      </c>
      <c r="M302" s="40">
        <v>0.30241084397146178</v>
      </c>
      <c r="N302" s="40">
        <v>0.30809664675660636</v>
      </c>
      <c r="O302" s="40">
        <v>0.19091140588135974</v>
      </c>
      <c r="P302" s="40">
        <v>0.3793199170111734</v>
      </c>
      <c r="Q302" s="40">
        <v>0.56444521298601213</v>
      </c>
      <c r="R302" s="40">
        <v>0.67834258671199077</v>
      </c>
      <c r="S302" s="40">
        <v>0.70188114784772593</v>
      </c>
      <c r="T302" s="40">
        <v>0.73562903783628963</v>
      </c>
    </row>
    <row r="303" spans="1:20">
      <c r="A303" t="s">
        <v>4160</v>
      </c>
      <c r="B303" t="s">
        <v>4480</v>
      </c>
      <c r="C303" s="39">
        <v>585313</v>
      </c>
      <c r="D303" s="39"/>
      <c r="E303" s="39" t="s">
        <v>4074</v>
      </c>
      <c r="F303" t="s">
        <v>4162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0</v>
      </c>
    </row>
    <row r="304" spans="1:20">
      <c r="A304" t="s">
        <v>4163</v>
      </c>
      <c r="B304" t="s">
        <v>4481</v>
      </c>
      <c r="C304" s="39">
        <v>585313</v>
      </c>
      <c r="D304" s="39"/>
      <c r="E304" s="39" t="s">
        <v>4074</v>
      </c>
      <c r="F304" t="s">
        <v>4165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0</v>
      </c>
    </row>
    <row r="305" spans="1:20">
      <c r="A305" t="s">
        <v>4166</v>
      </c>
      <c r="B305" t="s">
        <v>4482</v>
      </c>
      <c r="C305" s="39">
        <v>585313</v>
      </c>
      <c r="D305" s="39"/>
      <c r="E305" s="39" t="s">
        <v>4074</v>
      </c>
      <c r="F305" t="s">
        <v>4168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</row>
    <row r="306" spans="1:20">
      <c r="A306" t="s">
        <v>4169</v>
      </c>
      <c r="B306" t="s">
        <v>4483</v>
      </c>
      <c r="C306" s="39">
        <v>585313</v>
      </c>
      <c r="D306" s="39"/>
      <c r="E306" s="39" t="s">
        <v>4074</v>
      </c>
      <c r="F306" t="s">
        <v>4171</v>
      </c>
      <c r="H306" s="40">
        <v>0.21620615337512861</v>
      </c>
      <c r="I306" s="40">
        <v>0.14565210925358302</v>
      </c>
      <c r="J306" s="40">
        <v>0.2570227453472872</v>
      </c>
      <c r="K306" s="40">
        <v>0.28964394285607042</v>
      </c>
      <c r="L306" s="40">
        <v>0.33970882372562461</v>
      </c>
      <c r="M306" s="40">
        <v>0.23240385954818699</v>
      </c>
      <c r="N306" s="40">
        <v>0.24102280211029251</v>
      </c>
      <c r="O306" s="40">
        <v>0.12832286262525236</v>
      </c>
      <c r="P306" s="40">
        <v>0.27514013410609145</v>
      </c>
      <c r="Q306" s="40">
        <v>0.12690771257899627</v>
      </c>
      <c r="R306" s="40">
        <v>0.1291623329473818</v>
      </c>
      <c r="S306" s="40">
        <v>0.13199197335244164</v>
      </c>
      <c r="T306" s="40">
        <v>0.12813051104974399</v>
      </c>
    </row>
    <row r="307" spans="1:20">
      <c r="A307" t="s">
        <v>4172</v>
      </c>
      <c r="B307" t="s">
        <v>4484</v>
      </c>
      <c r="C307" s="39">
        <v>585313</v>
      </c>
      <c r="D307" s="39"/>
      <c r="E307" s="39" t="s">
        <v>4074</v>
      </c>
      <c r="F307" t="s">
        <v>4174</v>
      </c>
      <c r="H307" s="40">
        <v>0.21686638837157718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0</v>
      </c>
    </row>
    <row r="308" spans="1:20">
      <c r="A308" t="s">
        <v>4175</v>
      </c>
      <c r="B308" t="s">
        <v>4485</v>
      </c>
      <c r="C308" s="39">
        <v>585313</v>
      </c>
      <c r="D308" s="39"/>
      <c r="E308" s="39" t="s">
        <v>4074</v>
      </c>
      <c r="F308" t="s">
        <v>4177</v>
      </c>
      <c r="H308" s="40">
        <v>0.1862022029809455</v>
      </c>
      <c r="I308" s="40">
        <v>0.20011123314194612</v>
      </c>
      <c r="J308" s="40">
        <v>0.21097975208729608</v>
      </c>
      <c r="K308" s="40">
        <v>0.22443442964163451</v>
      </c>
      <c r="L308" s="40">
        <v>0.39759147331667427</v>
      </c>
      <c r="M308" s="40">
        <v>0.31880536741507409</v>
      </c>
      <c r="N308" s="40">
        <v>0.24417254865291113</v>
      </c>
      <c r="O308" s="40">
        <v>0.37557207050513558</v>
      </c>
      <c r="P308" s="40">
        <v>0.32404292097292775</v>
      </c>
      <c r="Q308" s="40">
        <v>0.34320035900838197</v>
      </c>
      <c r="R308" s="40">
        <v>0.47689735221069307</v>
      </c>
      <c r="S308" s="40">
        <v>0.62205884610711792</v>
      </c>
      <c r="T308" s="40">
        <v>0.28210810332477704</v>
      </c>
    </row>
    <row r="309" spans="1:20">
      <c r="A309" t="s">
        <v>4178</v>
      </c>
      <c r="B309" t="s">
        <v>4486</v>
      </c>
      <c r="C309" s="39">
        <v>585313</v>
      </c>
      <c r="D309" s="39"/>
      <c r="E309" s="39" t="s">
        <v>4074</v>
      </c>
      <c r="F309" t="s">
        <v>4180</v>
      </c>
      <c r="H309" s="40">
        <v>1.9274011304501442</v>
      </c>
      <c r="I309" s="40">
        <v>2.828603603276759</v>
      </c>
      <c r="J309" s="40">
        <v>3.0385084144216465</v>
      </c>
      <c r="K309" s="40">
        <v>3.2373143811431566</v>
      </c>
      <c r="L309" s="40">
        <v>4.1674914873210342</v>
      </c>
      <c r="M309" s="40">
        <v>3.6089377213867007</v>
      </c>
      <c r="N309" s="40">
        <v>4.2607039728062217</v>
      </c>
      <c r="O309" s="40">
        <v>4.8340538457030693</v>
      </c>
      <c r="P309" s="40">
        <v>3.8946087923159114</v>
      </c>
      <c r="Q309" s="40">
        <v>4.6333133947208101</v>
      </c>
      <c r="R309" s="40">
        <v>4.1236484390084467</v>
      </c>
      <c r="S309" s="40">
        <v>4.4868912192950274</v>
      </c>
      <c r="T309" s="40">
        <v>3.8792593026232218</v>
      </c>
    </row>
    <row r="310" spans="1:20">
      <c r="A310" t="s">
        <v>4181</v>
      </c>
      <c r="B310" t="s">
        <v>4487</v>
      </c>
      <c r="C310" s="39">
        <v>585313</v>
      </c>
      <c r="D310" s="39"/>
      <c r="E310" s="39" t="s">
        <v>4074</v>
      </c>
      <c r="F310" t="s">
        <v>4183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</row>
    <row r="311" spans="1:20">
      <c r="A311" t="s">
        <v>4184</v>
      </c>
      <c r="B311" t="s">
        <v>4488</v>
      </c>
      <c r="C311" s="39">
        <v>585313</v>
      </c>
      <c r="D311" s="39"/>
      <c r="E311" s="39" t="s">
        <v>4074</v>
      </c>
      <c r="F311" t="s">
        <v>4186</v>
      </c>
      <c r="H311" s="40">
        <v>4.7127102909320531</v>
      </c>
      <c r="I311" s="40">
        <v>4.9862394622163206</v>
      </c>
      <c r="J311" s="40">
        <v>4.7224940335744954</v>
      </c>
      <c r="K311" s="40">
        <v>3.6461853024677455</v>
      </c>
      <c r="L311" s="40">
        <v>5.5175389343375327</v>
      </c>
      <c r="M311" s="40">
        <v>4.0542872057335915</v>
      </c>
      <c r="N311" s="40">
        <v>3.5638595318192516</v>
      </c>
      <c r="O311" s="40">
        <v>4.9735305142745707</v>
      </c>
      <c r="P311" s="40">
        <v>4.3941584964309452</v>
      </c>
      <c r="Q311" s="40">
        <v>4.6397420234855096</v>
      </c>
      <c r="R311" s="40">
        <v>5.1269978177505413</v>
      </c>
      <c r="S311" s="40">
        <v>3.289016695086159</v>
      </c>
      <c r="T311" s="40">
        <v>2.908402338174799</v>
      </c>
    </row>
    <row r="312" spans="1:20">
      <c r="A312" t="s">
        <v>4187</v>
      </c>
      <c r="B312" t="s">
        <v>4489</v>
      </c>
      <c r="C312" s="39">
        <v>585313</v>
      </c>
      <c r="D312" s="39"/>
      <c r="E312" s="39" t="s">
        <v>4074</v>
      </c>
      <c r="F312" t="s">
        <v>4189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</row>
    <row r="313" spans="1:20">
      <c r="A313" t="s">
        <v>4190</v>
      </c>
      <c r="B313" t="s">
        <v>4490</v>
      </c>
      <c r="C313" s="39">
        <v>585313</v>
      </c>
      <c r="D313" s="39"/>
      <c r="E313" s="39" t="s">
        <v>4074</v>
      </c>
      <c r="F313" t="s">
        <v>4192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0</v>
      </c>
    </row>
    <row r="314" spans="1:20">
      <c r="A314" t="s">
        <v>4193</v>
      </c>
      <c r="B314" t="s">
        <v>4491</v>
      </c>
      <c r="C314" s="39">
        <v>585313</v>
      </c>
      <c r="D314" s="39"/>
      <c r="E314" s="39" t="s">
        <v>4074</v>
      </c>
      <c r="F314" t="s">
        <v>4195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</row>
    <row r="315" spans="1:20">
      <c r="A315" t="s">
        <v>4196</v>
      </c>
      <c r="B315" t="s">
        <v>4492</v>
      </c>
      <c r="C315" s="39">
        <v>585313</v>
      </c>
      <c r="D315" s="39"/>
      <c r="E315" s="39" t="s">
        <v>4074</v>
      </c>
      <c r="F315" t="s">
        <v>4198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</row>
    <row r="316" spans="1:20">
      <c r="A316" t="s">
        <v>4199</v>
      </c>
      <c r="B316" t="s">
        <v>4493</v>
      </c>
      <c r="C316" s="39">
        <v>585313</v>
      </c>
      <c r="D316" s="39"/>
      <c r="E316" s="39" t="s">
        <v>4074</v>
      </c>
      <c r="F316" t="s">
        <v>4201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>
        <v>0</v>
      </c>
    </row>
    <row r="317" spans="1:20">
      <c r="A317" t="s">
        <v>4202</v>
      </c>
      <c r="B317" t="s">
        <v>4494</v>
      </c>
      <c r="C317" s="39">
        <v>585313</v>
      </c>
      <c r="D317" s="39"/>
      <c r="E317" s="39" t="s">
        <v>4074</v>
      </c>
      <c r="F317" t="s">
        <v>4204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</row>
    <row r="318" spans="1:20">
      <c r="A318" t="s">
        <v>4205</v>
      </c>
      <c r="B318" t="s">
        <v>4495</v>
      </c>
      <c r="C318" s="39">
        <v>585313</v>
      </c>
      <c r="D318" s="39"/>
      <c r="E318" s="39" t="s">
        <v>4074</v>
      </c>
      <c r="F318" t="s">
        <v>4207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</row>
    <row r="319" spans="1:20">
      <c r="A319" t="s">
        <v>4208</v>
      </c>
      <c r="B319" t="s">
        <v>4496</v>
      </c>
      <c r="C319" s="39">
        <v>585313</v>
      </c>
      <c r="D319" s="39"/>
      <c r="E319" s="39" t="s">
        <v>4074</v>
      </c>
      <c r="F319" t="s">
        <v>4210</v>
      </c>
      <c r="H319" s="40">
        <v>0</v>
      </c>
      <c r="I319" s="40">
        <v>3.9858830380629926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</row>
    <row r="320" spans="1:20">
      <c r="A320" t="s">
        <v>4211</v>
      </c>
      <c r="B320" t="s">
        <v>4497</v>
      </c>
      <c r="C320" s="39">
        <v>585313</v>
      </c>
      <c r="D320" s="39"/>
      <c r="E320" s="39" t="s">
        <v>4074</v>
      </c>
      <c r="F320" t="s">
        <v>4213</v>
      </c>
      <c r="H320" s="40">
        <v>0</v>
      </c>
      <c r="I320" s="40">
        <v>0</v>
      </c>
      <c r="J320" s="40">
        <v>0</v>
      </c>
      <c r="K320" s="40">
        <v>0</v>
      </c>
      <c r="L320" s="40">
        <v>0.29095684136446764</v>
      </c>
      <c r="M320" s="40">
        <v>0.25148810064321692</v>
      </c>
      <c r="N320" s="40">
        <v>0.30733365040158855</v>
      </c>
      <c r="O320" s="40">
        <v>0</v>
      </c>
      <c r="P320" s="40">
        <v>0</v>
      </c>
      <c r="Q320" s="40">
        <v>0</v>
      </c>
      <c r="R320" s="40">
        <v>0</v>
      </c>
      <c r="S320" s="40">
        <v>0.28077560860851131</v>
      </c>
      <c r="T320" s="40">
        <v>0.2810263491216925</v>
      </c>
    </row>
    <row r="321" spans="1:20">
      <c r="A321" t="s">
        <v>4214</v>
      </c>
      <c r="B321" t="s">
        <v>4498</v>
      </c>
      <c r="C321" s="39">
        <v>585313</v>
      </c>
      <c r="D321" s="39"/>
      <c r="E321" s="39" t="s">
        <v>4074</v>
      </c>
      <c r="F321" t="s">
        <v>4216</v>
      </c>
      <c r="H321" s="40">
        <v>0.67560459995179412</v>
      </c>
      <c r="I321" s="40">
        <v>0.86327049885413487</v>
      </c>
      <c r="J321" s="40">
        <v>0.91317097475694153</v>
      </c>
      <c r="K321" s="40">
        <v>0.88986535457347438</v>
      </c>
      <c r="L321" s="40">
        <v>0.96438001514340388</v>
      </c>
      <c r="M321" s="40">
        <v>0.93240016736480957</v>
      </c>
      <c r="N321" s="40">
        <v>1.120466824739611</v>
      </c>
      <c r="O321" s="40">
        <v>0.90681992983266357</v>
      </c>
      <c r="P321" s="40">
        <v>1.4528086010101249</v>
      </c>
      <c r="Q321" s="40">
        <v>1.580356597799097</v>
      </c>
      <c r="R321" s="40">
        <v>1.8130128882075498</v>
      </c>
      <c r="S321" s="40">
        <v>2.0842457372502432</v>
      </c>
      <c r="T321" s="40">
        <v>1.9675699676009417</v>
      </c>
    </row>
    <row r="322" spans="1:20">
      <c r="A322" t="s">
        <v>4217</v>
      </c>
      <c r="B322" t="s">
        <v>4499</v>
      </c>
      <c r="C322" s="39">
        <v>585313</v>
      </c>
      <c r="D322" s="39"/>
      <c r="E322" s="39" t="s">
        <v>4074</v>
      </c>
      <c r="F322" t="s">
        <v>4219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0</v>
      </c>
    </row>
    <row r="323" spans="1:20">
      <c r="A323" t="s">
        <v>4220</v>
      </c>
      <c r="B323" t="s">
        <v>4500</v>
      </c>
      <c r="C323" s="39">
        <v>585313</v>
      </c>
      <c r="D323" s="39"/>
      <c r="E323" s="39" t="s">
        <v>4074</v>
      </c>
      <c r="F323" t="s">
        <v>4222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</row>
    <row r="324" spans="1:20">
      <c r="A324" t="s">
        <v>4223</v>
      </c>
      <c r="B324" t="s">
        <v>4501</v>
      </c>
      <c r="C324" s="39">
        <v>585313</v>
      </c>
      <c r="D324" s="39"/>
      <c r="E324" s="39" t="s">
        <v>4074</v>
      </c>
      <c r="F324" t="s">
        <v>4225</v>
      </c>
      <c r="H324" s="40">
        <v>0</v>
      </c>
      <c r="I324" s="40">
        <v>0</v>
      </c>
      <c r="J324" s="40">
        <v>0</v>
      </c>
      <c r="K324" s="40">
        <v>0</v>
      </c>
      <c r="L324" s="40">
        <v>0.15637070617165427</v>
      </c>
      <c r="M324" s="40">
        <v>0.28070958855002937</v>
      </c>
      <c r="N324" s="40">
        <v>0.14395156862570493</v>
      </c>
      <c r="O324" s="40">
        <v>0.2805174711780633</v>
      </c>
      <c r="P324" s="40">
        <v>0.14886322742370525</v>
      </c>
      <c r="Q324" s="40">
        <v>0.13658562168535027</v>
      </c>
      <c r="R324" s="40">
        <v>0</v>
      </c>
      <c r="S324" s="40">
        <v>0.3348878651025981</v>
      </c>
      <c r="T324" s="40">
        <v>0.14998965759774596</v>
      </c>
    </row>
    <row r="325" spans="1:20">
      <c r="A325" t="s">
        <v>4226</v>
      </c>
      <c r="B325" t="s">
        <v>4502</v>
      </c>
      <c r="C325" s="39">
        <v>585313</v>
      </c>
      <c r="D325" s="39"/>
      <c r="E325" s="39" t="s">
        <v>4074</v>
      </c>
      <c r="F325" t="s">
        <v>4228</v>
      </c>
      <c r="H325" s="40">
        <v>0</v>
      </c>
      <c r="I325" s="40">
        <v>0.10375851821357185</v>
      </c>
      <c r="J325" s="40">
        <v>9.8489001749459251E-2</v>
      </c>
      <c r="K325" s="40">
        <v>0</v>
      </c>
      <c r="L325" s="40">
        <v>0.20706606730738944</v>
      </c>
      <c r="M325" s="40">
        <v>0</v>
      </c>
      <c r="N325" s="40">
        <v>0</v>
      </c>
      <c r="O325" s="40">
        <v>0</v>
      </c>
      <c r="P325" s="40">
        <v>0.17417975496589116</v>
      </c>
      <c r="Q325" s="40">
        <v>0.17553874290304344</v>
      </c>
      <c r="R325" s="40">
        <v>0</v>
      </c>
      <c r="S325" s="40">
        <v>0</v>
      </c>
      <c r="T325" s="40">
        <v>0.15731614875041677</v>
      </c>
    </row>
    <row r="326" spans="1:20">
      <c r="A326" t="s">
        <v>4229</v>
      </c>
      <c r="B326" t="s">
        <v>4503</v>
      </c>
      <c r="C326" s="39">
        <v>585313</v>
      </c>
      <c r="D326" s="39"/>
      <c r="E326" s="39" t="s">
        <v>4074</v>
      </c>
      <c r="F326" t="s">
        <v>4231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1.1705798736555963</v>
      </c>
      <c r="T326" s="40">
        <v>1.0144132654452365</v>
      </c>
    </row>
    <row r="327" spans="1:20">
      <c r="A327" t="s">
        <v>4232</v>
      </c>
      <c r="B327" t="s">
        <v>4504</v>
      </c>
      <c r="C327" s="41">
        <v>585313</v>
      </c>
      <c r="D327" s="70"/>
      <c r="E327" s="39" t="s">
        <v>4074</v>
      </c>
      <c r="F327" t="s">
        <v>4234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</row>
    <row r="328" spans="1:20">
      <c r="A328" t="s">
        <v>4072</v>
      </c>
      <c r="B328" t="s">
        <v>4505</v>
      </c>
      <c r="C328" s="39">
        <v>585314</v>
      </c>
      <c r="D328" s="39"/>
      <c r="E328" s="39" t="s">
        <v>4074</v>
      </c>
      <c r="F328" t="s">
        <v>4075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</row>
    <row r="329" spans="1:20">
      <c r="A329" t="s">
        <v>4076</v>
      </c>
      <c r="B329" t="s">
        <v>4506</v>
      </c>
      <c r="C329" s="39">
        <v>585314</v>
      </c>
      <c r="D329" s="39"/>
      <c r="E329" s="39" t="s">
        <v>4074</v>
      </c>
      <c r="F329" t="s">
        <v>4078</v>
      </c>
      <c r="H329" s="40">
        <v>0</v>
      </c>
      <c r="I329" s="40">
        <v>0</v>
      </c>
      <c r="J329" s="40">
        <v>0</v>
      </c>
      <c r="K329" s="40">
        <v>0.56334963074786093</v>
      </c>
      <c r="L329" s="40">
        <v>0.62108596167991259</v>
      </c>
      <c r="M329" s="40">
        <v>0.67473267796871361</v>
      </c>
      <c r="N329" s="40">
        <v>1.6496777025819651</v>
      </c>
      <c r="O329" s="40">
        <v>0.61207854801474604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</row>
    <row r="330" spans="1:20">
      <c r="A330" t="s">
        <v>4079</v>
      </c>
      <c r="B330" t="s">
        <v>4507</v>
      </c>
      <c r="C330" s="39">
        <v>585314</v>
      </c>
      <c r="D330" s="39"/>
      <c r="E330" s="39" t="s">
        <v>4074</v>
      </c>
      <c r="F330" t="s">
        <v>4081</v>
      </c>
      <c r="H330" s="40">
        <v>5.6583267825779178</v>
      </c>
      <c r="I330" s="40">
        <v>2.4011197538376012</v>
      </c>
      <c r="J330" s="40">
        <v>3.2777385381990829</v>
      </c>
      <c r="K330" s="40">
        <v>1.1862351102288287</v>
      </c>
      <c r="L330" s="40">
        <v>2.2890271994930491</v>
      </c>
      <c r="M330" s="40">
        <v>1.1151910047085787</v>
      </c>
      <c r="N330" s="40">
        <v>2.4903366833593776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</row>
    <row r="331" spans="1:20">
      <c r="A331" t="s">
        <v>4082</v>
      </c>
      <c r="B331" t="s">
        <v>4508</v>
      </c>
      <c r="C331" s="39">
        <v>585314</v>
      </c>
      <c r="D331" s="39"/>
      <c r="E331" s="39" t="s">
        <v>4074</v>
      </c>
      <c r="F331" t="s">
        <v>4084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0</v>
      </c>
      <c r="T331" s="40">
        <v>0</v>
      </c>
    </row>
    <row r="332" spans="1:20">
      <c r="A332" t="s">
        <v>4085</v>
      </c>
      <c r="B332" t="s">
        <v>4509</v>
      </c>
      <c r="C332" s="39">
        <v>585314</v>
      </c>
      <c r="D332" s="39"/>
      <c r="E332" s="39" t="s">
        <v>4074</v>
      </c>
      <c r="F332" t="s">
        <v>4087</v>
      </c>
      <c r="H332" s="40">
        <v>0</v>
      </c>
      <c r="I332" s="40">
        <v>0</v>
      </c>
      <c r="J332" s="40">
        <v>2.3212339675202207</v>
      </c>
      <c r="K332" s="40">
        <v>2.6747450270710957</v>
      </c>
      <c r="L332" s="40">
        <v>1.2439128599266631</v>
      </c>
      <c r="M332" s="40">
        <v>1.1659929278748715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>
        <v>0</v>
      </c>
    </row>
    <row r="333" spans="1:20">
      <c r="A333" t="s">
        <v>4088</v>
      </c>
      <c r="B333" t="s">
        <v>4510</v>
      </c>
      <c r="C333" s="39">
        <v>585314</v>
      </c>
      <c r="D333" s="39"/>
      <c r="E333" s="39" t="s">
        <v>4074</v>
      </c>
      <c r="F333" t="s">
        <v>4090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</row>
    <row r="334" spans="1:20">
      <c r="A334" t="s">
        <v>4091</v>
      </c>
      <c r="B334" t="s">
        <v>4511</v>
      </c>
      <c r="C334" s="39">
        <v>585314</v>
      </c>
      <c r="D334" s="39"/>
      <c r="E334" s="39" t="s">
        <v>4074</v>
      </c>
      <c r="F334" t="s">
        <v>4093</v>
      </c>
      <c r="H334" s="40">
        <v>0</v>
      </c>
      <c r="I334" s="40">
        <v>0.90110390890939163</v>
      </c>
      <c r="J334" s="40">
        <v>0.41078112674807993</v>
      </c>
      <c r="K334" s="40">
        <v>0.63687999242690541</v>
      </c>
      <c r="L334" s="40">
        <v>0.93176889773352478</v>
      </c>
      <c r="M334" s="40">
        <v>0.54014276239651171</v>
      </c>
      <c r="N334" s="40">
        <v>0</v>
      </c>
      <c r="O334" s="40">
        <v>1.1726116735626695</v>
      </c>
      <c r="P334" s="40">
        <v>2.4023358540907438</v>
      </c>
      <c r="Q334" s="40">
        <v>1.9297001740752309</v>
      </c>
      <c r="R334" s="40">
        <v>0.35942144136924209</v>
      </c>
      <c r="S334" s="40">
        <v>0</v>
      </c>
      <c r="T334" s="40">
        <v>0</v>
      </c>
    </row>
    <row r="335" spans="1:20">
      <c r="A335" t="s">
        <v>4094</v>
      </c>
      <c r="B335" t="s">
        <v>4512</v>
      </c>
      <c r="C335" s="39">
        <v>585314</v>
      </c>
      <c r="D335" s="39"/>
      <c r="E335" s="39" t="s">
        <v>4074</v>
      </c>
      <c r="F335" t="s">
        <v>4096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</row>
    <row r="336" spans="1:20">
      <c r="A336" t="s">
        <v>4097</v>
      </c>
      <c r="B336" t="s">
        <v>4513</v>
      </c>
      <c r="C336" s="39">
        <v>585314</v>
      </c>
      <c r="D336" s="39"/>
      <c r="E336" s="39" t="s">
        <v>4074</v>
      </c>
      <c r="F336" t="s">
        <v>4099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</row>
    <row r="337" spans="1:20">
      <c r="A337" t="s">
        <v>4100</v>
      </c>
      <c r="B337" t="s">
        <v>4514</v>
      </c>
      <c r="C337" s="39">
        <v>585314</v>
      </c>
      <c r="D337" s="39"/>
      <c r="E337" s="39" t="s">
        <v>4074</v>
      </c>
      <c r="F337" t="s">
        <v>4102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0</v>
      </c>
    </row>
    <row r="338" spans="1:20">
      <c r="A338" t="s">
        <v>4103</v>
      </c>
      <c r="B338" t="s">
        <v>4515</v>
      </c>
      <c r="C338" s="39">
        <v>585314</v>
      </c>
      <c r="D338" s="39"/>
      <c r="E338" s="39" t="s">
        <v>4074</v>
      </c>
      <c r="F338" t="s">
        <v>4105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0</v>
      </c>
    </row>
    <row r="339" spans="1:20">
      <c r="A339" t="s">
        <v>4106</v>
      </c>
      <c r="B339" t="s">
        <v>4516</v>
      </c>
      <c r="C339" s="39">
        <v>585314</v>
      </c>
      <c r="D339" s="39"/>
      <c r="E339" s="39" t="s">
        <v>4074</v>
      </c>
      <c r="F339" t="s">
        <v>4108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</row>
    <row r="340" spans="1:20">
      <c r="A340" t="s">
        <v>4109</v>
      </c>
      <c r="B340" t="s">
        <v>4517</v>
      </c>
      <c r="C340" s="39">
        <v>585314</v>
      </c>
      <c r="D340" s="39"/>
      <c r="E340" s="39" t="s">
        <v>4074</v>
      </c>
      <c r="F340" t="s">
        <v>4111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0</v>
      </c>
    </row>
    <row r="341" spans="1:20">
      <c r="A341" t="s">
        <v>4112</v>
      </c>
      <c r="B341" t="s">
        <v>4518</v>
      </c>
      <c r="C341" s="39">
        <v>585314</v>
      </c>
      <c r="D341" s="39"/>
      <c r="E341" s="39" t="s">
        <v>4074</v>
      </c>
      <c r="F341" t="s">
        <v>4114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</row>
    <row r="342" spans="1:20">
      <c r="A342" t="s">
        <v>4115</v>
      </c>
      <c r="B342" t="s">
        <v>4519</v>
      </c>
      <c r="C342" s="39">
        <v>585314</v>
      </c>
      <c r="D342" s="39"/>
      <c r="E342" s="39" t="s">
        <v>4074</v>
      </c>
      <c r="F342" t="s">
        <v>4117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</row>
    <row r="343" spans="1:20">
      <c r="A343" t="s">
        <v>4118</v>
      </c>
      <c r="B343" t="s">
        <v>4520</v>
      </c>
      <c r="C343" s="39">
        <v>585314</v>
      </c>
      <c r="D343" s="39"/>
      <c r="E343" s="39" t="s">
        <v>4074</v>
      </c>
      <c r="F343" t="s">
        <v>4120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</row>
    <row r="344" spans="1:20">
      <c r="A344" t="s">
        <v>4121</v>
      </c>
      <c r="B344" t="s">
        <v>4521</v>
      </c>
      <c r="C344" s="39">
        <v>585314</v>
      </c>
      <c r="D344" s="39"/>
      <c r="E344" s="39" t="s">
        <v>4074</v>
      </c>
      <c r="F344" t="s">
        <v>4123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0</v>
      </c>
    </row>
    <row r="345" spans="1:20">
      <c r="A345" t="s">
        <v>4124</v>
      </c>
      <c r="B345" t="s">
        <v>4522</v>
      </c>
      <c r="C345" s="39">
        <v>585314</v>
      </c>
      <c r="D345" s="39"/>
      <c r="E345" s="39" t="s">
        <v>4074</v>
      </c>
      <c r="F345" t="s">
        <v>4126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</row>
    <row r="346" spans="1:20">
      <c r="A346" t="s">
        <v>4127</v>
      </c>
      <c r="B346" t="s">
        <v>4523</v>
      </c>
      <c r="C346" s="39">
        <v>585314</v>
      </c>
      <c r="D346" s="39"/>
      <c r="E346" s="39" t="s">
        <v>4074</v>
      </c>
      <c r="F346" t="s">
        <v>4129</v>
      </c>
      <c r="H346" s="40">
        <v>0</v>
      </c>
      <c r="I346" s="40">
        <v>0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0</v>
      </c>
    </row>
    <row r="347" spans="1:20">
      <c r="A347" t="s">
        <v>4130</v>
      </c>
      <c r="B347" t="s">
        <v>4524</v>
      </c>
      <c r="C347" s="39">
        <v>585314</v>
      </c>
      <c r="D347" s="39"/>
      <c r="E347" s="39" t="s">
        <v>4074</v>
      </c>
      <c r="F347" t="s">
        <v>4132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</row>
    <row r="348" spans="1:20">
      <c r="A348" t="s">
        <v>4133</v>
      </c>
      <c r="B348" t="s">
        <v>4525</v>
      </c>
      <c r="C348" s="39">
        <v>585314</v>
      </c>
      <c r="D348" s="39"/>
      <c r="E348" s="39" t="s">
        <v>4074</v>
      </c>
      <c r="F348" t="s">
        <v>4135</v>
      </c>
      <c r="H348" s="40">
        <v>0.41125770133970685</v>
      </c>
      <c r="I348" s="40">
        <v>0.51181210811178124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</row>
    <row r="349" spans="1:20">
      <c r="A349" t="s">
        <v>4136</v>
      </c>
      <c r="B349" t="s">
        <v>4526</v>
      </c>
      <c r="C349" s="39">
        <v>585314</v>
      </c>
      <c r="D349" s="39"/>
      <c r="E349" s="39" t="s">
        <v>4074</v>
      </c>
      <c r="F349" t="s">
        <v>4138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</row>
    <row r="350" spans="1:20">
      <c r="A350" t="s">
        <v>4139</v>
      </c>
      <c r="B350" t="s">
        <v>4527</v>
      </c>
      <c r="C350" s="39">
        <v>585314</v>
      </c>
      <c r="D350" s="39"/>
      <c r="E350" s="39" t="s">
        <v>4074</v>
      </c>
      <c r="F350" t="s">
        <v>4141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0</v>
      </c>
    </row>
    <row r="351" spans="1:20">
      <c r="A351" t="s">
        <v>4142</v>
      </c>
      <c r="B351" t="s">
        <v>4528</v>
      </c>
      <c r="C351" s="39">
        <v>585314</v>
      </c>
      <c r="D351" s="39"/>
      <c r="E351" s="39" t="s">
        <v>4074</v>
      </c>
      <c r="F351" t="s">
        <v>4144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</row>
    <row r="352" spans="1:20">
      <c r="A352" t="s">
        <v>4145</v>
      </c>
      <c r="B352" t="s">
        <v>4529</v>
      </c>
      <c r="C352" s="39">
        <v>585314</v>
      </c>
      <c r="D352" s="39"/>
      <c r="E352" s="39" t="s">
        <v>4074</v>
      </c>
      <c r="F352" t="s">
        <v>4147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0</v>
      </c>
    </row>
    <row r="353" spans="1:20">
      <c r="A353" t="s">
        <v>4148</v>
      </c>
      <c r="B353" t="s">
        <v>4530</v>
      </c>
      <c r="C353" s="39">
        <v>585314</v>
      </c>
      <c r="D353" s="39"/>
      <c r="E353" s="39" t="s">
        <v>4074</v>
      </c>
      <c r="F353" t="s">
        <v>4150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</row>
    <row r="354" spans="1:20">
      <c r="A354" t="s">
        <v>4151</v>
      </c>
      <c r="B354" t="s">
        <v>4531</v>
      </c>
      <c r="C354" s="39">
        <v>585314</v>
      </c>
      <c r="D354" s="39"/>
      <c r="E354" s="39" t="s">
        <v>4074</v>
      </c>
      <c r="F354" t="s">
        <v>4153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</row>
    <row r="355" spans="1:20">
      <c r="A355" t="s">
        <v>4154</v>
      </c>
      <c r="B355" t="s">
        <v>4532</v>
      </c>
      <c r="C355" s="39">
        <v>585314</v>
      </c>
      <c r="D355" s="39"/>
      <c r="E355" s="39" t="s">
        <v>4074</v>
      </c>
      <c r="F355" t="s">
        <v>4156</v>
      </c>
      <c r="H355" s="40">
        <v>0</v>
      </c>
      <c r="I355" s="40">
        <v>0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0</v>
      </c>
    </row>
    <row r="356" spans="1:20">
      <c r="A356" t="s">
        <v>4157</v>
      </c>
      <c r="B356" t="s">
        <v>4533</v>
      </c>
      <c r="C356" s="39">
        <v>585314</v>
      </c>
      <c r="D356" s="39"/>
      <c r="E356" s="39" t="s">
        <v>4074</v>
      </c>
      <c r="F356" t="s">
        <v>4159</v>
      </c>
      <c r="H356" s="40">
        <v>0</v>
      </c>
      <c r="I356" s="40">
        <v>0</v>
      </c>
      <c r="J356" s="40">
        <v>0</v>
      </c>
      <c r="K356" s="40">
        <v>0.22882403226559084</v>
      </c>
      <c r="L356" s="40">
        <v>0</v>
      </c>
      <c r="M356" s="40">
        <v>0.15120542198573089</v>
      </c>
      <c r="N356" s="40">
        <v>0</v>
      </c>
      <c r="O356" s="40">
        <v>0.19091140588135974</v>
      </c>
      <c r="P356" s="40">
        <v>0.3793199170111734</v>
      </c>
      <c r="Q356" s="40">
        <v>0.18814840432867072</v>
      </c>
      <c r="R356" s="40">
        <v>0.90445678228265436</v>
      </c>
      <c r="S356" s="40">
        <v>0.70188114784772593</v>
      </c>
      <c r="T356" s="40">
        <v>0.73562903783628963</v>
      </c>
    </row>
    <row r="357" spans="1:20">
      <c r="A357" t="s">
        <v>4160</v>
      </c>
      <c r="B357" t="s">
        <v>4534</v>
      </c>
      <c r="C357" s="39">
        <v>585314</v>
      </c>
      <c r="D357" s="39"/>
      <c r="E357" s="39" t="s">
        <v>4074</v>
      </c>
      <c r="F357" t="s">
        <v>4162</v>
      </c>
      <c r="H357" s="40">
        <v>0</v>
      </c>
      <c r="I357" s="40">
        <v>0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</row>
    <row r="358" spans="1:20">
      <c r="A358" t="s">
        <v>4163</v>
      </c>
      <c r="B358" t="s">
        <v>4535</v>
      </c>
      <c r="C358" s="39">
        <v>585314</v>
      </c>
      <c r="D358" s="39"/>
      <c r="E358" s="39" t="s">
        <v>4074</v>
      </c>
      <c r="F358" t="s">
        <v>4165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0</v>
      </c>
    </row>
    <row r="359" spans="1:20">
      <c r="A359" t="s">
        <v>4166</v>
      </c>
      <c r="B359" t="s">
        <v>4536</v>
      </c>
      <c r="C359" s="39">
        <v>585314</v>
      </c>
      <c r="D359" s="39"/>
      <c r="E359" s="39" t="s">
        <v>4074</v>
      </c>
      <c r="F359" t="s">
        <v>4168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</row>
    <row r="360" spans="1:20">
      <c r="A360" t="s">
        <v>4169</v>
      </c>
      <c r="B360" t="s">
        <v>4537</v>
      </c>
      <c r="C360" s="39">
        <v>585314</v>
      </c>
      <c r="D360" s="39"/>
      <c r="E360" s="39" t="s">
        <v>4074</v>
      </c>
      <c r="F360" t="s">
        <v>4171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</row>
    <row r="361" spans="1:20">
      <c r="A361" t="s">
        <v>4172</v>
      </c>
      <c r="B361" t="s">
        <v>4538</v>
      </c>
      <c r="C361" s="39">
        <v>585314</v>
      </c>
      <c r="D361" s="39"/>
      <c r="E361" s="39" t="s">
        <v>4074</v>
      </c>
      <c r="F361" t="s">
        <v>4174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0</v>
      </c>
    </row>
    <row r="362" spans="1:20">
      <c r="A362" t="s">
        <v>4175</v>
      </c>
      <c r="B362" t="s">
        <v>4539</v>
      </c>
      <c r="C362" s="39">
        <v>585314</v>
      </c>
      <c r="D362" s="39"/>
      <c r="E362" s="39" t="s">
        <v>4074</v>
      </c>
      <c r="F362" t="s">
        <v>4177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0</v>
      </c>
    </row>
    <row r="363" spans="1:20">
      <c r="A363" t="s">
        <v>4178</v>
      </c>
      <c r="B363" t="s">
        <v>4540</v>
      </c>
      <c r="C363" s="39">
        <v>585314</v>
      </c>
      <c r="D363" s="39"/>
      <c r="E363" s="39" t="s">
        <v>4074</v>
      </c>
      <c r="F363" t="s">
        <v>4180</v>
      </c>
      <c r="H363" s="40">
        <v>9.4790219530334965E-2</v>
      </c>
      <c r="I363" s="40">
        <v>0.18857357355178395</v>
      </c>
      <c r="J363" s="40">
        <v>8.6814526126332753E-2</v>
      </c>
      <c r="K363" s="40">
        <v>0.16890335901616468</v>
      </c>
      <c r="L363" s="40">
        <v>8.066112556105226E-2</v>
      </c>
      <c r="M363" s="40">
        <v>8.3283178185846934E-2</v>
      </c>
      <c r="N363" s="40">
        <v>0.1597763989802333</v>
      </c>
      <c r="O363" s="40">
        <v>0.2351701870882574</v>
      </c>
      <c r="P363" s="40">
        <v>0.31156870338527287</v>
      </c>
      <c r="Q363" s="40">
        <v>0.25272618516658962</v>
      </c>
      <c r="R363" s="40">
        <v>0.15962510086484308</v>
      </c>
      <c r="S363" s="40">
        <v>0.16825842072356353</v>
      </c>
      <c r="T363" s="40">
        <v>8.952136852207436E-2</v>
      </c>
    </row>
    <row r="364" spans="1:20">
      <c r="A364" t="s">
        <v>4181</v>
      </c>
      <c r="B364" t="s">
        <v>4541</v>
      </c>
      <c r="C364" s="39">
        <v>585314</v>
      </c>
      <c r="D364" s="39"/>
      <c r="E364" s="39" t="s">
        <v>4074</v>
      </c>
      <c r="F364" t="s">
        <v>4183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0</v>
      </c>
    </row>
    <row r="365" spans="1:20">
      <c r="A365" t="s">
        <v>4184</v>
      </c>
      <c r="B365" t="s">
        <v>4542</v>
      </c>
      <c r="C365" s="39">
        <v>585314</v>
      </c>
      <c r="D365" s="39"/>
      <c r="E365" s="39" t="s">
        <v>4074</v>
      </c>
      <c r="F365" t="s">
        <v>4186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</row>
    <row r="366" spans="1:20">
      <c r="A366" t="s">
        <v>4187</v>
      </c>
      <c r="B366" t="s">
        <v>4543</v>
      </c>
      <c r="C366" s="39">
        <v>585314</v>
      </c>
      <c r="D366" s="39"/>
      <c r="E366" s="39" t="s">
        <v>4074</v>
      </c>
      <c r="F366" t="s">
        <v>4189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</row>
    <row r="367" spans="1:20">
      <c r="A367" t="s">
        <v>4190</v>
      </c>
      <c r="B367" t="s">
        <v>4544</v>
      </c>
      <c r="C367" s="39">
        <v>585314</v>
      </c>
      <c r="D367" s="39"/>
      <c r="E367" s="39" t="s">
        <v>4074</v>
      </c>
      <c r="F367" t="s">
        <v>4192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0</v>
      </c>
    </row>
    <row r="368" spans="1:20">
      <c r="A368" t="s">
        <v>4193</v>
      </c>
      <c r="B368" t="s">
        <v>4545</v>
      </c>
      <c r="C368" s="39">
        <v>585314</v>
      </c>
      <c r="D368" s="39"/>
      <c r="E368" s="39" t="s">
        <v>4074</v>
      </c>
      <c r="F368" t="s">
        <v>4195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0</v>
      </c>
    </row>
    <row r="369" spans="1:20">
      <c r="A369" t="s">
        <v>4196</v>
      </c>
      <c r="B369" t="s">
        <v>4546</v>
      </c>
      <c r="C369" s="39">
        <v>585314</v>
      </c>
      <c r="D369" s="39"/>
      <c r="E369" s="39" t="s">
        <v>4074</v>
      </c>
      <c r="F369" t="s">
        <v>4198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0</v>
      </c>
    </row>
    <row r="370" spans="1:20">
      <c r="A370" t="s">
        <v>4199</v>
      </c>
      <c r="B370" t="s">
        <v>4547</v>
      </c>
      <c r="C370" s="39">
        <v>585314</v>
      </c>
      <c r="D370" s="39"/>
      <c r="E370" s="39" t="s">
        <v>4074</v>
      </c>
      <c r="F370" t="s">
        <v>4201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</row>
    <row r="371" spans="1:20">
      <c r="A371" t="s">
        <v>4202</v>
      </c>
      <c r="B371" t="s">
        <v>4548</v>
      </c>
      <c r="C371" s="39">
        <v>585314</v>
      </c>
      <c r="D371" s="39"/>
      <c r="E371" s="39" t="s">
        <v>4074</v>
      </c>
      <c r="F371" t="s">
        <v>4204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</row>
    <row r="372" spans="1:20">
      <c r="A372" t="s">
        <v>4205</v>
      </c>
      <c r="B372" t="s">
        <v>4549</v>
      </c>
      <c r="C372" s="39">
        <v>585314</v>
      </c>
      <c r="D372" s="39"/>
      <c r="E372" s="39" t="s">
        <v>4074</v>
      </c>
      <c r="F372" t="s">
        <v>4207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</row>
    <row r="373" spans="1:20">
      <c r="A373" t="s">
        <v>4208</v>
      </c>
      <c r="B373" t="s">
        <v>4550</v>
      </c>
      <c r="C373" s="39">
        <v>585314</v>
      </c>
      <c r="D373" s="39"/>
      <c r="E373" s="39" t="s">
        <v>4074</v>
      </c>
      <c r="F373" t="s">
        <v>4210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</row>
    <row r="374" spans="1:20">
      <c r="A374" t="s">
        <v>4211</v>
      </c>
      <c r="B374" t="s">
        <v>4551</v>
      </c>
      <c r="C374" s="39">
        <v>585314</v>
      </c>
      <c r="D374" s="39"/>
      <c r="E374" s="39" t="s">
        <v>4074</v>
      </c>
      <c r="F374" t="s">
        <v>4213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0</v>
      </c>
    </row>
    <row r="375" spans="1:20">
      <c r="A375" t="s">
        <v>4214</v>
      </c>
      <c r="B375" t="s">
        <v>4552</v>
      </c>
      <c r="C375" s="39">
        <v>585314</v>
      </c>
      <c r="D375" s="39"/>
      <c r="E375" s="39" t="s">
        <v>4074</v>
      </c>
      <c r="F375" t="s">
        <v>4216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</row>
    <row r="376" spans="1:20">
      <c r="A376" t="s">
        <v>4217</v>
      </c>
      <c r="B376" t="s">
        <v>4553</v>
      </c>
      <c r="C376" s="39">
        <v>585314</v>
      </c>
      <c r="D376" s="39"/>
      <c r="E376" s="39" t="s">
        <v>4074</v>
      </c>
      <c r="F376" t="s">
        <v>4219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</row>
    <row r="377" spans="1:20">
      <c r="A377" t="s">
        <v>4220</v>
      </c>
      <c r="B377" t="s">
        <v>4554</v>
      </c>
      <c r="C377" s="39">
        <v>585314</v>
      </c>
      <c r="D377" s="39"/>
      <c r="E377" s="39" t="s">
        <v>4074</v>
      </c>
      <c r="F377" t="s">
        <v>4222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</row>
    <row r="378" spans="1:20">
      <c r="A378" t="s">
        <v>4223</v>
      </c>
      <c r="B378" t="s">
        <v>4555</v>
      </c>
      <c r="C378" s="39">
        <v>585314</v>
      </c>
      <c r="D378" s="39"/>
      <c r="E378" s="39" t="s">
        <v>4074</v>
      </c>
      <c r="F378" t="s">
        <v>4225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</row>
    <row r="379" spans="1:20">
      <c r="A379" t="s">
        <v>4226</v>
      </c>
      <c r="B379" t="s">
        <v>4556</v>
      </c>
      <c r="C379" s="39">
        <v>585314</v>
      </c>
      <c r="D379" s="39"/>
      <c r="E379" s="39" t="s">
        <v>4074</v>
      </c>
      <c r="F379" t="s">
        <v>4228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0</v>
      </c>
    </row>
    <row r="380" spans="1:20">
      <c r="A380" t="s">
        <v>4229</v>
      </c>
      <c r="B380" t="s">
        <v>4557</v>
      </c>
      <c r="C380" s="39">
        <v>585314</v>
      </c>
      <c r="D380" s="39"/>
      <c r="E380" s="39" t="s">
        <v>4074</v>
      </c>
      <c r="F380" t="s">
        <v>4231</v>
      </c>
      <c r="H380" s="40">
        <v>0</v>
      </c>
      <c r="I380" s="40">
        <v>0</v>
      </c>
      <c r="J380" s="40">
        <v>0.15485713521244177</v>
      </c>
      <c r="K380" s="40">
        <v>0</v>
      </c>
      <c r="L380" s="40">
        <v>0.55654541753922449</v>
      </c>
      <c r="M380" s="40">
        <v>0.15152408195801717</v>
      </c>
      <c r="N380" s="40">
        <v>0</v>
      </c>
      <c r="O380" s="40">
        <v>0.13803268972150984</v>
      </c>
      <c r="P380" s="40">
        <v>0</v>
      </c>
      <c r="Q380" s="40">
        <v>0.10048546083092902</v>
      </c>
      <c r="R380" s="40">
        <v>0.11362004143098996</v>
      </c>
      <c r="S380" s="40">
        <v>8.7793490524169709E-2</v>
      </c>
      <c r="T380" s="40">
        <v>0</v>
      </c>
    </row>
    <row r="381" spans="1:20">
      <c r="A381" t="s">
        <v>4232</v>
      </c>
      <c r="B381" t="s">
        <v>4558</v>
      </c>
      <c r="C381" s="41">
        <v>585314</v>
      </c>
      <c r="D381" s="70"/>
      <c r="E381" s="39" t="s">
        <v>4074</v>
      </c>
      <c r="F381" t="s">
        <v>4234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0</v>
      </c>
    </row>
    <row r="382" spans="1:20">
      <c r="A382" t="s">
        <v>4072</v>
      </c>
      <c r="B382" t="s">
        <v>4559</v>
      </c>
      <c r="C382" s="39">
        <v>585315</v>
      </c>
      <c r="D382" s="39"/>
      <c r="E382" s="39" t="s">
        <v>4074</v>
      </c>
      <c r="F382" t="s">
        <v>4075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0</v>
      </c>
    </row>
    <row r="383" spans="1:20">
      <c r="A383" t="s">
        <v>4076</v>
      </c>
      <c r="B383" t="s">
        <v>4560</v>
      </c>
      <c r="C383" s="39">
        <v>585315</v>
      </c>
      <c r="D383" s="39"/>
      <c r="E383" s="39" t="s">
        <v>4074</v>
      </c>
      <c r="F383" t="s">
        <v>4078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1.067399553775733</v>
      </c>
      <c r="T383" s="40">
        <v>1.1243668854302089</v>
      </c>
    </row>
    <row r="384" spans="1:20">
      <c r="A384" t="s">
        <v>4079</v>
      </c>
      <c r="B384" t="s">
        <v>4561</v>
      </c>
      <c r="C384" s="39">
        <v>585315</v>
      </c>
      <c r="D384" s="39"/>
      <c r="E384" s="39" t="s">
        <v>4074</v>
      </c>
      <c r="F384" t="s">
        <v>4081</v>
      </c>
      <c r="H384" s="40">
        <v>0</v>
      </c>
      <c r="I384" s="40">
        <v>1.2005598769188006</v>
      </c>
      <c r="J384" s="40">
        <v>0.81943463454977072</v>
      </c>
      <c r="K384" s="40">
        <v>1.1862351102288287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0</v>
      </c>
    </row>
    <row r="385" spans="1:20">
      <c r="A385" t="s">
        <v>4082</v>
      </c>
      <c r="B385" t="s">
        <v>4562</v>
      </c>
      <c r="C385" s="39">
        <v>585315</v>
      </c>
      <c r="D385" s="39"/>
      <c r="E385" s="39" t="s">
        <v>4074</v>
      </c>
      <c r="F385" t="s">
        <v>4084</v>
      </c>
      <c r="H385" s="40">
        <v>0</v>
      </c>
      <c r="I385" s="40">
        <v>0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0</v>
      </c>
    </row>
    <row r="386" spans="1:20">
      <c r="A386" t="s">
        <v>4085</v>
      </c>
      <c r="B386" t="s">
        <v>4563</v>
      </c>
      <c r="C386" s="39">
        <v>585315</v>
      </c>
      <c r="D386" s="39"/>
      <c r="E386" s="39" t="s">
        <v>4074</v>
      </c>
      <c r="F386" t="s">
        <v>4087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0</v>
      </c>
    </row>
    <row r="387" spans="1:20">
      <c r="A387" t="s">
        <v>4088</v>
      </c>
      <c r="B387" t="s">
        <v>4564</v>
      </c>
      <c r="C387" s="39">
        <v>585315</v>
      </c>
      <c r="D387" s="39"/>
      <c r="E387" s="39" t="s">
        <v>4074</v>
      </c>
      <c r="F387" t="s">
        <v>4090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</row>
    <row r="388" spans="1:20">
      <c r="A388" t="s">
        <v>4091</v>
      </c>
      <c r="B388" t="s">
        <v>4565</v>
      </c>
      <c r="C388" s="39">
        <v>585315</v>
      </c>
      <c r="D388" s="39"/>
      <c r="E388" s="39" t="s">
        <v>4074</v>
      </c>
      <c r="F388" t="s">
        <v>4093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0</v>
      </c>
    </row>
    <row r="389" spans="1:20">
      <c r="A389" t="s">
        <v>4094</v>
      </c>
      <c r="B389" t="s">
        <v>4566</v>
      </c>
      <c r="C389" s="39">
        <v>585315</v>
      </c>
      <c r="D389" s="39"/>
      <c r="E389" s="39" t="s">
        <v>4074</v>
      </c>
      <c r="F389" t="s">
        <v>4096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>
        <v>0</v>
      </c>
    </row>
    <row r="390" spans="1:20">
      <c r="A390" t="s">
        <v>4097</v>
      </c>
      <c r="B390" t="s">
        <v>4567</v>
      </c>
      <c r="C390" s="39">
        <v>585315</v>
      </c>
      <c r="D390" s="39"/>
      <c r="E390" s="39" t="s">
        <v>4074</v>
      </c>
      <c r="F390" t="s">
        <v>4099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0</v>
      </c>
    </row>
    <row r="391" spans="1:20">
      <c r="A391" t="s">
        <v>4100</v>
      </c>
      <c r="B391" t="s">
        <v>4568</v>
      </c>
      <c r="C391" s="39">
        <v>585315</v>
      </c>
      <c r="D391" s="39"/>
      <c r="E391" s="39" t="s">
        <v>4074</v>
      </c>
      <c r="F391" t="s">
        <v>4102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0</v>
      </c>
    </row>
    <row r="392" spans="1:20">
      <c r="A392" t="s">
        <v>4103</v>
      </c>
      <c r="B392" t="s">
        <v>4569</v>
      </c>
      <c r="C392" s="39">
        <v>585315</v>
      </c>
      <c r="D392" s="39"/>
      <c r="E392" s="39" t="s">
        <v>4074</v>
      </c>
      <c r="F392" t="s">
        <v>4105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</row>
    <row r="393" spans="1:20">
      <c r="A393" t="s">
        <v>4106</v>
      </c>
      <c r="B393" t="s">
        <v>4570</v>
      </c>
      <c r="C393" s="39">
        <v>585315</v>
      </c>
      <c r="D393" s="39"/>
      <c r="E393" s="39" t="s">
        <v>4074</v>
      </c>
      <c r="F393" t="s">
        <v>4108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</row>
    <row r="394" spans="1:20">
      <c r="A394" t="s">
        <v>4109</v>
      </c>
      <c r="B394" t="s">
        <v>4571</v>
      </c>
      <c r="C394" s="39">
        <v>585315</v>
      </c>
      <c r="D394" s="39"/>
      <c r="E394" s="39" t="s">
        <v>4074</v>
      </c>
      <c r="F394" t="s">
        <v>4111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</row>
    <row r="395" spans="1:20">
      <c r="A395" t="s">
        <v>4112</v>
      </c>
      <c r="B395" t="s">
        <v>4572</v>
      </c>
      <c r="C395" s="39">
        <v>585315</v>
      </c>
      <c r="D395" s="39"/>
      <c r="E395" s="39" t="s">
        <v>4074</v>
      </c>
      <c r="F395" t="s">
        <v>4114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</row>
    <row r="396" spans="1:20">
      <c r="A396" t="s">
        <v>4115</v>
      </c>
      <c r="B396" t="s">
        <v>4573</v>
      </c>
      <c r="C396" s="39">
        <v>585315</v>
      </c>
      <c r="D396" s="39"/>
      <c r="E396" s="39" t="s">
        <v>4074</v>
      </c>
      <c r="F396" t="s">
        <v>4117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</row>
    <row r="397" spans="1:20">
      <c r="A397" t="s">
        <v>4118</v>
      </c>
      <c r="B397" t="s">
        <v>4574</v>
      </c>
      <c r="C397" s="39">
        <v>585315</v>
      </c>
      <c r="D397" s="39"/>
      <c r="E397" s="39" t="s">
        <v>4074</v>
      </c>
      <c r="F397" t="s">
        <v>4120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</row>
    <row r="398" spans="1:20">
      <c r="A398" t="s">
        <v>4121</v>
      </c>
      <c r="B398" t="s">
        <v>4575</v>
      </c>
      <c r="C398" s="39">
        <v>585315</v>
      </c>
      <c r="D398" s="39"/>
      <c r="E398" s="39" t="s">
        <v>4074</v>
      </c>
      <c r="F398" t="s">
        <v>4123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</row>
    <row r="399" spans="1:20">
      <c r="A399" t="s">
        <v>4124</v>
      </c>
      <c r="B399" t="s">
        <v>4576</v>
      </c>
      <c r="C399" s="39">
        <v>585315</v>
      </c>
      <c r="D399" s="39"/>
      <c r="E399" s="39" t="s">
        <v>4074</v>
      </c>
      <c r="F399" t="s">
        <v>4126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</row>
    <row r="400" spans="1:20">
      <c r="A400" t="s">
        <v>4127</v>
      </c>
      <c r="B400" t="s">
        <v>4577</v>
      </c>
      <c r="C400" s="39">
        <v>585315</v>
      </c>
      <c r="D400" s="39"/>
      <c r="E400" s="39" t="s">
        <v>4074</v>
      </c>
      <c r="F400" t="s">
        <v>4129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0</v>
      </c>
    </row>
    <row r="401" spans="1:20">
      <c r="A401" t="s">
        <v>4130</v>
      </c>
      <c r="B401" t="s">
        <v>4578</v>
      </c>
      <c r="C401" s="39">
        <v>585315</v>
      </c>
      <c r="D401" s="39"/>
      <c r="E401" s="39" t="s">
        <v>4074</v>
      </c>
      <c r="F401" t="s">
        <v>4132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</row>
    <row r="402" spans="1:20">
      <c r="A402" t="s">
        <v>4133</v>
      </c>
      <c r="B402" t="s">
        <v>4579</v>
      </c>
      <c r="C402" s="39">
        <v>585315</v>
      </c>
      <c r="D402" s="39"/>
      <c r="E402" s="39" t="s">
        <v>4074</v>
      </c>
      <c r="F402" t="s">
        <v>4135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</row>
    <row r="403" spans="1:20">
      <c r="A403" t="s">
        <v>4136</v>
      </c>
      <c r="B403" t="s">
        <v>4580</v>
      </c>
      <c r="C403" s="39">
        <v>585315</v>
      </c>
      <c r="D403" s="39"/>
      <c r="E403" s="39" t="s">
        <v>4074</v>
      </c>
      <c r="F403" t="s">
        <v>4138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0</v>
      </c>
    </row>
    <row r="404" spans="1:20">
      <c r="A404" t="s">
        <v>4139</v>
      </c>
      <c r="B404" t="s">
        <v>4581</v>
      </c>
      <c r="C404" s="39">
        <v>585315</v>
      </c>
      <c r="D404" s="39"/>
      <c r="E404" s="39" t="s">
        <v>4074</v>
      </c>
      <c r="F404" t="s">
        <v>4141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0</v>
      </c>
    </row>
    <row r="405" spans="1:20">
      <c r="A405" t="s">
        <v>4142</v>
      </c>
      <c r="B405" t="s">
        <v>4582</v>
      </c>
      <c r="C405" s="39">
        <v>585315</v>
      </c>
      <c r="D405" s="39"/>
      <c r="E405" s="39" t="s">
        <v>4074</v>
      </c>
      <c r="F405" t="s">
        <v>4144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</row>
    <row r="406" spans="1:20">
      <c r="A406" t="s">
        <v>4145</v>
      </c>
      <c r="B406" t="s">
        <v>4583</v>
      </c>
      <c r="C406" s="39">
        <v>585315</v>
      </c>
      <c r="D406" s="39"/>
      <c r="E406" s="39" t="s">
        <v>4074</v>
      </c>
      <c r="F406" t="s">
        <v>4147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0</v>
      </c>
    </row>
    <row r="407" spans="1:20">
      <c r="A407" t="s">
        <v>4148</v>
      </c>
      <c r="B407" t="s">
        <v>4584</v>
      </c>
      <c r="C407" s="39">
        <v>585315</v>
      </c>
      <c r="D407" s="39"/>
      <c r="E407" s="39" t="s">
        <v>4074</v>
      </c>
      <c r="F407" t="s">
        <v>4150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0</v>
      </c>
    </row>
    <row r="408" spans="1:20">
      <c r="A408" t="s">
        <v>4151</v>
      </c>
      <c r="B408" t="s">
        <v>4585</v>
      </c>
      <c r="C408" s="39">
        <v>585315</v>
      </c>
      <c r="D408" s="39"/>
      <c r="E408" s="39" t="s">
        <v>4074</v>
      </c>
      <c r="F408" t="s">
        <v>4153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</row>
    <row r="409" spans="1:20">
      <c r="A409" t="s">
        <v>4154</v>
      </c>
      <c r="B409" t="s">
        <v>4586</v>
      </c>
      <c r="C409" s="39">
        <v>585315</v>
      </c>
      <c r="D409" s="39"/>
      <c r="E409" s="39" t="s">
        <v>4074</v>
      </c>
      <c r="F409" t="s">
        <v>4156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0</v>
      </c>
    </row>
    <row r="410" spans="1:20">
      <c r="A410" t="s">
        <v>4157</v>
      </c>
      <c r="B410" t="s">
        <v>4587</v>
      </c>
      <c r="C410" s="39">
        <v>585315</v>
      </c>
      <c r="D410" s="39"/>
      <c r="E410" s="39" t="s">
        <v>4074</v>
      </c>
      <c r="F410" t="s">
        <v>4159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</row>
    <row r="411" spans="1:20">
      <c r="A411" t="s">
        <v>4160</v>
      </c>
      <c r="B411" t="s">
        <v>4588</v>
      </c>
      <c r="C411" s="39">
        <v>585315</v>
      </c>
      <c r="D411" s="39"/>
      <c r="E411" s="39" t="s">
        <v>4074</v>
      </c>
      <c r="F411" t="s">
        <v>4162</v>
      </c>
      <c r="H411" s="40">
        <v>0.40057273535676435</v>
      </c>
      <c r="I411" s="40">
        <v>0.41102213010486527</v>
      </c>
      <c r="J411" s="40">
        <v>0.38666913438310263</v>
      </c>
      <c r="K411" s="40">
        <v>0.7265110250290997</v>
      </c>
      <c r="L411" s="40">
        <v>0.45901003852113798</v>
      </c>
      <c r="M411" s="40">
        <v>0.5680124376015887</v>
      </c>
      <c r="N411" s="40">
        <v>0.43716386264623963</v>
      </c>
      <c r="O411" s="40">
        <v>0.46968050311579695</v>
      </c>
      <c r="P411" s="40">
        <v>0.41719025804123622</v>
      </c>
      <c r="Q411" s="40">
        <v>0.39567909413871921</v>
      </c>
      <c r="R411" s="40">
        <v>0.44949149233566121</v>
      </c>
      <c r="S411" s="40">
        <v>0</v>
      </c>
      <c r="T411" s="40">
        <v>0.43510717583936503</v>
      </c>
    </row>
    <row r="412" spans="1:20">
      <c r="A412" t="s">
        <v>4163</v>
      </c>
      <c r="B412" t="s">
        <v>4589</v>
      </c>
      <c r="C412" s="39">
        <v>585315</v>
      </c>
      <c r="D412" s="39"/>
      <c r="E412" s="39" t="s">
        <v>4074</v>
      </c>
      <c r="F412" t="s">
        <v>4165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0</v>
      </c>
    </row>
    <row r="413" spans="1:20">
      <c r="A413" t="s">
        <v>4166</v>
      </c>
      <c r="B413" t="s">
        <v>4590</v>
      </c>
      <c r="C413" s="39">
        <v>585315</v>
      </c>
      <c r="D413" s="39"/>
      <c r="E413" s="39" t="s">
        <v>4074</v>
      </c>
      <c r="F413" t="s">
        <v>4168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0</v>
      </c>
    </row>
    <row r="414" spans="1:20">
      <c r="A414" t="s">
        <v>4169</v>
      </c>
      <c r="B414" t="s">
        <v>4591</v>
      </c>
      <c r="C414" s="39">
        <v>585315</v>
      </c>
      <c r="D414" s="39"/>
      <c r="E414" s="39" t="s">
        <v>4074</v>
      </c>
      <c r="F414" t="s">
        <v>4171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0</v>
      </c>
    </row>
    <row r="415" spans="1:20">
      <c r="A415" t="s">
        <v>4172</v>
      </c>
      <c r="B415" t="s">
        <v>4592</v>
      </c>
      <c r="C415" s="39">
        <v>585315</v>
      </c>
      <c r="D415" s="39"/>
      <c r="E415" s="39" t="s">
        <v>4074</v>
      </c>
      <c r="F415" t="s">
        <v>4174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0</v>
      </c>
    </row>
    <row r="416" spans="1:20">
      <c r="A416" t="s">
        <v>4175</v>
      </c>
      <c r="B416" t="s">
        <v>4593</v>
      </c>
      <c r="C416" s="39">
        <v>585315</v>
      </c>
      <c r="D416" s="39"/>
      <c r="E416" s="39" t="s">
        <v>4074</v>
      </c>
      <c r="F416" t="s">
        <v>4177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</row>
    <row r="417" spans="1:20">
      <c r="A417" t="s">
        <v>4178</v>
      </c>
      <c r="B417" t="s">
        <v>4594</v>
      </c>
      <c r="C417" s="39">
        <v>585315</v>
      </c>
      <c r="D417" s="39"/>
      <c r="E417" s="39" t="s">
        <v>4074</v>
      </c>
      <c r="F417" t="s">
        <v>4180</v>
      </c>
      <c r="H417" s="40">
        <v>0</v>
      </c>
      <c r="I417" s="40">
        <v>0</v>
      </c>
      <c r="J417" s="40">
        <v>0</v>
      </c>
      <c r="K417" s="40">
        <v>8.4451679508082342E-2</v>
      </c>
      <c r="L417" s="40">
        <v>0</v>
      </c>
      <c r="M417" s="40">
        <v>0.49969906911508166</v>
      </c>
      <c r="N417" s="40">
        <v>0.31955279796046659</v>
      </c>
      <c r="O417" s="40">
        <v>0.31356024945100985</v>
      </c>
      <c r="P417" s="40">
        <v>7.7892175846318218E-2</v>
      </c>
      <c r="Q417" s="40">
        <v>0</v>
      </c>
      <c r="R417" s="40">
        <v>0</v>
      </c>
      <c r="S417" s="40">
        <v>0</v>
      </c>
      <c r="T417" s="40">
        <v>8.952136852207436E-2</v>
      </c>
    </row>
    <row r="418" spans="1:20">
      <c r="A418" t="s">
        <v>4181</v>
      </c>
      <c r="B418" t="s">
        <v>4595</v>
      </c>
      <c r="C418" s="39">
        <v>585315</v>
      </c>
      <c r="D418" s="39"/>
      <c r="E418" s="39" t="s">
        <v>4074</v>
      </c>
      <c r="F418" t="s">
        <v>4183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0</v>
      </c>
    </row>
    <row r="419" spans="1:20">
      <c r="A419" t="s">
        <v>4184</v>
      </c>
      <c r="B419" t="s">
        <v>4596</v>
      </c>
      <c r="C419" s="39">
        <v>585315</v>
      </c>
      <c r="D419" s="39"/>
      <c r="E419" s="39" t="s">
        <v>4074</v>
      </c>
      <c r="F419" t="s">
        <v>4186</v>
      </c>
      <c r="H419" s="40">
        <v>1.1161682267996968</v>
      </c>
      <c r="I419" s="40">
        <v>0.36484678991826741</v>
      </c>
      <c r="J419" s="40">
        <v>0.34554834392008499</v>
      </c>
      <c r="K419" s="40">
        <v>0.47558938727840161</v>
      </c>
      <c r="L419" s="40">
        <v>0.35983949571766516</v>
      </c>
      <c r="M419" s="40">
        <v>0.29665516139514075</v>
      </c>
      <c r="N419" s="40">
        <v>0.28135733145941461</v>
      </c>
      <c r="O419" s="40">
        <v>0.39264714586378197</v>
      </c>
      <c r="P419" s="40">
        <v>0.27463490602693408</v>
      </c>
      <c r="Q419" s="40">
        <v>0.24855760840100946</v>
      </c>
      <c r="R419" s="40">
        <v>0.54932119475898655</v>
      </c>
      <c r="S419" s="40">
        <v>0.35239464590208847</v>
      </c>
      <c r="T419" s="40">
        <v>0.31161453623301416</v>
      </c>
    </row>
    <row r="420" spans="1:20">
      <c r="A420" t="s">
        <v>4187</v>
      </c>
      <c r="B420" t="s">
        <v>4597</v>
      </c>
      <c r="C420" s="39">
        <v>585315</v>
      </c>
      <c r="D420" s="39"/>
      <c r="E420" s="39" t="s">
        <v>4074</v>
      </c>
      <c r="F420" t="s">
        <v>4189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0</v>
      </c>
    </row>
    <row r="421" spans="1:20">
      <c r="A421" t="s">
        <v>4190</v>
      </c>
      <c r="B421" t="s">
        <v>4598</v>
      </c>
      <c r="C421" s="39">
        <v>585315</v>
      </c>
      <c r="D421" s="39"/>
      <c r="E421" s="39" t="s">
        <v>4074</v>
      </c>
      <c r="F421" t="s">
        <v>4192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</row>
    <row r="422" spans="1:20">
      <c r="A422" t="s">
        <v>4193</v>
      </c>
      <c r="B422" t="s">
        <v>4599</v>
      </c>
      <c r="C422" s="39">
        <v>585315</v>
      </c>
      <c r="D422" s="39"/>
      <c r="E422" s="39" t="s">
        <v>4074</v>
      </c>
      <c r="F422" t="s">
        <v>4195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0</v>
      </c>
    </row>
    <row r="423" spans="1:20">
      <c r="A423" t="s">
        <v>4196</v>
      </c>
      <c r="B423" t="s">
        <v>4600</v>
      </c>
      <c r="C423" s="39">
        <v>585315</v>
      </c>
      <c r="D423" s="39"/>
      <c r="E423" s="39" t="s">
        <v>4074</v>
      </c>
      <c r="F423" t="s">
        <v>4198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</row>
    <row r="424" spans="1:20">
      <c r="A424" t="s">
        <v>4199</v>
      </c>
      <c r="B424" t="s">
        <v>4601</v>
      </c>
      <c r="C424" s="39">
        <v>585315</v>
      </c>
      <c r="D424" s="39"/>
      <c r="E424" s="39" t="s">
        <v>4074</v>
      </c>
      <c r="F424" t="s">
        <v>4201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0</v>
      </c>
    </row>
    <row r="425" spans="1:20">
      <c r="A425" t="s">
        <v>4202</v>
      </c>
      <c r="B425" t="s">
        <v>4602</v>
      </c>
      <c r="C425" s="39">
        <v>585315</v>
      </c>
      <c r="D425" s="39"/>
      <c r="E425" s="39" t="s">
        <v>4074</v>
      </c>
      <c r="F425" t="s">
        <v>4204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</row>
    <row r="426" spans="1:20">
      <c r="A426" t="s">
        <v>4205</v>
      </c>
      <c r="B426" t="s">
        <v>4603</v>
      </c>
      <c r="C426" s="39">
        <v>585315</v>
      </c>
      <c r="D426" s="39"/>
      <c r="E426" s="39" t="s">
        <v>4074</v>
      </c>
      <c r="F426" t="s">
        <v>4207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0</v>
      </c>
    </row>
    <row r="427" spans="1:20">
      <c r="A427" t="s">
        <v>4208</v>
      </c>
      <c r="B427" t="s">
        <v>4604</v>
      </c>
      <c r="C427" s="39">
        <v>585315</v>
      </c>
      <c r="D427" s="39"/>
      <c r="E427" s="39" t="s">
        <v>4074</v>
      </c>
      <c r="F427" t="s">
        <v>4210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0</v>
      </c>
    </row>
    <row r="428" spans="1:20">
      <c r="A428" t="s">
        <v>4211</v>
      </c>
      <c r="B428" t="s">
        <v>4605</v>
      </c>
      <c r="C428" s="39">
        <v>585315</v>
      </c>
      <c r="D428" s="39"/>
      <c r="E428" s="39" t="s">
        <v>4074</v>
      </c>
      <c r="F428" t="s">
        <v>4213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</row>
    <row r="429" spans="1:20">
      <c r="A429" t="s">
        <v>4214</v>
      </c>
      <c r="B429" t="s">
        <v>4606</v>
      </c>
      <c r="C429" s="39">
        <v>585315</v>
      </c>
      <c r="D429" s="39"/>
      <c r="E429" s="39" t="s">
        <v>4074</v>
      </c>
      <c r="F429" t="s">
        <v>4216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0</v>
      </c>
    </row>
    <row r="430" spans="1:20">
      <c r="A430" t="s">
        <v>4217</v>
      </c>
      <c r="B430" t="s">
        <v>4607</v>
      </c>
      <c r="C430" s="39">
        <v>585315</v>
      </c>
      <c r="D430" s="39"/>
      <c r="E430" s="39" t="s">
        <v>4074</v>
      </c>
      <c r="F430" t="s">
        <v>4219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</row>
    <row r="431" spans="1:20">
      <c r="A431" t="s">
        <v>4220</v>
      </c>
      <c r="B431" t="s">
        <v>4608</v>
      </c>
      <c r="C431" s="39">
        <v>585315</v>
      </c>
      <c r="D431" s="39"/>
      <c r="E431" s="39" t="s">
        <v>4074</v>
      </c>
      <c r="F431" t="s">
        <v>4222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0</v>
      </c>
    </row>
    <row r="432" spans="1:20">
      <c r="A432" t="s">
        <v>4223</v>
      </c>
      <c r="B432" t="s">
        <v>4609</v>
      </c>
      <c r="C432" s="39">
        <v>585315</v>
      </c>
      <c r="D432" s="39"/>
      <c r="E432" s="39" t="s">
        <v>4074</v>
      </c>
      <c r="F432" t="s">
        <v>4225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0</v>
      </c>
    </row>
    <row r="433" spans="1:20">
      <c r="A433" t="s">
        <v>4226</v>
      </c>
      <c r="B433" t="s">
        <v>4610</v>
      </c>
      <c r="C433" s="39">
        <v>585315</v>
      </c>
      <c r="D433" s="39"/>
      <c r="E433" s="39" t="s">
        <v>4074</v>
      </c>
      <c r="F433" t="s">
        <v>4228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0</v>
      </c>
    </row>
    <row r="434" spans="1:20">
      <c r="A434" t="s">
        <v>4229</v>
      </c>
      <c r="B434" t="s">
        <v>4611</v>
      </c>
      <c r="C434" s="39">
        <v>585315</v>
      </c>
      <c r="D434" s="39"/>
      <c r="E434" s="39" t="s">
        <v>4074</v>
      </c>
      <c r="F434" t="s">
        <v>4231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0</v>
      </c>
    </row>
    <row r="435" spans="1:20">
      <c r="A435" t="s">
        <v>4232</v>
      </c>
      <c r="B435" t="s">
        <v>4612</v>
      </c>
      <c r="C435" s="41">
        <v>585315</v>
      </c>
      <c r="D435" s="70"/>
      <c r="E435" s="39" t="s">
        <v>4074</v>
      </c>
      <c r="F435" t="s">
        <v>4234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0</v>
      </c>
    </row>
    <row r="436" spans="1:20">
      <c r="A436" t="s">
        <v>4072</v>
      </c>
      <c r="B436" t="s">
        <v>4613</v>
      </c>
      <c r="C436" s="39">
        <v>585316</v>
      </c>
      <c r="D436" s="39"/>
      <c r="E436" s="39" t="s">
        <v>4074</v>
      </c>
      <c r="F436" t="s">
        <v>4075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0</v>
      </c>
    </row>
    <row r="437" spans="1:20">
      <c r="A437" t="s">
        <v>4076</v>
      </c>
      <c r="B437" t="s">
        <v>4614</v>
      </c>
      <c r="C437" s="39">
        <v>585316</v>
      </c>
      <c r="D437" s="39"/>
      <c r="E437" s="39" t="s">
        <v>4074</v>
      </c>
      <c r="F437" t="s">
        <v>4078</v>
      </c>
      <c r="H437" s="40">
        <v>0</v>
      </c>
      <c r="I437" s="40">
        <v>0</v>
      </c>
      <c r="J437" s="40">
        <v>0.72640174315397343</v>
      </c>
      <c r="K437" s="40">
        <v>0</v>
      </c>
      <c r="L437" s="40">
        <v>0.62108596167991259</v>
      </c>
      <c r="M437" s="40">
        <v>0</v>
      </c>
      <c r="N437" s="40">
        <v>1.6496777025819651</v>
      </c>
      <c r="O437" s="40">
        <v>0</v>
      </c>
      <c r="P437" s="40">
        <v>1.0205808252382038</v>
      </c>
      <c r="Q437" s="40">
        <v>1.1943503890370537</v>
      </c>
      <c r="R437" s="40">
        <v>0</v>
      </c>
      <c r="S437" s="40">
        <v>0</v>
      </c>
      <c r="T437" s="40">
        <v>0</v>
      </c>
    </row>
    <row r="438" spans="1:20">
      <c r="A438" t="s">
        <v>4079</v>
      </c>
      <c r="B438" t="s">
        <v>4615</v>
      </c>
      <c r="C438" s="39">
        <v>585316</v>
      </c>
      <c r="D438" s="39"/>
      <c r="E438" s="39" t="s">
        <v>4074</v>
      </c>
      <c r="F438" t="s">
        <v>4081</v>
      </c>
      <c r="H438" s="40">
        <v>4.2437450869334388</v>
      </c>
      <c r="I438" s="40">
        <v>2.4011197538376012</v>
      </c>
      <c r="J438" s="40">
        <v>1.6388692690995414</v>
      </c>
      <c r="K438" s="40">
        <v>4.7449404409153146</v>
      </c>
      <c r="L438" s="40">
        <v>4.5780543989860982</v>
      </c>
      <c r="M438" s="40">
        <v>6.6911460282514712</v>
      </c>
      <c r="N438" s="40">
        <v>3.7355050250390658</v>
      </c>
      <c r="O438" s="40">
        <v>5.7976411862845803</v>
      </c>
      <c r="P438" s="40">
        <v>3.3190322868728561</v>
      </c>
      <c r="Q438" s="40">
        <v>7.3641430524675648</v>
      </c>
      <c r="R438" s="40">
        <v>5.0834618203847306</v>
      </c>
      <c r="S438" s="40">
        <v>9.1468149973369997</v>
      </c>
      <c r="T438" s="40">
        <v>8.8750997611571769</v>
      </c>
    </row>
    <row r="439" spans="1:20">
      <c r="A439" t="s">
        <v>4082</v>
      </c>
      <c r="B439" t="s">
        <v>4616</v>
      </c>
      <c r="C439" s="39">
        <v>585316</v>
      </c>
      <c r="D439" s="39"/>
      <c r="E439" s="39" t="s">
        <v>4074</v>
      </c>
      <c r="F439" t="s">
        <v>4084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</row>
    <row r="440" spans="1:20">
      <c r="A440" t="s">
        <v>4085</v>
      </c>
      <c r="B440" t="s">
        <v>4617</v>
      </c>
      <c r="C440" s="39">
        <v>585316</v>
      </c>
      <c r="D440" s="39"/>
      <c r="E440" s="39" t="s">
        <v>4074</v>
      </c>
      <c r="F440" t="s">
        <v>4087</v>
      </c>
      <c r="H440" s="40">
        <v>5.1036732094146959</v>
      </c>
      <c r="I440" s="40">
        <v>4.2951503026643296</v>
      </c>
      <c r="J440" s="40">
        <v>3.8687232792003683</v>
      </c>
      <c r="K440" s="40">
        <v>3.34343128383887</v>
      </c>
      <c r="L440" s="40">
        <v>3.4553134997962864</v>
      </c>
      <c r="M440" s="40">
        <v>4.5344169417356115</v>
      </c>
      <c r="N440" s="40">
        <v>5.7613384444249629</v>
      </c>
      <c r="O440" s="40">
        <v>5.0452095467613596</v>
      </c>
      <c r="P440" s="40">
        <v>4.3860842554317472</v>
      </c>
      <c r="Q440" s="40">
        <v>5.5047916057693795</v>
      </c>
      <c r="R440" s="40">
        <v>6.0887020498225564</v>
      </c>
      <c r="S440" s="40">
        <v>5.5413612201007574</v>
      </c>
      <c r="T440" s="40">
        <v>5.2394377147731754</v>
      </c>
    </row>
    <row r="441" spans="1:20">
      <c r="A441" t="s">
        <v>4088</v>
      </c>
      <c r="B441" t="s">
        <v>4618</v>
      </c>
      <c r="C441" s="39">
        <v>585316</v>
      </c>
      <c r="D441" s="39"/>
      <c r="E441" s="39" t="s">
        <v>4074</v>
      </c>
      <c r="F441" t="s">
        <v>4090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0</v>
      </c>
    </row>
    <row r="442" spans="1:20">
      <c r="A442" t="s">
        <v>4091</v>
      </c>
      <c r="B442" t="s">
        <v>4619</v>
      </c>
      <c r="C442" s="39">
        <v>585316</v>
      </c>
      <c r="D442" s="39"/>
      <c r="E442" s="39" t="s">
        <v>4074</v>
      </c>
      <c r="F442" t="s">
        <v>4093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</row>
    <row r="443" spans="1:20">
      <c r="A443" t="s">
        <v>4094</v>
      </c>
      <c r="B443" t="s">
        <v>4620</v>
      </c>
      <c r="C443" s="39">
        <v>585316</v>
      </c>
      <c r="D443" s="39"/>
      <c r="E443" s="39" t="s">
        <v>4074</v>
      </c>
      <c r="F443" t="s">
        <v>4096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0.79348796846650094</v>
      </c>
      <c r="P443" s="40">
        <v>0.87340889005913602</v>
      </c>
      <c r="Q443" s="40">
        <v>0.89880525498298491</v>
      </c>
      <c r="R443" s="40">
        <v>0</v>
      </c>
      <c r="S443" s="40">
        <v>0</v>
      </c>
      <c r="T443" s="40">
        <v>1.2048820685012975</v>
      </c>
    </row>
    <row r="444" spans="1:20">
      <c r="A444" t="s">
        <v>4097</v>
      </c>
      <c r="B444" t="s">
        <v>4621</v>
      </c>
      <c r="C444" s="39">
        <v>585316</v>
      </c>
      <c r="D444" s="39"/>
      <c r="E444" s="39" t="s">
        <v>4074</v>
      </c>
      <c r="F444" t="s">
        <v>4099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0</v>
      </c>
    </row>
    <row r="445" spans="1:20">
      <c r="A445" t="s">
        <v>4100</v>
      </c>
      <c r="B445" t="s">
        <v>4622</v>
      </c>
      <c r="C445" s="39">
        <v>585316</v>
      </c>
      <c r="D445" s="39"/>
      <c r="E445" s="39" t="s">
        <v>4074</v>
      </c>
      <c r="F445" t="s">
        <v>4102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</row>
    <row r="446" spans="1:20">
      <c r="A446" t="s">
        <v>4103</v>
      </c>
      <c r="B446" t="s">
        <v>4623</v>
      </c>
      <c r="C446" s="39">
        <v>585316</v>
      </c>
      <c r="D446" s="39"/>
      <c r="E446" s="39" t="s">
        <v>4074</v>
      </c>
      <c r="F446" t="s">
        <v>4105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</row>
    <row r="447" spans="1:20">
      <c r="A447" t="s">
        <v>4106</v>
      </c>
      <c r="B447" t="s">
        <v>4624</v>
      </c>
      <c r="C447" s="39">
        <v>585316</v>
      </c>
      <c r="D447" s="39"/>
      <c r="E447" s="39" t="s">
        <v>4074</v>
      </c>
      <c r="F447" t="s">
        <v>4108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</row>
    <row r="448" spans="1:20">
      <c r="A448" t="s">
        <v>4109</v>
      </c>
      <c r="B448" t="s">
        <v>4625</v>
      </c>
      <c r="C448" s="39">
        <v>585316</v>
      </c>
      <c r="D448" s="39"/>
      <c r="E448" s="39" t="s">
        <v>4074</v>
      </c>
      <c r="F448" t="s">
        <v>4111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</row>
    <row r="449" spans="1:20">
      <c r="A449" t="s">
        <v>4112</v>
      </c>
      <c r="B449" t="s">
        <v>4626</v>
      </c>
      <c r="C449" s="39">
        <v>585316</v>
      </c>
      <c r="D449" s="39"/>
      <c r="E449" s="39" t="s">
        <v>4074</v>
      </c>
      <c r="F449" t="s">
        <v>4114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</row>
    <row r="450" spans="1:20">
      <c r="A450" t="s">
        <v>4115</v>
      </c>
      <c r="B450" t="s">
        <v>4627</v>
      </c>
      <c r="C450" s="39">
        <v>585316</v>
      </c>
      <c r="D450" s="39"/>
      <c r="E450" s="39" t="s">
        <v>4074</v>
      </c>
      <c r="F450" t="s">
        <v>4117</v>
      </c>
      <c r="H450" s="40">
        <v>2.0934853591569791</v>
      </c>
      <c r="I450" s="40">
        <v>1.4163148799351937</v>
      </c>
      <c r="J450" s="40">
        <v>1.8354599359833916</v>
      </c>
      <c r="K450" s="40">
        <v>0.78737926460963548</v>
      </c>
      <c r="L450" s="40">
        <v>0.80417428671985247</v>
      </c>
      <c r="M450" s="40">
        <v>1.89085979204146</v>
      </c>
      <c r="N450" s="40">
        <v>2.0171845124696008</v>
      </c>
      <c r="O450" s="40">
        <v>1.8887938956971133</v>
      </c>
      <c r="P450" s="40">
        <v>0</v>
      </c>
      <c r="Q450" s="40">
        <v>0</v>
      </c>
      <c r="R450" s="40">
        <v>0</v>
      </c>
      <c r="S450" s="40">
        <v>0</v>
      </c>
      <c r="T450" s="40">
        <v>0</v>
      </c>
    </row>
    <row r="451" spans="1:20">
      <c r="A451" t="s">
        <v>4118</v>
      </c>
      <c r="B451" t="s">
        <v>4628</v>
      </c>
      <c r="C451" s="39">
        <v>585316</v>
      </c>
      <c r="D451" s="39"/>
      <c r="E451" s="39" t="s">
        <v>4074</v>
      </c>
      <c r="F451" t="s">
        <v>4120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0</v>
      </c>
    </row>
    <row r="452" spans="1:20">
      <c r="A452" t="s">
        <v>4121</v>
      </c>
      <c r="B452" t="s">
        <v>4629</v>
      </c>
      <c r="C452" s="39">
        <v>585316</v>
      </c>
      <c r="D452" s="39"/>
      <c r="E452" s="39" t="s">
        <v>4074</v>
      </c>
      <c r="F452" t="s">
        <v>4123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</row>
    <row r="453" spans="1:20">
      <c r="A453" t="s">
        <v>4124</v>
      </c>
      <c r="B453" t="s">
        <v>4630</v>
      </c>
      <c r="C453" s="39">
        <v>585316</v>
      </c>
      <c r="D453" s="39"/>
      <c r="E453" s="39" t="s">
        <v>4074</v>
      </c>
      <c r="F453" t="s">
        <v>4126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</row>
    <row r="454" spans="1:20">
      <c r="A454" t="s">
        <v>4127</v>
      </c>
      <c r="B454" t="s">
        <v>4631</v>
      </c>
      <c r="C454" s="39">
        <v>585316</v>
      </c>
      <c r="D454" s="39"/>
      <c r="E454" s="39" t="s">
        <v>4074</v>
      </c>
      <c r="F454" t="s">
        <v>4129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</row>
    <row r="455" spans="1:20">
      <c r="A455" t="s">
        <v>4130</v>
      </c>
      <c r="B455" t="s">
        <v>4632</v>
      </c>
      <c r="C455" s="39">
        <v>585316</v>
      </c>
      <c r="D455" s="39"/>
      <c r="E455" s="39" t="s">
        <v>4074</v>
      </c>
      <c r="F455" t="s">
        <v>4132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</row>
    <row r="456" spans="1:20">
      <c r="A456" t="s">
        <v>4133</v>
      </c>
      <c r="B456" t="s">
        <v>4633</v>
      </c>
      <c r="C456" s="39">
        <v>585316</v>
      </c>
      <c r="D456" s="39"/>
      <c r="E456" s="39" t="s">
        <v>4074</v>
      </c>
      <c r="F456" t="s">
        <v>4135</v>
      </c>
      <c r="H456" s="40">
        <v>0</v>
      </c>
      <c r="I456" s="40">
        <v>0</v>
      </c>
      <c r="J456" s="40">
        <v>0</v>
      </c>
      <c r="K456" s="40">
        <v>0</v>
      </c>
      <c r="L456" s="40">
        <v>0.3553025502412851</v>
      </c>
      <c r="M456" s="40">
        <v>0.35998624292518461</v>
      </c>
      <c r="N456" s="40">
        <v>0.96067140984258204</v>
      </c>
      <c r="O456" s="40">
        <v>0.97191131796200569</v>
      </c>
      <c r="P456" s="40">
        <v>1.100218469478121</v>
      </c>
      <c r="Q456" s="40">
        <v>0.32420175296929277</v>
      </c>
      <c r="R456" s="40">
        <v>0.62821339284511168</v>
      </c>
      <c r="S456" s="40">
        <v>0.62432227474469804</v>
      </c>
      <c r="T456" s="40">
        <v>0</v>
      </c>
    </row>
    <row r="457" spans="1:20">
      <c r="A457" t="s">
        <v>4136</v>
      </c>
      <c r="B457" t="s">
        <v>4634</v>
      </c>
      <c r="C457" s="39">
        <v>585316</v>
      </c>
      <c r="D457" s="39"/>
      <c r="E457" s="39" t="s">
        <v>4074</v>
      </c>
      <c r="F457" t="s">
        <v>4138</v>
      </c>
      <c r="H457" s="40">
        <v>0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v>0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>
        <v>0</v>
      </c>
    </row>
    <row r="458" spans="1:20">
      <c r="A458" t="s">
        <v>4139</v>
      </c>
      <c r="B458" t="s">
        <v>4635</v>
      </c>
      <c r="C458" s="39">
        <v>585316</v>
      </c>
      <c r="D458" s="39"/>
      <c r="E458" s="39" t="s">
        <v>4074</v>
      </c>
      <c r="F458" t="s">
        <v>4141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0</v>
      </c>
    </row>
    <row r="459" spans="1:20">
      <c r="A459" t="s">
        <v>4142</v>
      </c>
      <c r="B459" t="s">
        <v>4636</v>
      </c>
      <c r="C459" s="39">
        <v>585316</v>
      </c>
      <c r="D459" s="39"/>
      <c r="E459" s="39" t="s">
        <v>4074</v>
      </c>
      <c r="F459" t="s">
        <v>4144</v>
      </c>
      <c r="H459" s="40">
        <v>0</v>
      </c>
      <c r="I459" s="40">
        <v>0</v>
      </c>
      <c r="J459" s="40">
        <v>0</v>
      </c>
      <c r="K459" s="40"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>
        <v>0</v>
      </c>
      <c r="R459" s="40">
        <v>0</v>
      </c>
      <c r="S459" s="40">
        <v>0</v>
      </c>
      <c r="T459" s="40">
        <v>0</v>
      </c>
    </row>
    <row r="460" spans="1:20">
      <c r="A460" t="s">
        <v>4145</v>
      </c>
      <c r="B460" t="s">
        <v>4637</v>
      </c>
      <c r="C460" s="39">
        <v>585316</v>
      </c>
      <c r="D460" s="39"/>
      <c r="E460" s="39" t="s">
        <v>4074</v>
      </c>
      <c r="F460" t="s">
        <v>4147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0</v>
      </c>
    </row>
    <row r="461" spans="1:20">
      <c r="A461" t="s">
        <v>4148</v>
      </c>
      <c r="B461" t="s">
        <v>4638</v>
      </c>
      <c r="C461" s="39">
        <v>585316</v>
      </c>
      <c r="D461" s="39"/>
      <c r="E461" s="39" t="s">
        <v>4074</v>
      </c>
      <c r="F461" t="s">
        <v>4150</v>
      </c>
      <c r="H461" s="40">
        <v>0</v>
      </c>
      <c r="I461" s="40">
        <v>0</v>
      </c>
      <c r="J461" s="40">
        <v>0</v>
      </c>
      <c r="K461" s="40">
        <v>0.21941185791608925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0.2018922222744399</v>
      </c>
      <c r="S461" s="40">
        <v>0.2062369971332754</v>
      </c>
      <c r="T461" s="40">
        <v>0.12429994456117206</v>
      </c>
    </row>
    <row r="462" spans="1:20">
      <c r="A462" t="s">
        <v>4151</v>
      </c>
      <c r="B462" t="s">
        <v>4639</v>
      </c>
      <c r="C462" s="39">
        <v>585316</v>
      </c>
      <c r="D462" s="39"/>
      <c r="E462" s="39" t="s">
        <v>4074</v>
      </c>
      <c r="F462" t="s">
        <v>4153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0">
        <v>0</v>
      </c>
      <c r="R462" s="40">
        <v>0</v>
      </c>
      <c r="S462" s="40">
        <v>0</v>
      </c>
      <c r="T462" s="40">
        <v>0</v>
      </c>
    </row>
    <row r="463" spans="1:20">
      <c r="A463" t="s">
        <v>4154</v>
      </c>
      <c r="B463" t="s">
        <v>4640</v>
      </c>
      <c r="C463" s="39">
        <v>585316</v>
      </c>
      <c r="D463" s="39"/>
      <c r="E463" s="39" t="s">
        <v>4074</v>
      </c>
      <c r="F463" t="s">
        <v>4156</v>
      </c>
      <c r="H463" s="40">
        <v>0</v>
      </c>
      <c r="I463" s="40">
        <v>0.52406643677619702</v>
      </c>
      <c r="J463" s="40">
        <v>0.77491158568315688</v>
      </c>
      <c r="K463" s="40">
        <v>0.24474285445146424</v>
      </c>
      <c r="L463" s="40">
        <v>0.23927744785451754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</row>
    <row r="464" spans="1:20">
      <c r="A464" t="s">
        <v>4157</v>
      </c>
      <c r="B464" t="s">
        <v>4641</v>
      </c>
      <c r="C464" s="39">
        <v>585316</v>
      </c>
      <c r="D464" s="39"/>
      <c r="E464" s="39" t="s">
        <v>4074</v>
      </c>
      <c r="F464" t="s">
        <v>4159</v>
      </c>
      <c r="H464" s="40">
        <v>1.6918618447576232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0.56444521298601213</v>
      </c>
      <c r="R464" s="40">
        <v>0.45222839114132718</v>
      </c>
      <c r="S464" s="40">
        <v>0.35094057392386296</v>
      </c>
      <c r="T464" s="40">
        <v>0</v>
      </c>
    </row>
    <row r="465" spans="1:20">
      <c r="A465" t="s">
        <v>4160</v>
      </c>
      <c r="B465" t="s">
        <v>4642</v>
      </c>
      <c r="C465" s="39">
        <v>585316</v>
      </c>
      <c r="D465" s="39"/>
      <c r="E465" s="39" t="s">
        <v>4074</v>
      </c>
      <c r="F465" t="s">
        <v>4162</v>
      </c>
      <c r="H465" s="40">
        <v>0.80114547071352871</v>
      </c>
      <c r="I465" s="40">
        <v>0.41102213010486527</v>
      </c>
      <c r="J465" s="40">
        <v>0.77333826876620526</v>
      </c>
      <c r="K465" s="40">
        <v>0.7265110250290997</v>
      </c>
      <c r="L465" s="40">
        <v>0.45901003852113798</v>
      </c>
      <c r="M465" s="40">
        <v>1.1360248752031774</v>
      </c>
      <c r="N465" s="40">
        <v>0.43716386264623963</v>
      </c>
      <c r="O465" s="40">
        <v>0.93936100623159391</v>
      </c>
      <c r="P465" s="40">
        <v>1.2515707741237088</v>
      </c>
      <c r="Q465" s="40">
        <v>1.5827163765548768</v>
      </c>
      <c r="R465" s="40">
        <v>1.7979659693426449</v>
      </c>
      <c r="S465" s="40">
        <v>1.6128219857667843</v>
      </c>
      <c r="T465" s="40">
        <v>2.1755358791968251</v>
      </c>
    </row>
    <row r="466" spans="1:20">
      <c r="A466" t="s">
        <v>4163</v>
      </c>
      <c r="B466" t="s">
        <v>4643</v>
      </c>
      <c r="C466" s="39">
        <v>585316</v>
      </c>
      <c r="D466" s="39"/>
      <c r="E466" s="39" t="s">
        <v>4074</v>
      </c>
      <c r="F466" t="s">
        <v>4165</v>
      </c>
      <c r="H466" s="40">
        <v>0.34136948032081094</v>
      </c>
      <c r="I466" s="40">
        <v>0</v>
      </c>
      <c r="J466" s="40">
        <v>0</v>
      </c>
      <c r="K466" s="40">
        <v>0</v>
      </c>
      <c r="L466" s="40">
        <v>0</v>
      </c>
      <c r="M466" s="40">
        <v>0</v>
      </c>
      <c r="N466" s="40">
        <v>0</v>
      </c>
      <c r="O466" s="40">
        <v>0</v>
      </c>
      <c r="P466" s="40">
        <v>0.71667164597752431</v>
      </c>
      <c r="Q466" s="40">
        <v>0</v>
      </c>
      <c r="R466" s="40">
        <v>0</v>
      </c>
      <c r="S466" s="40">
        <v>0</v>
      </c>
      <c r="T466" s="40">
        <v>0</v>
      </c>
    </row>
    <row r="467" spans="1:20">
      <c r="A467" t="s">
        <v>4166</v>
      </c>
      <c r="B467" t="s">
        <v>4644</v>
      </c>
      <c r="C467" s="39">
        <v>585316</v>
      </c>
      <c r="D467" s="39"/>
      <c r="E467" s="39" t="s">
        <v>4074</v>
      </c>
      <c r="F467" t="s">
        <v>4168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0.33274403986806583</v>
      </c>
      <c r="R467" s="40">
        <v>0</v>
      </c>
      <c r="S467" s="40">
        <v>0.28265283797406288</v>
      </c>
      <c r="T467" s="40">
        <v>0.29462090624194437</v>
      </c>
    </row>
    <row r="468" spans="1:20">
      <c r="A468" t="s">
        <v>4169</v>
      </c>
      <c r="B468" t="s">
        <v>4645</v>
      </c>
      <c r="C468" s="39">
        <v>585316</v>
      </c>
      <c r="D468" s="39"/>
      <c r="E468" s="39" t="s">
        <v>4074</v>
      </c>
      <c r="F468" t="s">
        <v>4171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0</v>
      </c>
    </row>
    <row r="469" spans="1:20">
      <c r="A469" t="s">
        <v>4172</v>
      </c>
      <c r="B469" t="s">
        <v>4646</v>
      </c>
      <c r="C469" s="39">
        <v>585316</v>
      </c>
      <c r="D469" s="39"/>
      <c r="E469" s="39" t="s">
        <v>4074</v>
      </c>
      <c r="F469" t="s">
        <v>4174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</row>
    <row r="470" spans="1:20">
      <c r="A470" t="s">
        <v>4175</v>
      </c>
      <c r="B470" t="s">
        <v>4647</v>
      </c>
      <c r="C470" s="39">
        <v>585316</v>
      </c>
      <c r="D470" s="39"/>
      <c r="E470" s="39" t="s">
        <v>4074</v>
      </c>
      <c r="F470" t="s">
        <v>4177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0.12519069016837855</v>
      </c>
      <c r="P470" s="40">
        <v>0</v>
      </c>
      <c r="Q470" s="40">
        <v>0.11440011966946065</v>
      </c>
      <c r="R470" s="40">
        <v>0</v>
      </c>
      <c r="S470" s="40">
        <v>0</v>
      </c>
      <c r="T470" s="40">
        <v>0</v>
      </c>
    </row>
    <row r="471" spans="1:20">
      <c r="A471" t="s">
        <v>4178</v>
      </c>
      <c r="B471" t="s">
        <v>4648</v>
      </c>
      <c r="C471" s="39">
        <v>585316</v>
      </c>
      <c r="D471" s="39"/>
      <c r="E471" s="39" t="s">
        <v>4074</v>
      </c>
      <c r="F471" t="s">
        <v>4180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7.8390062362752463E-2</v>
      </c>
      <c r="P471" s="40">
        <v>0</v>
      </c>
      <c r="Q471" s="40">
        <v>0</v>
      </c>
      <c r="R471" s="40">
        <v>7.9812550432421539E-2</v>
      </c>
      <c r="S471" s="40">
        <v>0.25238763108534529</v>
      </c>
      <c r="T471" s="40">
        <v>0.26856410556622312</v>
      </c>
    </row>
    <row r="472" spans="1:20">
      <c r="A472" t="s">
        <v>4181</v>
      </c>
      <c r="B472" t="s">
        <v>4649</v>
      </c>
      <c r="C472" s="39">
        <v>585316</v>
      </c>
      <c r="D472" s="39"/>
      <c r="E472" s="39" t="s">
        <v>4074</v>
      </c>
      <c r="F472" t="s">
        <v>4183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>
        <v>0</v>
      </c>
    </row>
    <row r="473" spans="1:20">
      <c r="A473" t="s">
        <v>4184</v>
      </c>
      <c r="B473" t="s">
        <v>4650</v>
      </c>
      <c r="C473" s="39">
        <v>585316</v>
      </c>
      <c r="D473" s="39"/>
      <c r="E473" s="39" t="s">
        <v>4074</v>
      </c>
      <c r="F473" t="s">
        <v>4186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</row>
    <row r="474" spans="1:20">
      <c r="A474" t="s">
        <v>4187</v>
      </c>
      <c r="B474" t="s">
        <v>4651</v>
      </c>
      <c r="C474" s="39">
        <v>585316</v>
      </c>
      <c r="D474" s="39"/>
      <c r="E474" s="39" t="s">
        <v>4074</v>
      </c>
      <c r="F474" t="s">
        <v>4189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0.40681025625583717</v>
      </c>
      <c r="S474" s="40">
        <v>0</v>
      </c>
      <c r="T474" s="40">
        <v>0.25922839564111244</v>
      </c>
    </row>
    <row r="475" spans="1:20">
      <c r="A475" t="s">
        <v>4190</v>
      </c>
      <c r="B475" t="s">
        <v>4652</v>
      </c>
      <c r="C475" s="39">
        <v>585316</v>
      </c>
      <c r="D475" s="39"/>
      <c r="E475" s="39" t="s">
        <v>4074</v>
      </c>
      <c r="F475" t="s">
        <v>4192</v>
      </c>
      <c r="H475" s="40">
        <v>0</v>
      </c>
      <c r="I475" s="40">
        <v>0</v>
      </c>
      <c r="J475" s="40">
        <v>0</v>
      </c>
      <c r="K475" s="40">
        <v>0</v>
      </c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40">
        <v>0</v>
      </c>
      <c r="R475" s="40">
        <v>0</v>
      </c>
      <c r="S475" s="40">
        <v>0</v>
      </c>
      <c r="T475" s="40">
        <v>0</v>
      </c>
    </row>
    <row r="476" spans="1:20">
      <c r="A476" t="s">
        <v>4193</v>
      </c>
      <c r="B476" t="s">
        <v>4653</v>
      </c>
      <c r="C476" s="39">
        <v>585316</v>
      </c>
      <c r="D476" s="39"/>
      <c r="E476" s="39" t="s">
        <v>4074</v>
      </c>
      <c r="F476" t="s">
        <v>4195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</row>
    <row r="477" spans="1:20">
      <c r="A477" t="s">
        <v>4196</v>
      </c>
      <c r="B477" t="s">
        <v>4654</v>
      </c>
      <c r="C477" s="39">
        <v>585316</v>
      </c>
      <c r="D477" s="39"/>
      <c r="E477" s="39" t="s">
        <v>4074</v>
      </c>
      <c r="F477" t="s">
        <v>4198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0</v>
      </c>
      <c r="T477" s="40">
        <v>0</v>
      </c>
    </row>
    <row r="478" spans="1:20">
      <c r="A478" t="s">
        <v>4199</v>
      </c>
      <c r="B478" t="s">
        <v>4655</v>
      </c>
      <c r="C478" s="39">
        <v>585316</v>
      </c>
      <c r="D478" s="39"/>
      <c r="E478" s="39" t="s">
        <v>4074</v>
      </c>
      <c r="F478" t="s">
        <v>4201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0</v>
      </c>
    </row>
    <row r="479" spans="1:20">
      <c r="A479" t="s">
        <v>4202</v>
      </c>
      <c r="B479" t="s">
        <v>4656</v>
      </c>
      <c r="C479" s="39">
        <v>585316</v>
      </c>
      <c r="D479" s="39"/>
      <c r="E479" s="39" t="s">
        <v>4074</v>
      </c>
      <c r="F479" t="s">
        <v>4204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>
        <v>0</v>
      </c>
    </row>
    <row r="480" spans="1:20">
      <c r="A480" t="s">
        <v>4205</v>
      </c>
      <c r="B480" t="s">
        <v>4657</v>
      </c>
      <c r="C480" s="39">
        <v>585316</v>
      </c>
      <c r="D480" s="39"/>
      <c r="E480" s="39" t="s">
        <v>4074</v>
      </c>
      <c r="F480" t="s">
        <v>4207</v>
      </c>
      <c r="H480" s="40">
        <v>0</v>
      </c>
      <c r="I480" s="40">
        <v>0</v>
      </c>
      <c r="J480" s="40">
        <v>0</v>
      </c>
      <c r="K480" s="40">
        <v>0</v>
      </c>
      <c r="L480" s="40">
        <v>0</v>
      </c>
      <c r="M480" s="40">
        <v>0</v>
      </c>
      <c r="N480" s="40">
        <v>0</v>
      </c>
      <c r="O480" s="40">
        <v>0</v>
      </c>
      <c r="P480" s="40">
        <v>0</v>
      </c>
      <c r="Q480" s="40">
        <v>0</v>
      </c>
      <c r="R480" s="40">
        <v>0</v>
      </c>
      <c r="S480" s="40">
        <v>0</v>
      </c>
      <c r="T480" s="40">
        <v>0</v>
      </c>
    </row>
    <row r="481" spans="1:20">
      <c r="A481" t="s">
        <v>4208</v>
      </c>
      <c r="B481" t="s">
        <v>4658</v>
      </c>
      <c r="C481" s="39">
        <v>585316</v>
      </c>
      <c r="D481" s="39"/>
      <c r="E481" s="39" t="s">
        <v>4074</v>
      </c>
      <c r="F481" t="s">
        <v>4210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1.8678282766589598</v>
      </c>
      <c r="P481" s="40">
        <v>0</v>
      </c>
      <c r="Q481" s="40">
        <v>0</v>
      </c>
      <c r="R481" s="40">
        <v>0</v>
      </c>
      <c r="S481" s="40">
        <v>0</v>
      </c>
      <c r="T481" s="40">
        <v>0</v>
      </c>
    </row>
    <row r="482" spans="1:20">
      <c r="A482" t="s">
        <v>4211</v>
      </c>
      <c r="B482" t="s">
        <v>4659</v>
      </c>
      <c r="C482" s="39">
        <v>585316</v>
      </c>
      <c r="D482" s="39"/>
      <c r="E482" s="39" t="s">
        <v>4074</v>
      </c>
      <c r="F482" t="s">
        <v>4213</v>
      </c>
      <c r="H482" s="40">
        <v>0.4915904306059859</v>
      </c>
      <c r="I482" s="40">
        <v>0.92879711392518638</v>
      </c>
      <c r="J482" s="40">
        <v>0.50824171359500636</v>
      </c>
      <c r="K482" s="40">
        <v>0.52860790806419145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</row>
    <row r="483" spans="1:20">
      <c r="A483" t="s">
        <v>4214</v>
      </c>
      <c r="B483" t="s">
        <v>4660</v>
      </c>
      <c r="C483" s="39">
        <v>585316</v>
      </c>
      <c r="D483" s="39"/>
      <c r="E483" s="39" t="s">
        <v>4074</v>
      </c>
      <c r="F483" t="s">
        <v>4216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0.23773231652892954</v>
      </c>
      <c r="Q483" s="40">
        <v>0.37928558347178332</v>
      </c>
      <c r="R483" s="40">
        <v>0.29667483625214447</v>
      </c>
      <c r="S483" s="40">
        <v>0.22737226224548104</v>
      </c>
      <c r="T483" s="40">
        <v>0.21464399646555726</v>
      </c>
    </row>
    <row r="484" spans="1:20">
      <c r="A484" t="s">
        <v>4217</v>
      </c>
      <c r="B484" t="s">
        <v>4661</v>
      </c>
      <c r="C484" s="39">
        <v>585316</v>
      </c>
      <c r="D484" s="39"/>
      <c r="E484" s="39" t="s">
        <v>4074</v>
      </c>
      <c r="F484" t="s">
        <v>4219</v>
      </c>
      <c r="H484" s="40">
        <v>0</v>
      </c>
      <c r="I484" s="40">
        <v>0</v>
      </c>
      <c r="J484" s="40">
        <v>0</v>
      </c>
      <c r="K484" s="40">
        <v>0</v>
      </c>
      <c r="L484" s="40">
        <v>0</v>
      </c>
      <c r="M484" s="40">
        <v>0</v>
      </c>
      <c r="N484" s="40">
        <v>0</v>
      </c>
      <c r="O484" s="40">
        <v>0</v>
      </c>
      <c r="P484" s="40">
        <v>0</v>
      </c>
      <c r="Q484" s="40">
        <v>0</v>
      </c>
      <c r="R484" s="40">
        <v>0</v>
      </c>
      <c r="S484" s="40">
        <v>0</v>
      </c>
      <c r="T484" s="40">
        <v>0</v>
      </c>
    </row>
    <row r="485" spans="1:20">
      <c r="A485" t="s">
        <v>4220</v>
      </c>
      <c r="B485" t="s">
        <v>4662</v>
      </c>
      <c r="C485" s="39">
        <v>585316</v>
      </c>
      <c r="D485" s="39"/>
      <c r="E485" s="39" t="s">
        <v>4074</v>
      </c>
      <c r="F485" t="s">
        <v>4222</v>
      </c>
      <c r="H485" s="40">
        <v>0</v>
      </c>
      <c r="I485" s="40">
        <v>0</v>
      </c>
      <c r="J485" s="40">
        <v>0</v>
      </c>
      <c r="K485" s="40">
        <v>0</v>
      </c>
      <c r="L485" s="40">
        <v>0</v>
      </c>
      <c r="M485" s="40">
        <v>0</v>
      </c>
      <c r="N485" s="40">
        <v>0</v>
      </c>
      <c r="O485" s="40">
        <v>0</v>
      </c>
      <c r="P485" s="40">
        <v>0</v>
      </c>
      <c r="Q485" s="40">
        <v>0</v>
      </c>
      <c r="R485" s="40">
        <v>0</v>
      </c>
      <c r="S485" s="40">
        <v>0</v>
      </c>
      <c r="T485" s="40">
        <v>0</v>
      </c>
    </row>
    <row r="486" spans="1:20">
      <c r="A486" t="s">
        <v>4223</v>
      </c>
      <c r="B486" t="s">
        <v>4663</v>
      </c>
      <c r="C486" s="39">
        <v>585316</v>
      </c>
      <c r="D486" s="39"/>
      <c r="E486" s="39" t="s">
        <v>4074</v>
      </c>
      <c r="F486" t="s">
        <v>4225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40">
        <v>0</v>
      </c>
    </row>
    <row r="487" spans="1:20">
      <c r="A487" t="s">
        <v>4226</v>
      </c>
      <c r="B487" t="s">
        <v>4664</v>
      </c>
      <c r="C487" s="39">
        <v>585316</v>
      </c>
      <c r="D487" s="39"/>
      <c r="E487" s="39" t="s">
        <v>4074</v>
      </c>
      <c r="F487" t="s">
        <v>4228</v>
      </c>
      <c r="H487" s="40">
        <v>0</v>
      </c>
      <c r="I487" s="40">
        <v>0</v>
      </c>
      <c r="J487" s="40">
        <v>0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>
        <v>0</v>
      </c>
      <c r="R487" s="40">
        <v>0</v>
      </c>
      <c r="S487" s="40">
        <v>0</v>
      </c>
      <c r="T487" s="40">
        <v>0</v>
      </c>
    </row>
    <row r="488" spans="1:20">
      <c r="A488" t="s">
        <v>4229</v>
      </c>
      <c r="B488" t="s">
        <v>4665</v>
      </c>
      <c r="C488" s="39">
        <v>585316</v>
      </c>
      <c r="D488" s="39"/>
      <c r="E488" s="39" t="s">
        <v>4074</v>
      </c>
      <c r="F488" t="s">
        <v>4231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0</v>
      </c>
    </row>
    <row r="489" spans="1:20">
      <c r="A489" t="s">
        <v>4232</v>
      </c>
      <c r="B489" t="s">
        <v>4666</v>
      </c>
      <c r="C489" s="41">
        <v>585316</v>
      </c>
      <c r="D489" s="70"/>
      <c r="E489" s="39" t="s">
        <v>4074</v>
      </c>
      <c r="F489" t="s">
        <v>4234</v>
      </c>
      <c r="H489" s="40">
        <v>0</v>
      </c>
      <c r="I489" s="40">
        <v>0</v>
      </c>
      <c r="J489" s="40">
        <v>0.11385286545521608</v>
      </c>
      <c r="K489" s="40">
        <v>0</v>
      </c>
      <c r="L489" s="40">
        <v>0</v>
      </c>
      <c r="M489" s="40">
        <v>0</v>
      </c>
      <c r="N489" s="40">
        <v>0.11132069169689897</v>
      </c>
      <c r="O489" s="40">
        <v>0</v>
      </c>
      <c r="P489" s="40">
        <v>0</v>
      </c>
      <c r="Q489" s="40">
        <v>0</v>
      </c>
      <c r="R489" s="40">
        <v>0</v>
      </c>
      <c r="S489" s="40">
        <v>0.13349521992909541</v>
      </c>
      <c r="T489" s="40">
        <v>0.15430808543156591</v>
      </c>
    </row>
    <row r="490" spans="1:20">
      <c r="A490" t="s">
        <v>4072</v>
      </c>
      <c r="B490" t="s">
        <v>4667</v>
      </c>
      <c r="C490" s="39">
        <v>585317</v>
      </c>
      <c r="D490" s="39"/>
      <c r="E490" s="39" t="s">
        <v>4074</v>
      </c>
      <c r="F490" t="s">
        <v>4075</v>
      </c>
      <c r="H490" s="40">
        <v>0.59651598694998464</v>
      </c>
      <c r="I490" s="40">
        <v>0</v>
      </c>
      <c r="J490" s="40">
        <v>0</v>
      </c>
      <c r="K490" s="40">
        <v>0.27400106871118152</v>
      </c>
      <c r="L490" s="40">
        <v>0.23038163617017413</v>
      </c>
      <c r="M490" s="40">
        <v>0</v>
      </c>
      <c r="N490" s="40">
        <v>0.48915781221087756</v>
      </c>
      <c r="O490" s="40">
        <v>0</v>
      </c>
      <c r="P490" s="40">
        <v>0.413258741204727</v>
      </c>
      <c r="Q490" s="40">
        <v>0</v>
      </c>
      <c r="R490" s="40">
        <v>0.98517407827270065</v>
      </c>
      <c r="S490" s="40">
        <v>1.0429204685619575</v>
      </c>
      <c r="T490" s="40">
        <v>1.5169538103020488</v>
      </c>
    </row>
    <row r="491" spans="1:20">
      <c r="A491" t="s">
        <v>4076</v>
      </c>
      <c r="B491" t="s">
        <v>4668</v>
      </c>
      <c r="C491" s="39">
        <v>585317</v>
      </c>
      <c r="D491" s="39"/>
      <c r="E491" s="39" t="s">
        <v>4074</v>
      </c>
      <c r="F491" t="s">
        <v>4078</v>
      </c>
      <c r="H491" s="40">
        <v>0</v>
      </c>
      <c r="I491" s="40">
        <v>0</v>
      </c>
      <c r="J491" s="40">
        <v>0</v>
      </c>
      <c r="K491" s="40">
        <v>0.56334963074786093</v>
      </c>
      <c r="L491" s="40">
        <v>0</v>
      </c>
      <c r="M491" s="40">
        <v>0.67473267796871361</v>
      </c>
      <c r="N491" s="40">
        <v>0</v>
      </c>
      <c r="O491" s="40">
        <v>0</v>
      </c>
      <c r="P491" s="40">
        <v>5.1029041261910191</v>
      </c>
      <c r="Q491" s="40">
        <v>2.3887007780741074</v>
      </c>
      <c r="R491" s="40">
        <v>0</v>
      </c>
      <c r="S491" s="40">
        <v>1.067399553775733</v>
      </c>
      <c r="T491" s="40">
        <v>0</v>
      </c>
    </row>
    <row r="492" spans="1:20">
      <c r="A492" t="s">
        <v>4079</v>
      </c>
      <c r="B492" t="s">
        <v>4669</v>
      </c>
      <c r="C492" s="39">
        <v>585317</v>
      </c>
      <c r="D492" s="39"/>
      <c r="E492" s="39" t="s">
        <v>4074</v>
      </c>
      <c r="F492" t="s">
        <v>4081</v>
      </c>
      <c r="H492" s="40">
        <v>2.8291633912889589</v>
      </c>
      <c r="I492" s="40">
        <v>3.6016796307564025</v>
      </c>
      <c r="J492" s="40">
        <v>1.6388692690995414</v>
      </c>
      <c r="K492" s="40">
        <v>1.1862351102288287</v>
      </c>
      <c r="L492" s="40">
        <v>1.1445135997465246</v>
      </c>
      <c r="M492" s="40">
        <v>2.2303820094171574</v>
      </c>
      <c r="N492" s="40">
        <v>2.4903366833593776</v>
      </c>
      <c r="O492" s="40">
        <v>2.3190564745138316</v>
      </c>
      <c r="P492" s="40">
        <v>0.82975807171821403</v>
      </c>
      <c r="Q492" s="40">
        <v>1.7673943325922159</v>
      </c>
      <c r="R492" s="40">
        <v>0.76251927305770961</v>
      </c>
      <c r="S492" s="40">
        <v>2.7440444992010997</v>
      </c>
      <c r="T492" s="40">
        <v>1.5214456733412305</v>
      </c>
    </row>
    <row r="493" spans="1:20">
      <c r="A493" t="s">
        <v>4082</v>
      </c>
      <c r="B493" t="s">
        <v>4670</v>
      </c>
      <c r="C493" s="39">
        <v>585317</v>
      </c>
      <c r="D493" s="39"/>
      <c r="E493" s="39" t="s">
        <v>4074</v>
      </c>
      <c r="F493" t="s">
        <v>4084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0</v>
      </c>
    </row>
    <row r="494" spans="1:20">
      <c r="A494" t="s">
        <v>4085</v>
      </c>
      <c r="B494" t="s">
        <v>4671</v>
      </c>
      <c r="C494" s="39">
        <v>585317</v>
      </c>
      <c r="D494" s="39"/>
      <c r="E494" s="39" t="s">
        <v>4074</v>
      </c>
      <c r="F494" t="s">
        <v>4087</v>
      </c>
      <c r="H494" s="40">
        <v>0</v>
      </c>
      <c r="I494" s="40">
        <v>0.36815574022837111</v>
      </c>
      <c r="J494" s="40">
        <v>1.1606169837601104</v>
      </c>
      <c r="K494" s="40">
        <v>0.33434312838388697</v>
      </c>
      <c r="L494" s="40">
        <v>0.82927523995110874</v>
      </c>
      <c r="M494" s="40">
        <v>1.1659929278748715</v>
      </c>
      <c r="N494" s="40">
        <v>1.2963011499956165</v>
      </c>
      <c r="O494" s="40">
        <v>0.60542514561136318</v>
      </c>
      <c r="P494" s="40">
        <v>0.65791263831476199</v>
      </c>
      <c r="Q494" s="40">
        <v>0</v>
      </c>
      <c r="R494" s="40">
        <v>0</v>
      </c>
      <c r="S494" s="40">
        <v>0</v>
      </c>
      <c r="T494" s="40">
        <v>0</v>
      </c>
    </row>
    <row r="495" spans="1:20">
      <c r="A495" t="s">
        <v>4088</v>
      </c>
      <c r="B495" t="s">
        <v>4672</v>
      </c>
      <c r="C495" s="39">
        <v>585317</v>
      </c>
      <c r="D495" s="39"/>
      <c r="E495" s="39" t="s">
        <v>4074</v>
      </c>
      <c r="F495" t="s">
        <v>4090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0</v>
      </c>
    </row>
    <row r="496" spans="1:20">
      <c r="A496" t="s">
        <v>4091</v>
      </c>
      <c r="B496" t="s">
        <v>4673</v>
      </c>
      <c r="C496" s="39">
        <v>585317</v>
      </c>
      <c r="D496" s="39"/>
      <c r="E496" s="39" t="s">
        <v>4074</v>
      </c>
      <c r="F496" t="s">
        <v>4093</v>
      </c>
      <c r="H496" s="40">
        <v>1.3118088366578278</v>
      </c>
      <c r="I496" s="40">
        <v>0.30036796963646384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0.96093434163629743</v>
      </c>
      <c r="Q496" s="40">
        <v>0.96485008703761543</v>
      </c>
      <c r="R496" s="40">
        <v>0.35942144136924209</v>
      </c>
      <c r="S496" s="40">
        <v>0.42150414288285171</v>
      </c>
      <c r="T496" s="40">
        <v>0.68148058329684513</v>
      </c>
    </row>
    <row r="497" spans="1:20">
      <c r="A497" t="s">
        <v>4094</v>
      </c>
      <c r="B497" t="s">
        <v>4674</v>
      </c>
      <c r="C497" s="39">
        <v>585317</v>
      </c>
      <c r="D497" s="39"/>
      <c r="E497" s="39" t="s">
        <v>4074</v>
      </c>
      <c r="F497" t="s">
        <v>4096</v>
      </c>
      <c r="H497" s="40">
        <v>12.238634428482746</v>
      </c>
      <c r="I497" s="40">
        <v>0</v>
      </c>
      <c r="J497" s="40">
        <v>0</v>
      </c>
      <c r="K497" s="40">
        <v>0</v>
      </c>
      <c r="L497" s="40">
        <v>0.75331055084036536</v>
      </c>
      <c r="M497" s="40">
        <v>0.60689320838912597</v>
      </c>
      <c r="N497" s="40">
        <v>0.67007742163962603</v>
      </c>
      <c r="O497" s="40">
        <v>0.79348796846650094</v>
      </c>
      <c r="P497" s="40">
        <v>1.746817780118272</v>
      </c>
      <c r="Q497" s="40">
        <v>0.89880525498298491</v>
      </c>
      <c r="R497" s="40">
        <v>3.2538474307202989</v>
      </c>
      <c r="S497" s="40">
        <v>3.0271887361297849</v>
      </c>
      <c r="T497" s="40">
        <v>2.4097641370025951</v>
      </c>
    </row>
    <row r="498" spans="1:20">
      <c r="A498" t="s">
        <v>4097</v>
      </c>
      <c r="B498" t="s">
        <v>4675</v>
      </c>
      <c r="C498" s="39">
        <v>585317</v>
      </c>
      <c r="D498" s="39"/>
      <c r="E498" s="39" t="s">
        <v>4074</v>
      </c>
      <c r="F498" t="s">
        <v>4099</v>
      </c>
      <c r="H498" s="40">
        <v>1.2221246569312014</v>
      </c>
      <c r="I498" s="40">
        <v>0.45190258707754488</v>
      </c>
      <c r="J498" s="40">
        <v>0.77587567682471359</v>
      </c>
      <c r="K498" s="40">
        <v>2.0808619168561289</v>
      </c>
      <c r="L498" s="40">
        <v>1.2975899372359796</v>
      </c>
      <c r="M498" s="40">
        <v>1.2337007561826301</v>
      </c>
      <c r="N498" s="40">
        <v>1.9827703121196316</v>
      </c>
      <c r="O498" s="40">
        <v>1.0886636302136015</v>
      </c>
      <c r="P498" s="40">
        <v>0.94972666766769387</v>
      </c>
      <c r="Q498" s="40">
        <v>1.2309661038434152</v>
      </c>
      <c r="R498" s="40">
        <v>0</v>
      </c>
      <c r="S498" s="40">
        <v>0</v>
      </c>
      <c r="T498" s="40">
        <v>0</v>
      </c>
    </row>
    <row r="499" spans="1:20">
      <c r="A499" t="s">
        <v>4100</v>
      </c>
      <c r="B499" t="s">
        <v>4676</v>
      </c>
      <c r="C499" s="39">
        <v>585317</v>
      </c>
      <c r="D499" s="39"/>
      <c r="E499" s="39" t="s">
        <v>4074</v>
      </c>
      <c r="F499" t="s">
        <v>4102</v>
      </c>
      <c r="H499" s="40">
        <v>0</v>
      </c>
      <c r="I499" s="40">
        <v>0</v>
      </c>
      <c r="J499" s="40">
        <v>0</v>
      </c>
      <c r="K499" s="40">
        <v>0</v>
      </c>
      <c r="L499" s="40">
        <v>0</v>
      </c>
      <c r="M499" s="40">
        <v>0</v>
      </c>
      <c r="N499" s="40">
        <v>0</v>
      </c>
      <c r="O499" s="40">
        <v>0</v>
      </c>
      <c r="P499" s="40">
        <v>0</v>
      </c>
      <c r="Q499" s="40">
        <v>0</v>
      </c>
      <c r="R499" s="40">
        <v>0</v>
      </c>
      <c r="S499" s="40">
        <v>0</v>
      </c>
      <c r="T499" s="40">
        <v>0</v>
      </c>
    </row>
    <row r="500" spans="1:20">
      <c r="A500" t="s">
        <v>4103</v>
      </c>
      <c r="B500" t="s">
        <v>4677</v>
      </c>
      <c r="C500" s="39">
        <v>585317</v>
      </c>
      <c r="D500" s="39"/>
      <c r="E500" s="39" t="s">
        <v>4074</v>
      </c>
      <c r="F500" t="s">
        <v>4105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</row>
    <row r="501" spans="1:20">
      <c r="A501" t="s">
        <v>4106</v>
      </c>
      <c r="B501" t="s">
        <v>4678</v>
      </c>
      <c r="C501" s="39">
        <v>585317</v>
      </c>
      <c r="D501" s="39"/>
      <c r="E501" s="39" t="s">
        <v>4074</v>
      </c>
      <c r="F501" t="s">
        <v>4108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  <c r="N501" s="40">
        <v>0</v>
      </c>
      <c r="O501" s="40">
        <v>0</v>
      </c>
      <c r="P501" s="40">
        <v>0</v>
      </c>
      <c r="Q501" s="40">
        <v>0</v>
      </c>
      <c r="R501" s="40">
        <v>0</v>
      </c>
      <c r="S501" s="40">
        <v>0</v>
      </c>
      <c r="T501" s="40">
        <v>0</v>
      </c>
    </row>
    <row r="502" spans="1:20">
      <c r="A502" t="s">
        <v>4109</v>
      </c>
      <c r="B502" t="s">
        <v>4679</v>
      </c>
      <c r="C502" s="39">
        <v>585317</v>
      </c>
      <c r="D502" s="39"/>
      <c r="E502" s="39" t="s">
        <v>4074</v>
      </c>
      <c r="F502" t="s">
        <v>4111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0</v>
      </c>
    </row>
    <row r="503" spans="1:20">
      <c r="A503" t="s">
        <v>4112</v>
      </c>
      <c r="B503" t="s">
        <v>4680</v>
      </c>
      <c r="C503" s="39">
        <v>585317</v>
      </c>
      <c r="D503" s="39"/>
      <c r="E503" s="39" t="s">
        <v>4074</v>
      </c>
      <c r="F503" t="s">
        <v>4114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7.4678169321803198E-2</v>
      </c>
      <c r="Q503" s="40">
        <v>0</v>
      </c>
      <c r="R503" s="40">
        <v>0</v>
      </c>
      <c r="S503" s="40">
        <v>0</v>
      </c>
      <c r="T503" s="40">
        <v>0</v>
      </c>
    </row>
    <row r="504" spans="1:20">
      <c r="A504" t="s">
        <v>4115</v>
      </c>
      <c r="B504" t="s">
        <v>4681</v>
      </c>
      <c r="C504" s="39">
        <v>585317</v>
      </c>
      <c r="D504" s="39"/>
      <c r="E504" s="39" t="s">
        <v>4074</v>
      </c>
      <c r="F504" t="s">
        <v>4117</v>
      </c>
      <c r="H504" s="40">
        <v>5.3832480664036604</v>
      </c>
      <c r="I504" s="40">
        <v>6.2317854717148524</v>
      </c>
      <c r="J504" s="40">
        <v>6.9747477567368881</v>
      </c>
      <c r="K504" s="40">
        <v>4.7242755876578135</v>
      </c>
      <c r="L504" s="40">
        <v>3.4177407185593731</v>
      </c>
      <c r="M504" s="40">
        <v>2.2690317504497521</v>
      </c>
      <c r="N504" s="40">
        <v>2.420621414963521</v>
      </c>
      <c r="O504" s="40">
        <v>2.115449163180767</v>
      </c>
      <c r="P504" s="40">
        <v>3.2726020982499722</v>
      </c>
      <c r="Q504" s="40">
        <v>2.1743012608058447</v>
      </c>
      <c r="R504" s="40">
        <v>1.8946556307487745</v>
      </c>
      <c r="S504" s="40">
        <v>2.2194306512748292</v>
      </c>
      <c r="T504" s="40">
        <v>2.8160824275251239</v>
      </c>
    </row>
    <row r="505" spans="1:20">
      <c r="A505" t="s">
        <v>4118</v>
      </c>
      <c r="B505" t="s">
        <v>4682</v>
      </c>
      <c r="C505" s="39">
        <v>585317</v>
      </c>
      <c r="D505" s="39"/>
      <c r="E505" s="39" t="s">
        <v>4074</v>
      </c>
      <c r="F505" t="s">
        <v>4120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0</v>
      </c>
    </row>
    <row r="506" spans="1:20">
      <c r="A506" t="s">
        <v>4121</v>
      </c>
      <c r="B506" t="s">
        <v>4683</v>
      </c>
      <c r="C506" s="39">
        <v>585317</v>
      </c>
      <c r="D506" s="39"/>
      <c r="E506" s="39" t="s">
        <v>4074</v>
      </c>
      <c r="F506" t="s">
        <v>4123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40">
        <v>0</v>
      </c>
    </row>
    <row r="507" spans="1:20">
      <c r="A507" t="s">
        <v>4124</v>
      </c>
      <c r="B507" t="s">
        <v>4684</v>
      </c>
      <c r="C507" s="39">
        <v>585317</v>
      </c>
      <c r="D507" s="39"/>
      <c r="E507" s="39" t="s">
        <v>4074</v>
      </c>
      <c r="F507" t="s">
        <v>4126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  <c r="P507" s="40">
        <v>0</v>
      </c>
      <c r="Q507" s="40">
        <v>0</v>
      </c>
      <c r="R507" s="40">
        <v>0</v>
      </c>
      <c r="S507" s="40">
        <v>0</v>
      </c>
      <c r="T507" s="40">
        <v>0</v>
      </c>
    </row>
    <row r="508" spans="1:20">
      <c r="A508" t="s">
        <v>4127</v>
      </c>
      <c r="B508" t="s">
        <v>4685</v>
      </c>
      <c r="C508" s="39">
        <v>585317</v>
      </c>
      <c r="D508" s="39"/>
      <c r="E508" s="39" t="s">
        <v>4074</v>
      </c>
      <c r="F508" t="s">
        <v>4129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0</v>
      </c>
    </row>
    <row r="509" spans="1:20">
      <c r="A509" t="s">
        <v>4130</v>
      </c>
      <c r="B509" t="s">
        <v>4686</v>
      </c>
      <c r="C509" s="39">
        <v>585317</v>
      </c>
      <c r="D509" s="39"/>
      <c r="E509" s="39" t="s">
        <v>4074</v>
      </c>
      <c r="F509" t="s">
        <v>4132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40">
        <v>0</v>
      </c>
      <c r="R509" s="40">
        <v>0</v>
      </c>
      <c r="S509" s="40">
        <v>0</v>
      </c>
      <c r="T509" s="40">
        <v>0</v>
      </c>
    </row>
    <row r="510" spans="1:20">
      <c r="A510" t="s">
        <v>4133</v>
      </c>
      <c r="B510" t="s">
        <v>4687</v>
      </c>
      <c r="C510" s="39">
        <v>585317</v>
      </c>
      <c r="D510" s="39"/>
      <c r="E510" s="39" t="s">
        <v>4074</v>
      </c>
      <c r="F510" t="s">
        <v>4135</v>
      </c>
      <c r="H510" s="40">
        <v>0</v>
      </c>
      <c r="I510" s="40">
        <v>0</v>
      </c>
      <c r="J510" s="40">
        <v>0</v>
      </c>
      <c r="K510" s="40">
        <v>1.6302874156299627</v>
      </c>
      <c r="L510" s="40">
        <v>1.7765127512064254</v>
      </c>
      <c r="M510" s="40">
        <v>1.4399449717007384</v>
      </c>
      <c r="N510" s="40">
        <v>0.48033570492129102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0</v>
      </c>
    </row>
    <row r="511" spans="1:20">
      <c r="A511" t="s">
        <v>4136</v>
      </c>
      <c r="B511" t="s">
        <v>4688</v>
      </c>
      <c r="C511" s="39">
        <v>585317</v>
      </c>
      <c r="D511" s="39"/>
      <c r="E511" s="39" t="s">
        <v>4074</v>
      </c>
      <c r="F511" t="s">
        <v>4138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0</v>
      </c>
    </row>
    <row r="512" spans="1:20">
      <c r="A512" t="s">
        <v>4139</v>
      </c>
      <c r="B512" t="s">
        <v>4689</v>
      </c>
      <c r="C512" s="39">
        <v>585317</v>
      </c>
      <c r="D512" s="39"/>
      <c r="E512" s="39" t="s">
        <v>4074</v>
      </c>
      <c r="F512" t="s">
        <v>4141</v>
      </c>
      <c r="H512" s="40">
        <v>0</v>
      </c>
      <c r="I512" s="40">
        <v>0</v>
      </c>
      <c r="J512" s="40">
        <v>0</v>
      </c>
      <c r="K512" s="40">
        <v>0</v>
      </c>
      <c r="L512" s="40">
        <v>0.95789442280253334</v>
      </c>
      <c r="M512" s="40">
        <v>1.1215588990872922</v>
      </c>
      <c r="N512" s="40">
        <v>0.92017451282096707</v>
      </c>
      <c r="O512" s="40">
        <v>1.0848897233712995</v>
      </c>
      <c r="P512" s="40">
        <v>0.93232200863229775</v>
      </c>
      <c r="Q512" s="40">
        <v>0.71515929321560756</v>
      </c>
      <c r="R512" s="40">
        <v>0.63645660608922994</v>
      </c>
      <c r="S512" s="40">
        <v>0.68393591582011481</v>
      </c>
      <c r="T512" s="40">
        <v>0.78476893709362339</v>
      </c>
    </row>
    <row r="513" spans="1:20">
      <c r="A513" t="s">
        <v>4142</v>
      </c>
      <c r="B513" t="s">
        <v>4690</v>
      </c>
      <c r="C513" s="39">
        <v>585317</v>
      </c>
      <c r="D513" s="39"/>
      <c r="E513" s="39" t="s">
        <v>4074</v>
      </c>
      <c r="F513" t="s">
        <v>4144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0</v>
      </c>
    </row>
    <row r="514" spans="1:20">
      <c r="A514" t="s">
        <v>4145</v>
      </c>
      <c r="B514" t="s">
        <v>4691</v>
      </c>
      <c r="C514" s="39">
        <v>585317</v>
      </c>
      <c r="D514" s="39"/>
      <c r="E514" s="39" t="s">
        <v>4074</v>
      </c>
      <c r="F514" t="s">
        <v>4147</v>
      </c>
      <c r="H514" s="40">
        <v>1.1732989655853445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0.49430404890883956</v>
      </c>
      <c r="O514" s="40">
        <v>0.86033993489815863</v>
      </c>
      <c r="P514" s="40">
        <v>1.017379677018472</v>
      </c>
      <c r="Q514" s="40">
        <v>1.2025387788667383</v>
      </c>
      <c r="R514" s="40">
        <v>0.5325120430977307</v>
      </c>
      <c r="S514" s="40">
        <v>0.86983081111755423</v>
      </c>
      <c r="T514" s="40">
        <v>0.67969475095755261</v>
      </c>
    </row>
    <row r="515" spans="1:20">
      <c r="A515" t="s">
        <v>4148</v>
      </c>
      <c r="B515" t="s">
        <v>4692</v>
      </c>
      <c r="C515" s="39">
        <v>585317</v>
      </c>
      <c r="D515" s="39"/>
      <c r="E515" s="39" t="s">
        <v>4074</v>
      </c>
      <c r="F515" t="s">
        <v>4150</v>
      </c>
      <c r="H515" s="40">
        <v>0</v>
      </c>
      <c r="I515" s="40">
        <v>0</v>
      </c>
      <c r="J515" s="40">
        <v>0</v>
      </c>
      <c r="K515" s="40">
        <v>0</v>
      </c>
      <c r="L515" s="40">
        <v>0.21424087769915862</v>
      </c>
      <c r="M515" s="40">
        <v>0.22242511083223535</v>
      </c>
      <c r="N515" s="40">
        <v>0</v>
      </c>
      <c r="O515" s="40">
        <v>0.18007571377444417</v>
      </c>
      <c r="P515" s="40">
        <v>0.17129188731336895</v>
      </c>
      <c r="Q515" s="40">
        <v>0</v>
      </c>
      <c r="R515" s="40">
        <v>0</v>
      </c>
      <c r="S515" s="40">
        <v>0</v>
      </c>
      <c r="T515" s="40">
        <v>0.12429994456117206</v>
      </c>
    </row>
    <row r="516" spans="1:20">
      <c r="A516" t="s">
        <v>4151</v>
      </c>
      <c r="B516" t="s">
        <v>4693</v>
      </c>
      <c r="C516" s="39">
        <v>585317</v>
      </c>
      <c r="D516" s="39"/>
      <c r="E516" s="39" t="s">
        <v>4074</v>
      </c>
      <c r="F516" t="s">
        <v>4153</v>
      </c>
      <c r="H516" s="40">
        <v>0</v>
      </c>
      <c r="I516" s="40">
        <v>0</v>
      </c>
      <c r="J516" s="40">
        <v>0</v>
      </c>
      <c r="K516" s="40">
        <v>0</v>
      </c>
      <c r="L516" s="40">
        <v>0</v>
      </c>
      <c r="M516" s="40">
        <v>0</v>
      </c>
      <c r="N516" s="40">
        <v>0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>
        <v>0</v>
      </c>
    </row>
    <row r="517" spans="1:20">
      <c r="A517" t="s">
        <v>4154</v>
      </c>
      <c r="B517" t="s">
        <v>4694</v>
      </c>
      <c r="C517" s="39">
        <v>585317</v>
      </c>
      <c r="D517" s="39"/>
      <c r="E517" s="39" t="s">
        <v>4074</v>
      </c>
      <c r="F517" t="s">
        <v>4156</v>
      </c>
      <c r="H517" s="40">
        <v>0.56020439728137295</v>
      </c>
      <c r="I517" s="40">
        <v>0</v>
      </c>
      <c r="J517" s="40">
        <v>0</v>
      </c>
      <c r="K517" s="40">
        <v>0.24474285445146424</v>
      </c>
      <c r="L517" s="40">
        <v>0</v>
      </c>
      <c r="M517" s="40">
        <v>0.67641463688498293</v>
      </c>
      <c r="N517" s="40">
        <v>0.55523384161793332</v>
      </c>
      <c r="O517" s="40">
        <v>0.45714104683917806</v>
      </c>
      <c r="P517" s="40">
        <v>0.33047994539740716</v>
      </c>
      <c r="Q517" s="40">
        <v>0</v>
      </c>
      <c r="R517" s="40">
        <v>0</v>
      </c>
      <c r="S517" s="40">
        <v>0</v>
      </c>
      <c r="T517" s="40">
        <v>0.70628655986587718</v>
      </c>
    </row>
    <row r="518" spans="1:20">
      <c r="A518" t="s">
        <v>4157</v>
      </c>
      <c r="B518" t="s">
        <v>4695</v>
      </c>
      <c r="C518" s="39">
        <v>585317</v>
      </c>
      <c r="D518" s="39"/>
      <c r="E518" s="39" t="s">
        <v>4074</v>
      </c>
      <c r="F518" t="s">
        <v>4159</v>
      </c>
      <c r="H518" s="40">
        <v>0</v>
      </c>
      <c r="I518" s="40">
        <v>0</v>
      </c>
      <c r="J518" s="40">
        <v>0</v>
      </c>
      <c r="K518" s="40">
        <v>0.22882403226559084</v>
      </c>
      <c r="L518" s="40">
        <v>0.4194919281340812</v>
      </c>
      <c r="M518" s="40">
        <v>0.45361626595719268</v>
      </c>
      <c r="N518" s="40">
        <v>0.61619329351321273</v>
      </c>
      <c r="O518" s="40">
        <v>0.57273421764407917</v>
      </c>
      <c r="P518" s="40">
        <v>0.5689798755167601</v>
      </c>
      <c r="Q518" s="40">
        <v>0.94074202164335341</v>
      </c>
      <c r="R518" s="40">
        <v>1.3566851734239815</v>
      </c>
      <c r="S518" s="40">
        <v>0.70188114784772593</v>
      </c>
      <c r="T518" s="40">
        <v>1.4712580756725793</v>
      </c>
    </row>
    <row r="519" spans="1:20">
      <c r="A519" t="s">
        <v>4160</v>
      </c>
      <c r="B519" t="s">
        <v>4696</v>
      </c>
      <c r="C519" s="39">
        <v>585317</v>
      </c>
      <c r="D519" s="39"/>
      <c r="E519" s="39" t="s">
        <v>4074</v>
      </c>
      <c r="F519" t="s">
        <v>4162</v>
      </c>
      <c r="H519" s="40">
        <v>0</v>
      </c>
      <c r="I519" s="40">
        <v>0.82204426020973054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0</v>
      </c>
      <c r="R519" s="40">
        <v>0</v>
      </c>
      <c r="S519" s="40">
        <v>0.40320549644169607</v>
      </c>
      <c r="T519" s="40">
        <v>0.87021435167873007</v>
      </c>
    </row>
    <row r="520" spans="1:20">
      <c r="A520" t="s">
        <v>4163</v>
      </c>
      <c r="B520" t="s">
        <v>4697</v>
      </c>
      <c r="C520" s="39">
        <v>585317</v>
      </c>
      <c r="D520" s="39"/>
      <c r="E520" s="39" t="s">
        <v>4074</v>
      </c>
      <c r="F520" t="s">
        <v>4165</v>
      </c>
      <c r="H520" s="40">
        <v>0</v>
      </c>
      <c r="I520" s="40">
        <v>0.30795430081625541</v>
      </c>
      <c r="J520" s="40">
        <v>0</v>
      </c>
      <c r="K520" s="40">
        <v>0</v>
      </c>
      <c r="L520" s="40">
        <v>0</v>
      </c>
      <c r="M520" s="40">
        <v>0</v>
      </c>
      <c r="N520" s="40">
        <v>0.7768532086221982</v>
      </c>
      <c r="O520" s="40">
        <v>0.36449241881994365</v>
      </c>
      <c r="P520" s="40">
        <v>0.71667164597752431</v>
      </c>
      <c r="Q520" s="40">
        <v>0.88230451638411689</v>
      </c>
      <c r="R520" s="40">
        <v>1.4888976262302402</v>
      </c>
      <c r="S520" s="40">
        <v>1.8468069231893838</v>
      </c>
      <c r="T520" s="40">
        <v>4.1598844321109825</v>
      </c>
    </row>
    <row r="521" spans="1:20">
      <c r="A521" t="s">
        <v>4166</v>
      </c>
      <c r="B521" t="s">
        <v>4698</v>
      </c>
      <c r="C521" s="39">
        <v>585317</v>
      </c>
      <c r="D521" s="39"/>
      <c r="E521" s="39" t="s">
        <v>4074</v>
      </c>
      <c r="F521" t="s">
        <v>4168</v>
      </c>
      <c r="H521" s="40">
        <v>0</v>
      </c>
      <c r="I521" s="40">
        <v>0.81602520335835171</v>
      </c>
      <c r="J521" s="40">
        <v>0.81914919443041168</v>
      </c>
      <c r="K521" s="40">
        <v>0.58907785207262597</v>
      </c>
      <c r="L521" s="40">
        <v>1.1809433589420844</v>
      </c>
      <c r="M521" s="40">
        <v>1.0685803093455619</v>
      </c>
      <c r="N521" s="40">
        <v>0.69457384195599092</v>
      </c>
      <c r="O521" s="40">
        <v>1.2450576868364986</v>
      </c>
      <c r="P521" s="40">
        <v>1.0729379894800792</v>
      </c>
      <c r="Q521" s="40">
        <v>0.8318600996701645</v>
      </c>
      <c r="R521" s="40">
        <v>0.79660967360440371</v>
      </c>
      <c r="S521" s="40">
        <v>0.84795851392218868</v>
      </c>
      <c r="T521" s="40">
        <v>0.58924181248388874</v>
      </c>
    </row>
    <row r="522" spans="1:20">
      <c r="A522" t="s">
        <v>4169</v>
      </c>
      <c r="B522" t="s">
        <v>4699</v>
      </c>
      <c r="C522" s="39">
        <v>585317</v>
      </c>
      <c r="D522" s="39"/>
      <c r="E522" s="39" t="s">
        <v>4074</v>
      </c>
      <c r="F522" t="s">
        <v>4171</v>
      </c>
      <c r="H522" s="40">
        <v>0</v>
      </c>
      <c r="I522" s="40">
        <v>0</v>
      </c>
      <c r="J522" s="40">
        <v>0</v>
      </c>
      <c r="K522" s="40">
        <v>0</v>
      </c>
      <c r="L522" s="40">
        <v>0</v>
      </c>
      <c r="M522" s="40">
        <v>0</v>
      </c>
      <c r="N522" s="40">
        <v>0</v>
      </c>
      <c r="O522" s="40">
        <v>0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</row>
    <row r="523" spans="1:20">
      <c r="A523" t="s">
        <v>4172</v>
      </c>
      <c r="B523" t="s">
        <v>4700</v>
      </c>
      <c r="C523" s="39">
        <v>585317</v>
      </c>
      <c r="D523" s="39"/>
      <c r="E523" s="39" t="s">
        <v>4074</v>
      </c>
      <c r="F523" t="s">
        <v>4174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v>0</v>
      </c>
      <c r="O523" s="40">
        <v>0</v>
      </c>
      <c r="P523" s="40">
        <v>0</v>
      </c>
      <c r="Q523" s="40">
        <v>0</v>
      </c>
      <c r="R523" s="40">
        <v>0.45431784674000197</v>
      </c>
      <c r="S523" s="40">
        <v>0.53613726846859788</v>
      </c>
      <c r="T523" s="40">
        <v>0.19048872914129794</v>
      </c>
    </row>
    <row r="524" spans="1:20">
      <c r="A524" t="s">
        <v>4175</v>
      </c>
      <c r="B524" t="s">
        <v>4701</v>
      </c>
      <c r="C524" s="39">
        <v>585317</v>
      </c>
      <c r="D524" s="39"/>
      <c r="E524" s="39" t="s">
        <v>4074</v>
      </c>
      <c r="F524" t="s">
        <v>4177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</row>
    <row r="525" spans="1:20">
      <c r="A525" t="s">
        <v>4178</v>
      </c>
      <c r="B525" t="s">
        <v>4702</v>
      </c>
      <c r="C525" s="39">
        <v>585317</v>
      </c>
      <c r="D525" s="39"/>
      <c r="E525" s="39" t="s">
        <v>4074</v>
      </c>
      <c r="F525" t="s">
        <v>4180</v>
      </c>
      <c r="H525" s="40">
        <v>0.28437065859100491</v>
      </c>
      <c r="I525" s="40">
        <v>0.56572072065535184</v>
      </c>
      <c r="J525" s="40">
        <v>0.43407263063166379</v>
      </c>
      <c r="K525" s="40">
        <v>0.42225839754041178</v>
      </c>
      <c r="L525" s="40">
        <v>0.24198337668315678</v>
      </c>
      <c r="M525" s="40">
        <v>0.58298224730092862</v>
      </c>
      <c r="N525" s="40">
        <v>0.69236439558101104</v>
      </c>
      <c r="O525" s="40">
        <v>0.54873043653926723</v>
      </c>
      <c r="P525" s="40">
        <v>0.62313740677054574</v>
      </c>
      <c r="Q525" s="40">
        <v>0.42121030861098274</v>
      </c>
      <c r="R525" s="40">
        <v>0.39906275216210779</v>
      </c>
      <c r="S525" s="40">
        <v>0.42064605180890885</v>
      </c>
      <c r="T525" s="40">
        <v>0.35808547408829744</v>
      </c>
    </row>
    <row r="526" spans="1:20">
      <c r="A526" t="s">
        <v>4181</v>
      </c>
      <c r="B526" t="s">
        <v>4703</v>
      </c>
      <c r="C526" s="39">
        <v>585317</v>
      </c>
      <c r="D526" s="39"/>
      <c r="E526" s="39" t="s">
        <v>4074</v>
      </c>
      <c r="F526" t="s">
        <v>4183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0</v>
      </c>
      <c r="P526" s="40">
        <v>0.1500688434632553</v>
      </c>
      <c r="Q526" s="40">
        <v>0.15497485242096409</v>
      </c>
      <c r="R526" s="40">
        <v>0</v>
      </c>
      <c r="S526" s="40">
        <v>0</v>
      </c>
      <c r="T526" s="40">
        <v>0</v>
      </c>
    </row>
    <row r="527" spans="1:20">
      <c r="A527" t="s">
        <v>4184</v>
      </c>
      <c r="B527" t="s">
        <v>4704</v>
      </c>
      <c r="C527" s="39">
        <v>585317</v>
      </c>
      <c r="D527" s="39"/>
      <c r="E527" s="39" t="s">
        <v>4074</v>
      </c>
      <c r="F527" t="s">
        <v>4186</v>
      </c>
      <c r="H527" s="40">
        <v>0</v>
      </c>
      <c r="I527" s="40">
        <v>0.36484678991826741</v>
      </c>
      <c r="J527" s="40">
        <v>0.34554834392008499</v>
      </c>
      <c r="K527" s="40">
        <v>0.2377946936392008</v>
      </c>
      <c r="L527" s="40">
        <v>0.35983949571766516</v>
      </c>
      <c r="M527" s="40">
        <v>0.29665516139514075</v>
      </c>
      <c r="N527" s="40">
        <v>0.28135733145941461</v>
      </c>
      <c r="O527" s="40">
        <v>0.39264714586378197</v>
      </c>
      <c r="P527" s="40">
        <v>0</v>
      </c>
      <c r="Q527" s="40">
        <v>0.24855760840100946</v>
      </c>
      <c r="R527" s="40">
        <v>0</v>
      </c>
      <c r="S527" s="40">
        <v>0.17619732295104423</v>
      </c>
      <c r="T527" s="40">
        <v>0.31161453623301416</v>
      </c>
    </row>
    <row r="528" spans="1:20">
      <c r="A528" t="s">
        <v>4187</v>
      </c>
      <c r="B528" t="s">
        <v>4705</v>
      </c>
      <c r="C528" s="39">
        <v>585317</v>
      </c>
      <c r="D528" s="39"/>
      <c r="E528" s="39" t="s">
        <v>4074</v>
      </c>
      <c r="F528" t="s">
        <v>4189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0</v>
      </c>
    </row>
    <row r="529" spans="1:20">
      <c r="A529" t="s">
        <v>4190</v>
      </c>
      <c r="B529" t="s">
        <v>4706</v>
      </c>
      <c r="C529" s="39">
        <v>585317</v>
      </c>
      <c r="D529" s="39"/>
      <c r="E529" s="39" t="s">
        <v>4074</v>
      </c>
      <c r="F529" t="s">
        <v>4192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>
        <v>0</v>
      </c>
    </row>
    <row r="530" spans="1:20">
      <c r="A530" t="s">
        <v>4193</v>
      </c>
      <c r="B530" t="s">
        <v>4707</v>
      </c>
      <c r="C530" s="39">
        <v>585317</v>
      </c>
      <c r="D530" s="39"/>
      <c r="E530" s="39" t="s">
        <v>4074</v>
      </c>
      <c r="F530" t="s">
        <v>4195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</row>
    <row r="531" spans="1:20">
      <c r="A531" t="s">
        <v>4196</v>
      </c>
      <c r="B531" t="s">
        <v>4708</v>
      </c>
      <c r="C531" s="39">
        <v>585317</v>
      </c>
      <c r="D531" s="39"/>
      <c r="E531" s="39" t="s">
        <v>4074</v>
      </c>
      <c r="F531" t="s">
        <v>4198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v>1.2290052867693027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40">
        <v>0</v>
      </c>
    </row>
    <row r="532" spans="1:20">
      <c r="A532" t="s">
        <v>4199</v>
      </c>
      <c r="B532" t="s">
        <v>4709</v>
      </c>
      <c r="C532" s="39">
        <v>585317</v>
      </c>
      <c r="D532" s="39"/>
      <c r="E532" s="39" t="s">
        <v>4074</v>
      </c>
      <c r="F532" t="s">
        <v>4201</v>
      </c>
      <c r="H532" s="40">
        <v>0</v>
      </c>
      <c r="I532" s="40">
        <v>0</v>
      </c>
      <c r="J532" s="40">
        <v>0</v>
      </c>
      <c r="K532" s="40">
        <v>0</v>
      </c>
      <c r="L532" s="40">
        <v>0</v>
      </c>
      <c r="M532" s="40">
        <v>0</v>
      </c>
      <c r="N532" s="40">
        <v>0</v>
      </c>
      <c r="O532" s="40">
        <v>0</v>
      </c>
      <c r="P532" s="40">
        <v>0</v>
      </c>
      <c r="Q532" s="40">
        <v>0</v>
      </c>
      <c r="R532" s="40">
        <v>0</v>
      </c>
      <c r="S532" s="40">
        <v>0</v>
      </c>
      <c r="T532" s="40">
        <v>0</v>
      </c>
    </row>
    <row r="533" spans="1:20">
      <c r="A533" t="s">
        <v>4202</v>
      </c>
      <c r="B533" t="s">
        <v>4710</v>
      </c>
      <c r="C533" s="39">
        <v>585317</v>
      </c>
      <c r="D533" s="39"/>
      <c r="E533" s="39" t="s">
        <v>4074</v>
      </c>
      <c r="F533" t="s">
        <v>4204</v>
      </c>
      <c r="H533" s="40"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40">
        <v>0</v>
      </c>
    </row>
    <row r="534" spans="1:20">
      <c r="A534" t="s">
        <v>4205</v>
      </c>
      <c r="B534" t="s">
        <v>4711</v>
      </c>
      <c r="C534" s="39">
        <v>585317</v>
      </c>
      <c r="D534" s="39"/>
      <c r="E534" s="39" t="s">
        <v>4074</v>
      </c>
      <c r="F534" t="s">
        <v>4207</v>
      </c>
      <c r="H534" s="40">
        <v>0</v>
      </c>
      <c r="I534" s="40">
        <v>0</v>
      </c>
      <c r="J534" s="40">
        <v>0</v>
      </c>
      <c r="K534" s="40">
        <v>0</v>
      </c>
      <c r="L534" s="40">
        <v>0</v>
      </c>
      <c r="M534" s="40">
        <v>0</v>
      </c>
      <c r="N534" s="40">
        <v>0</v>
      </c>
      <c r="O534" s="40">
        <v>0</v>
      </c>
      <c r="P534" s="40">
        <v>0</v>
      </c>
      <c r="Q534" s="40">
        <v>0</v>
      </c>
      <c r="R534" s="40">
        <v>0</v>
      </c>
      <c r="S534" s="40">
        <v>0</v>
      </c>
      <c r="T534" s="40">
        <v>0</v>
      </c>
    </row>
    <row r="535" spans="1:20">
      <c r="A535" t="s">
        <v>4208</v>
      </c>
      <c r="B535" t="s">
        <v>4712</v>
      </c>
      <c r="C535" s="39">
        <v>585317</v>
      </c>
      <c r="D535" s="39"/>
      <c r="E535" s="39" t="s">
        <v>4074</v>
      </c>
      <c r="F535" t="s">
        <v>4210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1.446987135417634</v>
      </c>
      <c r="S535" s="40">
        <v>0</v>
      </c>
      <c r="T535" s="40">
        <v>0</v>
      </c>
    </row>
    <row r="536" spans="1:20">
      <c r="A536" t="s">
        <v>4211</v>
      </c>
      <c r="B536" t="s">
        <v>4713</v>
      </c>
      <c r="C536" s="39">
        <v>585317</v>
      </c>
      <c r="D536" s="39"/>
      <c r="E536" s="39" t="s">
        <v>4074</v>
      </c>
      <c r="F536" t="s">
        <v>4213</v>
      </c>
      <c r="H536" s="40">
        <v>0.24579521530299295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0</v>
      </c>
    </row>
    <row r="537" spans="1:20">
      <c r="A537" t="s">
        <v>4214</v>
      </c>
      <c r="B537" t="s">
        <v>4714</v>
      </c>
      <c r="C537" s="39">
        <v>585317</v>
      </c>
      <c r="D537" s="39"/>
      <c r="E537" s="39" t="s">
        <v>4074</v>
      </c>
      <c r="F537" t="s">
        <v>4216</v>
      </c>
      <c r="H537" s="40">
        <v>0</v>
      </c>
      <c r="I537" s="40">
        <v>0</v>
      </c>
      <c r="J537" s="40">
        <v>6.8487823106770623E-2</v>
      </c>
      <c r="K537" s="40">
        <v>0.11864871394312994</v>
      </c>
      <c r="L537" s="40">
        <v>0.17358840272581269</v>
      </c>
      <c r="M537" s="40">
        <v>0.18648003347296191</v>
      </c>
      <c r="N537" s="40">
        <v>0.14939557663194813</v>
      </c>
      <c r="O537" s="40">
        <v>0.19785162105439932</v>
      </c>
      <c r="P537" s="40">
        <v>0.23773231652892954</v>
      </c>
      <c r="Q537" s="40">
        <v>0.18964279173589166</v>
      </c>
      <c r="R537" s="40">
        <v>0.19778322416809635</v>
      </c>
      <c r="S537" s="40">
        <v>0.34105839336822164</v>
      </c>
      <c r="T537" s="40">
        <v>0.32196599469833592</v>
      </c>
    </row>
    <row r="538" spans="1:20">
      <c r="A538" t="s">
        <v>4217</v>
      </c>
      <c r="B538" t="s">
        <v>4715</v>
      </c>
      <c r="C538" s="39">
        <v>585317</v>
      </c>
      <c r="D538" s="39"/>
      <c r="E538" s="39" t="s">
        <v>4074</v>
      </c>
      <c r="F538" t="s">
        <v>4219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0</v>
      </c>
      <c r="T538" s="40">
        <v>0</v>
      </c>
    </row>
    <row r="539" spans="1:20">
      <c r="A539" t="s">
        <v>4220</v>
      </c>
      <c r="B539" t="s">
        <v>4716</v>
      </c>
      <c r="C539" s="39">
        <v>585317</v>
      </c>
      <c r="D539" s="39"/>
      <c r="E539" s="39" t="s">
        <v>4074</v>
      </c>
      <c r="F539" t="s">
        <v>4222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</v>
      </c>
      <c r="N539" s="40">
        <v>0</v>
      </c>
      <c r="O539" s="40">
        <v>0</v>
      </c>
      <c r="P539" s="40">
        <v>0</v>
      </c>
      <c r="Q539" s="40">
        <v>0</v>
      </c>
      <c r="R539" s="40">
        <v>0</v>
      </c>
      <c r="S539" s="40">
        <v>0.35138718654823298</v>
      </c>
      <c r="T539" s="40">
        <v>0</v>
      </c>
    </row>
    <row r="540" spans="1:20">
      <c r="A540" t="s">
        <v>4223</v>
      </c>
      <c r="B540" t="s">
        <v>4717</v>
      </c>
      <c r="C540" s="39">
        <v>585317</v>
      </c>
      <c r="D540" s="39"/>
      <c r="E540" s="39" t="s">
        <v>4074</v>
      </c>
      <c r="F540" t="s">
        <v>4225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0</v>
      </c>
      <c r="S540" s="40">
        <v>0</v>
      </c>
      <c r="T540" s="40">
        <v>0</v>
      </c>
    </row>
    <row r="541" spans="1:20">
      <c r="A541" t="s">
        <v>4226</v>
      </c>
      <c r="B541" t="s">
        <v>4718</v>
      </c>
      <c r="C541" s="39">
        <v>585317</v>
      </c>
      <c r="D541" s="39"/>
      <c r="E541" s="39" t="s">
        <v>4074</v>
      </c>
      <c r="F541" t="s">
        <v>4228</v>
      </c>
      <c r="H541" s="40">
        <v>1.8886838664356169</v>
      </c>
      <c r="I541" s="40">
        <v>3.4586172737857286</v>
      </c>
      <c r="J541" s="40">
        <v>2.62637337998558</v>
      </c>
      <c r="K541" s="40">
        <v>4.4462864875157209</v>
      </c>
      <c r="L541" s="40">
        <v>3.7962112339688057</v>
      </c>
      <c r="M541" s="40">
        <v>3.2579591494298543</v>
      </c>
      <c r="N541" s="40">
        <v>2.182205515504783</v>
      </c>
      <c r="O541" s="40">
        <v>1.9383201947762221</v>
      </c>
      <c r="P541" s="40">
        <v>1.4514979580490932</v>
      </c>
      <c r="Q541" s="40">
        <v>0</v>
      </c>
      <c r="R541" s="40">
        <v>0</v>
      </c>
      <c r="S541" s="40">
        <v>0</v>
      </c>
      <c r="T541" s="40">
        <v>0</v>
      </c>
    </row>
    <row r="542" spans="1:20">
      <c r="A542" t="s">
        <v>4229</v>
      </c>
      <c r="B542" t="s">
        <v>4719</v>
      </c>
      <c r="C542" s="39">
        <v>585317</v>
      </c>
      <c r="D542" s="39"/>
      <c r="E542" s="39" t="s">
        <v>4074</v>
      </c>
      <c r="F542" t="s">
        <v>4231</v>
      </c>
      <c r="H542" s="40">
        <v>0</v>
      </c>
      <c r="I542" s="40">
        <v>0.14957774355792716</v>
      </c>
      <c r="J542" s="40">
        <v>0.15485713521244177</v>
      </c>
      <c r="K542" s="40">
        <v>0</v>
      </c>
      <c r="L542" s="40">
        <v>0.18551513917974152</v>
      </c>
      <c r="M542" s="40">
        <v>0</v>
      </c>
      <c r="N542" s="40">
        <v>0</v>
      </c>
      <c r="O542" s="40">
        <v>0</v>
      </c>
      <c r="P542" s="40">
        <v>0.10110332358924325</v>
      </c>
      <c r="Q542" s="40">
        <v>0</v>
      </c>
      <c r="R542" s="40">
        <v>0</v>
      </c>
      <c r="S542" s="40">
        <v>0</v>
      </c>
      <c r="T542" s="40">
        <v>0</v>
      </c>
    </row>
    <row r="543" spans="1:20">
      <c r="A543" t="s">
        <v>4232</v>
      </c>
      <c r="B543" t="s">
        <v>4720</v>
      </c>
      <c r="C543" s="41">
        <v>585317</v>
      </c>
      <c r="D543" s="70"/>
      <c r="E543" s="39" t="s">
        <v>4074</v>
      </c>
      <c r="F543" t="s">
        <v>4234</v>
      </c>
      <c r="H543" s="40">
        <v>0.13040334807719398</v>
      </c>
      <c r="I543" s="40">
        <v>0.25943268850924683</v>
      </c>
      <c r="J543" s="40">
        <v>0.11385286545521608</v>
      </c>
      <c r="K543" s="40">
        <v>0</v>
      </c>
      <c r="L543" s="40">
        <v>0.22358543808676351</v>
      </c>
      <c r="M543" s="40">
        <v>0.12629470247680039</v>
      </c>
      <c r="N543" s="40">
        <v>0</v>
      </c>
      <c r="O543" s="40">
        <v>9.0608628528979551E-2</v>
      </c>
      <c r="P543" s="40">
        <v>9.0689669913920357E-2</v>
      </c>
      <c r="Q543" s="40">
        <v>0.1036667920323056</v>
      </c>
      <c r="R543" s="40">
        <v>0.45101928020017923</v>
      </c>
      <c r="S543" s="40">
        <v>0.26699043985819082</v>
      </c>
      <c r="T543" s="40">
        <v>0.30861617086313181</v>
      </c>
    </row>
    <row r="544" spans="1:20">
      <c r="A544" t="s">
        <v>4072</v>
      </c>
      <c r="B544" t="s">
        <v>4721</v>
      </c>
      <c r="C544" s="39">
        <v>585318</v>
      </c>
      <c r="D544" s="39"/>
      <c r="E544" s="39" t="s">
        <v>4074</v>
      </c>
      <c r="F544" t="s">
        <v>4075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0</v>
      </c>
      <c r="N544" s="40">
        <v>0</v>
      </c>
      <c r="O544" s="40">
        <v>0</v>
      </c>
      <c r="P544" s="40">
        <v>0.826517482409454</v>
      </c>
      <c r="Q544" s="40">
        <v>0.57017520590703419</v>
      </c>
      <c r="R544" s="40">
        <v>0</v>
      </c>
      <c r="S544" s="40">
        <v>0</v>
      </c>
      <c r="T544" s="40">
        <v>0</v>
      </c>
    </row>
    <row r="545" spans="1:20">
      <c r="A545" t="s">
        <v>4076</v>
      </c>
      <c r="B545" t="s">
        <v>4722</v>
      </c>
      <c r="C545" s="39">
        <v>585318</v>
      </c>
      <c r="D545" s="39"/>
      <c r="E545" s="39" t="s">
        <v>4074</v>
      </c>
      <c r="F545" t="s">
        <v>4078</v>
      </c>
      <c r="H545" s="40">
        <v>0</v>
      </c>
      <c r="I545" s="40">
        <v>0</v>
      </c>
      <c r="J545" s="40">
        <v>0</v>
      </c>
      <c r="K545" s="40">
        <v>0</v>
      </c>
      <c r="L545" s="40">
        <v>0.62108596167991259</v>
      </c>
      <c r="M545" s="40">
        <v>0.67473267796871361</v>
      </c>
      <c r="N545" s="40">
        <v>0</v>
      </c>
      <c r="O545" s="40">
        <v>0.61207854801474604</v>
      </c>
      <c r="P545" s="40">
        <v>0</v>
      </c>
      <c r="Q545" s="40">
        <v>1.1943503890370537</v>
      </c>
      <c r="R545" s="40">
        <v>3.0101549859158756</v>
      </c>
      <c r="S545" s="40">
        <v>2.1347991075514661</v>
      </c>
      <c r="T545" s="40">
        <v>2.2487337708604178</v>
      </c>
    </row>
    <row r="546" spans="1:20">
      <c r="A546" t="s">
        <v>4079</v>
      </c>
      <c r="B546" t="s">
        <v>4723</v>
      </c>
      <c r="C546" s="39">
        <v>585318</v>
      </c>
      <c r="D546" s="39"/>
      <c r="E546" s="39" t="s">
        <v>4074</v>
      </c>
      <c r="F546" t="s">
        <v>4081</v>
      </c>
      <c r="H546" s="40">
        <v>25.933997753482124</v>
      </c>
      <c r="I546" s="40">
        <v>26.012130666574016</v>
      </c>
      <c r="J546" s="40">
        <v>19.120141472827981</v>
      </c>
      <c r="K546" s="40">
        <v>25.701760721624616</v>
      </c>
      <c r="L546" s="40">
        <v>24.797794661174702</v>
      </c>
      <c r="M546" s="40">
        <v>29.738426792228761</v>
      </c>
      <c r="N546" s="40">
        <v>37.355050250390661</v>
      </c>
      <c r="O546" s="40">
        <v>38.6509412418972</v>
      </c>
      <c r="P546" s="40">
        <v>26.275672271076775</v>
      </c>
      <c r="Q546" s="40">
        <v>32.40222943085729</v>
      </c>
      <c r="R546" s="40">
        <v>22.875578191731289</v>
      </c>
      <c r="S546" s="40">
        <v>24.39150665956533</v>
      </c>
      <c r="T546" s="40">
        <v>24.089556494569482</v>
      </c>
    </row>
    <row r="547" spans="1:20">
      <c r="A547" t="s">
        <v>4082</v>
      </c>
      <c r="B547" t="s">
        <v>4724</v>
      </c>
      <c r="C547" s="39">
        <v>585318</v>
      </c>
      <c r="D547" s="39"/>
      <c r="E547" s="39" t="s">
        <v>4074</v>
      </c>
      <c r="F547" t="s">
        <v>4084</v>
      </c>
      <c r="H547" s="40">
        <v>0</v>
      </c>
      <c r="I547" s="40">
        <v>0</v>
      </c>
      <c r="J547" s="40">
        <v>0</v>
      </c>
      <c r="K547" s="40">
        <v>3.7381475755149476E-11</v>
      </c>
      <c r="L547" s="40">
        <v>0</v>
      </c>
      <c r="M547" s="40">
        <v>0</v>
      </c>
      <c r="N547" s="40">
        <v>0</v>
      </c>
      <c r="O547" s="40">
        <v>0</v>
      </c>
      <c r="P547" s="40">
        <v>0</v>
      </c>
      <c r="Q547" s="40">
        <v>0.46303993279486871</v>
      </c>
      <c r="R547" s="40">
        <v>0.85756701727268891</v>
      </c>
      <c r="S547" s="40">
        <v>0.69912841480620413</v>
      </c>
      <c r="T547" s="40">
        <v>0.84345406164569958</v>
      </c>
    </row>
    <row r="548" spans="1:20">
      <c r="A548" t="s">
        <v>4085</v>
      </c>
      <c r="B548" t="s">
        <v>4725</v>
      </c>
      <c r="C548" s="39">
        <v>585318</v>
      </c>
      <c r="D548" s="39"/>
      <c r="E548" s="39" t="s">
        <v>4074</v>
      </c>
      <c r="F548" t="s">
        <v>4087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</row>
    <row r="549" spans="1:20">
      <c r="A549" t="s">
        <v>4088</v>
      </c>
      <c r="B549" t="s">
        <v>4726</v>
      </c>
      <c r="C549" s="39">
        <v>585318</v>
      </c>
      <c r="D549" s="39"/>
      <c r="E549" s="39" t="s">
        <v>4074</v>
      </c>
      <c r="F549" t="s">
        <v>4090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0</v>
      </c>
    </row>
    <row r="550" spans="1:20">
      <c r="A550" t="s">
        <v>4091</v>
      </c>
      <c r="B550" t="s">
        <v>4727</v>
      </c>
      <c r="C550" s="39">
        <v>585318</v>
      </c>
      <c r="D550" s="39"/>
      <c r="E550" s="39" t="s">
        <v>4074</v>
      </c>
      <c r="F550" t="s">
        <v>4093</v>
      </c>
      <c r="H550" s="40">
        <v>0</v>
      </c>
      <c r="I550" s="40">
        <v>0.30036796963646384</v>
      </c>
      <c r="J550" s="40">
        <v>0.41078112674807993</v>
      </c>
      <c r="K550" s="40">
        <v>0.3184399962134527</v>
      </c>
      <c r="L550" s="40">
        <v>0</v>
      </c>
      <c r="M550" s="40">
        <v>1.0802855247930234</v>
      </c>
      <c r="N550" s="40">
        <v>2.6549718751925093</v>
      </c>
      <c r="O550" s="40">
        <v>0</v>
      </c>
      <c r="P550" s="40">
        <v>0</v>
      </c>
      <c r="Q550" s="40">
        <v>0.48242504351880772</v>
      </c>
      <c r="R550" s="40">
        <v>0.71884288273848418</v>
      </c>
      <c r="S550" s="40">
        <v>0.84300828576570341</v>
      </c>
      <c r="T550" s="40">
        <v>1.3629611665936903</v>
      </c>
    </row>
    <row r="551" spans="1:20">
      <c r="A551" t="s">
        <v>4094</v>
      </c>
      <c r="B551" t="s">
        <v>4728</v>
      </c>
      <c r="C551" s="39">
        <v>585318</v>
      </c>
      <c r="D551" s="39"/>
      <c r="E551" s="39" t="s">
        <v>4074</v>
      </c>
      <c r="F551" t="s">
        <v>4096</v>
      </c>
      <c r="H551" s="40">
        <v>0</v>
      </c>
      <c r="I551" s="40">
        <v>1.3187370165775589</v>
      </c>
      <c r="J551" s="40">
        <v>1.0941441011324311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0</v>
      </c>
    </row>
    <row r="552" spans="1:20">
      <c r="A552" t="s">
        <v>4097</v>
      </c>
      <c r="B552" t="s">
        <v>4729</v>
      </c>
      <c r="C552" s="39">
        <v>585318</v>
      </c>
      <c r="D552" s="39"/>
      <c r="E552" s="39" t="s">
        <v>4074</v>
      </c>
      <c r="F552" t="s">
        <v>4099</v>
      </c>
      <c r="H552" s="40">
        <v>0</v>
      </c>
      <c r="I552" s="40">
        <v>0</v>
      </c>
      <c r="J552" s="40">
        <v>0</v>
      </c>
      <c r="K552" s="40">
        <v>0</v>
      </c>
      <c r="L552" s="40">
        <v>0</v>
      </c>
      <c r="M552" s="40">
        <v>0</v>
      </c>
      <c r="N552" s="40">
        <v>0</v>
      </c>
      <c r="O552" s="40">
        <v>0</v>
      </c>
      <c r="P552" s="40">
        <v>0</v>
      </c>
      <c r="Q552" s="40">
        <v>0</v>
      </c>
      <c r="R552" s="40">
        <v>0</v>
      </c>
      <c r="S552" s="40">
        <v>0</v>
      </c>
      <c r="T552" s="40">
        <v>0</v>
      </c>
    </row>
    <row r="553" spans="1:20">
      <c r="A553" t="s">
        <v>4100</v>
      </c>
      <c r="B553" t="s">
        <v>4730</v>
      </c>
      <c r="C553" s="39">
        <v>585318</v>
      </c>
      <c r="D553" s="39"/>
      <c r="E553" s="39" t="s">
        <v>4074</v>
      </c>
      <c r="F553" t="s">
        <v>4102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  <c r="P553" s="40">
        <v>0</v>
      </c>
      <c r="Q553" s="40">
        <v>0</v>
      </c>
      <c r="R553" s="40">
        <v>0</v>
      </c>
      <c r="S553" s="40">
        <v>0</v>
      </c>
      <c r="T553" s="40">
        <v>0</v>
      </c>
    </row>
    <row r="554" spans="1:20">
      <c r="A554" t="s">
        <v>4103</v>
      </c>
      <c r="B554" t="s">
        <v>4731</v>
      </c>
      <c r="C554" s="39">
        <v>585318</v>
      </c>
      <c r="D554" s="39"/>
      <c r="E554" s="39" t="s">
        <v>4074</v>
      </c>
      <c r="F554" t="s">
        <v>4105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0</v>
      </c>
    </row>
    <row r="555" spans="1:20">
      <c r="A555" t="s">
        <v>4106</v>
      </c>
      <c r="B555" t="s">
        <v>4732</v>
      </c>
      <c r="C555" s="39">
        <v>585318</v>
      </c>
      <c r="D555" s="39"/>
      <c r="E555" s="39" t="s">
        <v>4074</v>
      </c>
      <c r="F555" t="s">
        <v>4108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0</v>
      </c>
    </row>
    <row r="556" spans="1:20">
      <c r="A556" t="s">
        <v>4109</v>
      </c>
      <c r="B556" t="s">
        <v>4733</v>
      </c>
      <c r="C556" s="39">
        <v>585318</v>
      </c>
      <c r="D556" s="39"/>
      <c r="E556" s="39" t="s">
        <v>4074</v>
      </c>
      <c r="F556" t="s">
        <v>4111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0</v>
      </c>
      <c r="S556" s="40">
        <v>0</v>
      </c>
      <c r="T556" s="40">
        <v>0</v>
      </c>
    </row>
    <row r="557" spans="1:20">
      <c r="A557" t="s">
        <v>4112</v>
      </c>
      <c r="B557" t="s">
        <v>4734</v>
      </c>
      <c r="C557" s="39">
        <v>585318</v>
      </c>
      <c r="D557" s="39"/>
      <c r="E557" s="39" t="s">
        <v>4074</v>
      </c>
      <c r="F557" t="s">
        <v>4114</v>
      </c>
      <c r="H557" s="40">
        <v>0</v>
      </c>
      <c r="I557" s="40">
        <v>0</v>
      </c>
      <c r="J557" s="40">
        <v>0</v>
      </c>
      <c r="K557" s="40">
        <v>0</v>
      </c>
      <c r="L557" s="40">
        <v>0</v>
      </c>
      <c r="M557" s="40">
        <v>0</v>
      </c>
      <c r="N557" s="40">
        <v>0</v>
      </c>
      <c r="O557" s="40">
        <v>0</v>
      </c>
      <c r="P557" s="40">
        <v>0</v>
      </c>
      <c r="Q557" s="40">
        <v>0</v>
      </c>
      <c r="R557" s="40">
        <v>0</v>
      </c>
      <c r="S557" s="40">
        <v>0</v>
      </c>
      <c r="T557" s="40">
        <v>0</v>
      </c>
    </row>
    <row r="558" spans="1:20">
      <c r="A558" t="s">
        <v>4115</v>
      </c>
      <c r="B558" t="s">
        <v>4735</v>
      </c>
      <c r="C558" s="39">
        <v>585318</v>
      </c>
      <c r="D558" s="39"/>
      <c r="E558" s="39" t="s">
        <v>4074</v>
      </c>
      <c r="F558" t="s">
        <v>4117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40">
        <v>0</v>
      </c>
      <c r="T558" s="40">
        <v>0</v>
      </c>
    </row>
    <row r="559" spans="1:20">
      <c r="A559" t="s">
        <v>4118</v>
      </c>
      <c r="B559" t="s">
        <v>4736</v>
      </c>
      <c r="C559" s="39">
        <v>585318</v>
      </c>
      <c r="D559" s="39"/>
      <c r="E559" s="39" t="s">
        <v>4074</v>
      </c>
      <c r="F559" t="s">
        <v>4120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0</v>
      </c>
    </row>
    <row r="560" spans="1:20">
      <c r="A560" t="s">
        <v>4121</v>
      </c>
      <c r="B560" t="s">
        <v>4737</v>
      </c>
      <c r="C560" s="39">
        <v>585318</v>
      </c>
      <c r="D560" s="39"/>
      <c r="E560" s="39" t="s">
        <v>4074</v>
      </c>
      <c r="F560" t="s">
        <v>4123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0</v>
      </c>
    </row>
    <row r="561" spans="1:20">
      <c r="A561" t="s">
        <v>4124</v>
      </c>
      <c r="B561" t="s">
        <v>4738</v>
      </c>
      <c r="C561" s="39">
        <v>585318</v>
      </c>
      <c r="D561" s="39"/>
      <c r="E561" s="39" t="s">
        <v>4074</v>
      </c>
      <c r="F561" t="s">
        <v>4126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40">
        <v>0</v>
      </c>
      <c r="T561" s="40">
        <v>0</v>
      </c>
    </row>
    <row r="562" spans="1:20">
      <c r="A562" t="s">
        <v>4127</v>
      </c>
      <c r="B562" t="s">
        <v>4739</v>
      </c>
      <c r="C562" s="39">
        <v>585318</v>
      </c>
      <c r="D562" s="39"/>
      <c r="E562" s="39" t="s">
        <v>4074</v>
      </c>
      <c r="F562" t="s">
        <v>4129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40">
        <v>0</v>
      </c>
      <c r="T562" s="40">
        <v>0</v>
      </c>
    </row>
    <row r="563" spans="1:20">
      <c r="A563" t="s">
        <v>4130</v>
      </c>
      <c r="B563" t="s">
        <v>4740</v>
      </c>
      <c r="C563" s="39">
        <v>585318</v>
      </c>
      <c r="D563" s="39"/>
      <c r="E563" s="39" t="s">
        <v>4074</v>
      </c>
      <c r="F563" t="s">
        <v>4132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0</v>
      </c>
    </row>
    <row r="564" spans="1:20">
      <c r="A564" t="s">
        <v>4133</v>
      </c>
      <c r="B564" t="s">
        <v>4741</v>
      </c>
      <c r="C564" s="39">
        <v>585318</v>
      </c>
      <c r="D564" s="39"/>
      <c r="E564" s="39" t="s">
        <v>4074</v>
      </c>
      <c r="F564" t="s">
        <v>4135</v>
      </c>
      <c r="H564" s="40">
        <v>0</v>
      </c>
      <c r="I564" s="40">
        <v>0</v>
      </c>
      <c r="J564" s="40">
        <v>0</v>
      </c>
      <c r="K564" s="40">
        <v>0</v>
      </c>
      <c r="L564" s="40">
        <v>0.3553025502412851</v>
      </c>
      <c r="M564" s="40">
        <v>0.35998624292518461</v>
      </c>
      <c r="N564" s="40">
        <v>0</v>
      </c>
      <c r="O564" s="40">
        <v>0.48595565898100285</v>
      </c>
      <c r="P564" s="40">
        <v>0</v>
      </c>
      <c r="Q564" s="40">
        <v>0.32420175296929277</v>
      </c>
      <c r="R564" s="40">
        <v>0</v>
      </c>
      <c r="S564" s="40">
        <v>0</v>
      </c>
      <c r="T564" s="40">
        <v>0</v>
      </c>
    </row>
    <row r="565" spans="1:20">
      <c r="A565" t="s">
        <v>4136</v>
      </c>
      <c r="B565" t="s">
        <v>4742</v>
      </c>
      <c r="C565" s="39">
        <v>585318</v>
      </c>
      <c r="D565" s="39"/>
      <c r="E565" s="39" t="s">
        <v>4074</v>
      </c>
      <c r="F565" t="s">
        <v>4138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  <c r="N565" s="40">
        <v>0</v>
      </c>
      <c r="O565" s="40">
        <v>0</v>
      </c>
      <c r="P565" s="40">
        <v>0</v>
      </c>
      <c r="Q565" s="40">
        <v>0</v>
      </c>
      <c r="R565" s="40">
        <v>0</v>
      </c>
      <c r="S565" s="40">
        <v>0</v>
      </c>
      <c r="T565" s="40">
        <v>0</v>
      </c>
    </row>
    <row r="566" spans="1:20">
      <c r="A566" t="s">
        <v>4139</v>
      </c>
      <c r="B566" t="s">
        <v>4743</v>
      </c>
      <c r="C566" s="39">
        <v>585318</v>
      </c>
      <c r="D566" s="39"/>
      <c r="E566" s="39" t="s">
        <v>4074</v>
      </c>
      <c r="F566" t="s">
        <v>4141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0</v>
      </c>
    </row>
    <row r="567" spans="1:20">
      <c r="A567" t="s">
        <v>4142</v>
      </c>
      <c r="B567" t="s">
        <v>4744</v>
      </c>
      <c r="C567" s="39">
        <v>585318</v>
      </c>
      <c r="D567" s="39"/>
      <c r="E567" s="39" t="s">
        <v>4074</v>
      </c>
      <c r="F567" t="s">
        <v>4144</v>
      </c>
      <c r="H567" s="40">
        <v>0</v>
      </c>
      <c r="I567" s="40">
        <v>0</v>
      </c>
      <c r="J567" s="40">
        <v>0</v>
      </c>
      <c r="K567" s="40">
        <v>0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0</v>
      </c>
    </row>
    <row r="568" spans="1:20">
      <c r="A568" t="s">
        <v>4145</v>
      </c>
      <c r="B568" t="s">
        <v>4745</v>
      </c>
      <c r="C568" s="39">
        <v>585318</v>
      </c>
      <c r="D568" s="39"/>
      <c r="E568" s="39" t="s">
        <v>4074</v>
      </c>
      <c r="F568" t="s">
        <v>4147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40">
        <v>0</v>
      </c>
      <c r="R568" s="40">
        <v>0</v>
      </c>
      <c r="S568" s="40">
        <v>0</v>
      </c>
      <c r="T568" s="40">
        <v>0</v>
      </c>
    </row>
    <row r="569" spans="1:20">
      <c r="A569" t="s">
        <v>4148</v>
      </c>
      <c r="B569" t="s">
        <v>4746</v>
      </c>
      <c r="C569" s="39">
        <v>585318</v>
      </c>
      <c r="D569" s="39"/>
      <c r="E569" s="39" t="s">
        <v>4074</v>
      </c>
      <c r="F569" t="s">
        <v>4150</v>
      </c>
      <c r="H569" s="40">
        <v>0</v>
      </c>
      <c r="I569" s="40">
        <v>0</v>
      </c>
      <c r="J569" s="40">
        <v>0</v>
      </c>
      <c r="K569" s="40">
        <v>0</v>
      </c>
      <c r="L569" s="40">
        <v>0</v>
      </c>
      <c r="M569" s="40">
        <v>0</v>
      </c>
      <c r="N569" s="40">
        <v>0</v>
      </c>
      <c r="O569" s="40">
        <v>0.18007571377444417</v>
      </c>
      <c r="P569" s="40">
        <v>0.17129188731336895</v>
      </c>
      <c r="Q569" s="40">
        <v>0</v>
      </c>
      <c r="R569" s="40">
        <v>0.2018922222744399</v>
      </c>
      <c r="S569" s="40">
        <v>0</v>
      </c>
      <c r="T569" s="40">
        <v>0.12429994456117206</v>
      </c>
    </row>
    <row r="570" spans="1:20">
      <c r="A570" t="s">
        <v>4151</v>
      </c>
      <c r="B570" t="s">
        <v>4747</v>
      </c>
      <c r="C570" s="39">
        <v>585318</v>
      </c>
      <c r="D570" s="39"/>
      <c r="E570" s="39" t="s">
        <v>4074</v>
      </c>
      <c r="F570" t="s">
        <v>4153</v>
      </c>
      <c r="H570" s="40">
        <v>0</v>
      </c>
      <c r="I570" s="40">
        <v>0</v>
      </c>
      <c r="J570" s="40">
        <v>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>
        <v>0</v>
      </c>
      <c r="R570" s="40">
        <v>0</v>
      </c>
      <c r="S570" s="40">
        <v>0</v>
      </c>
      <c r="T570" s="40">
        <v>0</v>
      </c>
    </row>
    <row r="571" spans="1:20">
      <c r="A571" t="s">
        <v>4154</v>
      </c>
      <c r="B571" t="s">
        <v>4748</v>
      </c>
      <c r="C571" s="39">
        <v>585318</v>
      </c>
      <c r="D571" s="39"/>
      <c r="E571" s="39" t="s">
        <v>4074</v>
      </c>
      <c r="F571" t="s">
        <v>4156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40">
        <v>0</v>
      </c>
      <c r="Q571" s="40">
        <v>0</v>
      </c>
      <c r="R571" s="40">
        <v>0</v>
      </c>
      <c r="S571" s="40">
        <v>0</v>
      </c>
      <c r="T571" s="40">
        <v>0</v>
      </c>
    </row>
    <row r="572" spans="1:20">
      <c r="A572" t="s">
        <v>4157</v>
      </c>
      <c r="B572" t="s">
        <v>4749</v>
      </c>
      <c r="C572" s="39">
        <v>585318</v>
      </c>
      <c r="D572" s="39"/>
      <c r="E572" s="39" t="s">
        <v>4074</v>
      </c>
      <c r="F572" t="s">
        <v>4159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0.15404832337830318</v>
      </c>
      <c r="O572" s="40">
        <v>0.57273421764407917</v>
      </c>
      <c r="P572" s="40">
        <v>0.3793199170111734</v>
      </c>
      <c r="Q572" s="40">
        <v>0</v>
      </c>
      <c r="R572" s="40">
        <v>0.22611419557066359</v>
      </c>
      <c r="S572" s="40">
        <v>0</v>
      </c>
      <c r="T572" s="40">
        <v>0.36781451891814482</v>
      </c>
    </row>
    <row r="573" spans="1:20">
      <c r="A573" t="s">
        <v>4160</v>
      </c>
      <c r="B573" t="s">
        <v>4750</v>
      </c>
      <c r="C573" s="39">
        <v>585318</v>
      </c>
      <c r="D573" s="39"/>
      <c r="E573" s="39" t="s">
        <v>4074</v>
      </c>
      <c r="F573" t="s">
        <v>4162</v>
      </c>
      <c r="H573" s="40">
        <v>0.40057273535676435</v>
      </c>
      <c r="I573" s="40">
        <v>0</v>
      </c>
      <c r="J573" s="40">
        <v>0</v>
      </c>
      <c r="K573" s="40">
        <v>0</v>
      </c>
      <c r="L573" s="40">
        <v>0</v>
      </c>
      <c r="M573" s="40">
        <v>0</v>
      </c>
      <c r="N573" s="40">
        <v>0</v>
      </c>
      <c r="O573" s="40">
        <v>0</v>
      </c>
      <c r="P573" s="40">
        <v>0</v>
      </c>
      <c r="Q573" s="40">
        <v>0</v>
      </c>
      <c r="R573" s="40">
        <v>0</v>
      </c>
      <c r="S573" s="40">
        <v>0</v>
      </c>
      <c r="T573" s="40">
        <v>0</v>
      </c>
    </row>
    <row r="574" spans="1:20">
      <c r="A574" t="s">
        <v>4163</v>
      </c>
      <c r="B574" t="s">
        <v>4751</v>
      </c>
      <c r="C574" s="39">
        <v>585318</v>
      </c>
      <c r="D574" s="39"/>
      <c r="E574" s="39" t="s">
        <v>4074</v>
      </c>
      <c r="F574" t="s">
        <v>4165</v>
      </c>
      <c r="H574" s="40">
        <v>1.0241084409624328</v>
      </c>
      <c r="I574" s="40">
        <v>0.30795430081625541</v>
      </c>
      <c r="J574" s="40">
        <v>0.44504740173562657</v>
      </c>
      <c r="K574" s="40">
        <v>0.37526840141282858</v>
      </c>
      <c r="L574" s="40">
        <v>0.73045981811758842</v>
      </c>
      <c r="M574" s="40">
        <v>0.31600660608565789</v>
      </c>
      <c r="N574" s="40">
        <v>0.3884266043110991</v>
      </c>
      <c r="O574" s="40">
        <v>0.36449241881994365</v>
      </c>
      <c r="P574" s="40">
        <v>0.23889054865917478</v>
      </c>
      <c r="Q574" s="40">
        <v>0.58820301092274452</v>
      </c>
      <c r="R574" s="40">
        <v>0.59555905049209601</v>
      </c>
      <c r="S574" s="40">
        <v>0.92340346159469189</v>
      </c>
      <c r="T574" s="40">
        <v>1.0696845682571099</v>
      </c>
    </row>
    <row r="575" spans="1:20">
      <c r="A575" t="s">
        <v>4166</v>
      </c>
      <c r="B575" t="s">
        <v>4752</v>
      </c>
      <c r="C575" s="39">
        <v>585318</v>
      </c>
      <c r="D575" s="39"/>
      <c r="E575" s="39" t="s">
        <v>4074</v>
      </c>
      <c r="F575" t="s">
        <v>4168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0</v>
      </c>
    </row>
    <row r="576" spans="1:20">
      <c r="A576" t="s">
        <v>4169</v>
      </c>
      <c r="B576" t="s">
        <v>4753</v>
      </c>
      <c r="C576" s="39">
        <v>585318</v>
      </c>
      <c r="D576" s="39"/>
      <c r="E576" s="39" t="s">
        <v>4074</v>
      </c>
      <c r="F576" t="s">
        <v>4171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  <c r="S576" s="40">
        <v>0</v>
      </c>
      <c r="T576" s="40">
        <v>0</v>
      </c>
    </row>
    <row r="577" spans="1:20">
      <c r="A577" t="s">
        <v>4172</v>
      </c>
      <c r="B577" t="s">
        <v>4754</v>
      </c>
      <c r="C577" s="39">
        <v>585318</v>
      </c>
      <c r="D577" s="39"/>
      <c r="E577" s="39" t="s">
        <v>4074</v>
      </c>
      <c r="F577" t="s">
        <v>4174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  <c r="N577" s="40">
        <v>0</v>
      </c>
      <c r="O577" s="40">
        <v>0</v>
      </c>
      <c r="P577" s="40">
        <v>0</v>
      </c>
      <c r="Q577" s="40">
        <v>0</v>
      </c>
      <c r="R577" s="40">
        <v>0</v>
      </c>
      <c r="S577" s="40">
        <v>0</v>
      </c>
      <c r="T577" s="40">
        <v>0</v>
      </c>
    </row>
    <row r="578" spans="1:20">
      <c r="A578" t="s">
        <v>4175</v>
      </c>
      <c r="B578" t="s">
        <v>4755</v>
      </c>
      <c r="C578" s="39">
        <v>585318</v>
      </c>
      <c r="D578" s="39"/>
      <c r="E578" s="39" t="s">
        <v>4074</v>
      </c>
      <c r="F578" t="s">
        <v>4177</v>
      </c>
      <c r="H578" s="40">
        <v>9.3101101490472751E-2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0</v>
      </c>
    </row>
    <row r="579" spans="1:20">
      <c r="A579" t="s">
        <v>4178</v>
      </c>
      <c r="B579" t="s">
        <v>4756</v>
      </c>
      <c r="C579" s="39">
        <v>585318</v>
      </c>
      <c r="D579" s="39"/>
      <c r="E579" s="39" t="s">
        <v>4074</v>
      </c>
      <c r="F579" t="s">
        <v>4180</v>
      </c>
      <c r="H579" s="40">
        <v>9.4790219530334965E-2</v>
      </c>
      <c r="I579" s="40">
        <v>9.4286786775891973E-2</v>
      </c>
      <c r="J579" s="40">
        <v>8.6814526126332753E-2</v>
      </c>
      <c r="K579" s="40">
        <v>0</v>
      </c>
      <c r="L579" s="40">
        <v>0</v>
      </c>
      <c r="M579" s="40">
        <v>0</v>
      </c>
      <c r="N579" s="40">
        <v>7.9888199490116649E-2</v>
      </c>
      <c r="O579" s="40">
        <v>7.8390062362752463E-2</v>
      </c>
      <c r="P579" s="40">
        <v>0</v>
      </c>
      <c r="Q579" s="40">
        <v>0</v>
      </c>
      <c r="R579" s="40">
        <v>0</v>
      </c>
      <c r="S579" s="40">
        <v>0</v>
      </c>
      <c r="T579" s="40">
        <v>0.17904273704414872</v>
      </c>
    </row>
    <row r="580" spans="1:20">
      <c r="A580" t="s">
        <v>4181</v>
      </c>
      <c r="B580" t="s">
        <v>4757</v>
      </c>
      <c r="C580" s="39">
        <v>585318</v>
      </c>
      <c r="D580" s="39"/>
      <c r="E580" s="39" t="s">
        <v>4074</v>
      </c>
      <c r="F580" t="s">
        <v>4183</v>
      </c>
      <c r="H580" s="40">
        <v>0</v>
      </c>
      <c r="I580" s="40">
        <v>0</v>
      </c>
      <c r="J580" s="40">
        <v>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40">
        <v>0.1500688434632553</v>
      </c>
      <c r="Q580" s="40">
        <v>0.15497485242096409</v>
      </c>
      <c r="R580" s="40">
        <v>0.22769567340765948</v>
      </c>
      <c r="S580" s="40">
        <v>0.34752596108965461</v>
      </c>
      <c r="T580" s="40">
        <v>0</v>
      </c>
    </row>
    <row r="581" spans="1:20">
      <c r="A581" t="s">
        <v>4184</v>
      </c>
      <c r="B581" t="s">
        <v>4758</v>
      </c>
      <c r="C581" s="39">
        <v>585318</v>
      </c>
      <c r="D581" s="39"/>
      <c r="E581" s="39" t="s">
        <v>4074</v>
      </c>
      <c r="F581" t="s">
        <v>4186</v>
      </c>
      <c r="H581" s="40">
        <v>0</v>
      </c>
      <c r="I581" s="40">
        <v>0</v>
      </c>
      <c r="J581" s="40">
        <v>0</v>
      </c>
      <c r="K581" s="40">
        <v>0.2377946936392008</v>
      </c>
      <c r="L581" s="40">
        <v>0.35983949571766516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0</v>
      </c>
    </row>
    <row r="582" spans="1:20">
      <c r="A582" t="s">
        <v>4187</v>
      </c>
      <c r="B582" t="s">
        <v>4759</v>
      </c>
      <c r="C582" s="39">
        <v>585318</v>
      </c>
      <c r="D582" s="39"/>
      <c r="E582" s="39" t="s">
        <v>4074</v>
      </c>
      <c r="F582" t="s">
        <v>4189</v>
      </c>
      <c r="H582" s="40">
        <v>0</v>
      </c>
      <c r="I582" s="40">
        <v>0</v>
      </c>
      <c r="J582" s="40">
        <v>0</v>
      </c>
      <c r="K582" s="40">
        <v>0</v>
      </c>
      <c r="L582" s="40">
        <v>0.29570029532031661</v>
      </c>
      <c r="M582" s="40">
        <v>0.37856467338016275</v>
      </c>
      <c r="N582" s="40">
        <v>0.6616661218808586</v>
      </c>
      <c r="O582" s="40">
        <v>0.41898516924292173</v>
      </c>
      <c r="P582" s="40">
        <v>0.46239508067570573</v>
      </c>
      <c r="Q582" s="40">
        <v>0.46782149532903439</v>
      </c>
      <c r="R582" s="40">
        <v>0.40681025625583717</v>
      </c>
      <c r="S582" s="40">
        <v>0.42838006186673444</v>
      </c>
      <c r="T582" s="40">
        <v>0.77768518692333732</v>
      </c>
    </row>
    <row r="583" spans="1:20">
      <c r="A583" t="s">
        <v>4190</v>
      </c>
      <c r="B583" t="s">
        <v>4760</v>
      </c>
      <c r="C583" s="39">
        <v>585318</v>
      </c>
      <c r="D583" s="39"/>
      <c r="E583" s="39" t="s">
        <v>4074</v>
      </c>
      <c r="F583" t="s">
        <v>4192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0</v>
      </c>
    </row>
    <row r="584" spans="1:20">
      <c r="A584" t="s">
        <v>4193</v>
      </c>
      <c r="B584" t="s">
        <v>4761</v>
      </c>
      <c r="C584" s="39">
        <v>585318</v>
      </c>
      <c r="D584" s="39"/>
      <c r="E584" s="39" t="s">
        <v>4074</v>
      </c>
      <c r="F584" t="s">
        <v>4195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40">
        <v>0</v>
      </c>
      <c r="T584" s="40">
        <v>0</v>
      </c>
    </row>
    <row r="585" spans="1:20">
      <c r="A585" t="s">
        <v>4196</v>
      </c>
      <c r="B585" t="s">
        <v>4762</v>
      </c>
      <c r="C585" s="39">
        <v>585318</v>
      </c>
      <c r="D585" s="39"/>
      <c r="E585" s="39" t="s">
        <v>4074</v>
      </c>
      <c r="F585" t="s">
        <v>4198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0</v>
      </c>
    </row>
    <row r="586" spans="1:20">
      <c r="A586" t="s">
        <v>4199</v>
      </c>
      <c r="B586" t="s">
        <v>4763</v>
      </c>
      <c r="C586" s="39">
        <v>585318</v>
      </c>
      <c r="D586" s="39"/>
      <c r="E586" s="39" t="s">
        <v>4074</v>
      </c>
      <c r="F586" t="s">
        <v>4201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40">
        <v>0</v>
      </c>
      <c r="T586" s="40">
        <v>0</v>
      </c>
    </row>
    <row r="587" spans="1:20">
      <c r="A587" t="s">
        <v>4202</v>
      </c>
      <c r="B587" t="s">
        <v>4764</v>
      </c>
      <c r="C587" s="39">
        <v>585318</v>
      </c>
      <c r="D587" s="39"/>
      <c r="E587" s="39" t="s">
        <v>4074</v>
      </c>
      <c r="F587" t="s">
        <v>4204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0</v>
      </c>
    </row>
    <row r="588" spans="1:20">
      <c r="A588" t="s">
        <v>4205</v>
      </c>
      <c r="B588" t="s">
        <v>4765</v>
      </c>
      <c r="C588" s="39">
        <v>585318</v>
      </c>
      <c r="D588" s="39"/>
      <c r="E588" s="39" t="s">
        <v>4074</v>
      </c>
      <c r="F588" t="s">
        <v>4207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0</v>
      </c>
      <c r="T588" s="40">
        <v>0</v>
      </c>
    </row>
    <row r="589" spans="1:20">
      <c r="A589" t="s">
        <v>4208</v>
      </c>
      <c r="B589" t="s">
        <v>4766</v>
      </c>
      <c r="C589" s="39">
        <v>585318</v>
      </c>
      <c r="D589" s="39"/>
      <c r="E589" s="39" t="s">
        <v>4074</v>
      </c>
      <c r="F589" t="s">
        <v>4210</v>
      </c>
      <c r="H589" s="40">
        <v>0</v>
      </c>
      <c r="I589" s="40">
        <v>3.9858830380629926</v>
      </c>
      <c r="J589" s="40">
        <v>3.3829863822012127</v>
      </c>
      <c r="K589" s="40">
        <v>3.6881103156161412</v>
      </c>
      <c r="L589" s="40">
        <v>6.5003909735749259</v>
      </c>
      <c r="M589" s="40">
        <v>3.6791627556283162</v>
      </c>
      <c r="N589" s="40">
        <v>4.759318707744729</v>
      </c>
      <c r="O589" s="40">
        <v>9.3391413832947983</v>
      </c>
      <c r="P589" s="40">
        <v>7.8966330100176014</v>
      </c>
      <c r="Q589" s="40">
        <v>11.086038830476065</v>
      </c>
      <c r="R589" s="40">
        <v>8.6819228125058032</v>
      </c>
      <c r="S589" s="40">
        <v>11.930631491973626</v>
      </c>
      <c r="T589" s="40">
        <v>7.833281056529783</v>
      </c>
    </row>
    <row r="590" spans="1:20">
      <c r="A590" t="s">
        <v>4211</v>
      </c>
      <c r="B590" t="s">
        <v>4767</v>
      </c>
      <c r="C590" s="39">
        <v>585318</v>
      </c>
      <c r="D590" s="39"/>
      <c r="E590" s="39" t="s">
        <v>4074</v>
      </c>
      <c r="F590" t="s">
        <v>4213</v>
      </c>
      <c r="H590" s="40">
        <v>0</v>
      </c>
      <c r="I590" s="40">
        <v>0</v>
      </c>
      <c r="J590" s="40">
        <v>0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0</v>
      </c>
      <c r="T590" s="40">
        <v>0</v>
      </c>
    </row>
    <row r="591" spans="1:20">
      <c r="A591" t="s">
        <v>4214</v>
      </c>
      <c r="B591" t="s">
        <v>4768</v>
      </c>
      <c r="C591" s="39">
        <v>585318</v>
      </c>
      <c r="D591" s="39"/>
      <c r="E591" s="39" t="s">
        <v>4074</v>
      </c>
      <c r="F591" t="s">
        <v>4216</v>
      </c>
      <c r="H591" s="40">
        <v>0</v>
      </c>
      <c r="I591" s="40">
        <v>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40">
        <v>0</v>
      </c>
      <c r="Q591" s="40">
        <v>0</v>
      </c>
      <c r="R591" s="40">
        <v>0</v>
      </c>
      <c r="S591" s="40">
        <v>0</v>
      </c>
      <c r="T591" s="40">
        <v>0</v>
      </c>
    </row>
    <row r="592" spans="1:20">
      <c r="A592" t="s">
        <v>4217</v>
      </c>
      <c r="B592" t="s">
        <v>4769</v>
      </c>
      <c r="C592" s="39">
        <v>585318</v>
      </c>
      <c r="D592" s="39"/>
      <c r="E592" s="39" t="s">
        <v>4074</v>
      </c>
      <c r="F592" t="s">
        <v>4219</v>
      </c>
      <c r="H592" s="40">
        <v>0</v>
      </c>
      <c r="I592" s="40">
        <v>0</v>
      </c>
      <c r="J592" s="40">
        <v>0</v>
      </c>
      <c r="K592" s="40">
        <v>0</v>
      </c>
      <c r="L592" s="40">
        <v>0</v>
      </c>
      <c r="M592" s="40">
        <v>0</v>
      </c>
      <c r="N592" s="40">
        <v>0</v>
      </c>
      <c r="O592" s="40">
        <v>0</v>
      </c>
      <c r="P592" s="40">
        <v>0</v>
      </c>
      <c r="Q592" s="40">
        <v>0</v>
      </c>
      <c r="R592" s="40">
        <v>0</v>
      </c>
      <c r="S592" s="40">
        <v>0</v>
      </c>
      <c r="T592" s="40">
        <v>0</v>
      </c>
    </row>
    <row r="593" spans="1:20">
      <c r="A593" t="s">
        <v>4220</v>
      </c>
      <c r="B593" t="s">
        <v>4770</v>
      </c>
      <c r="C593" s="39">
        <v>585318</v>
      </c>
      <c r="D593" s="39"/>
      <c r="E593" s="39" t="s">
        <v>4074</v>
      </c>
      <c r="F593" t="s">
        <v>4222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0</v>
      </c>
    </row>
    <row r="594" spans="1:20">
      <c r="A594" t="s">
        <v>4223</v>
      </c>
      <c r="B594" t="s">
        <v>4771</v>
      </c>
      <c r="C594" s="39">
        <v>585318</v>
      </c>
      <c r="D594" s="39"/>
      <c r="E594" s="39" t="s">
        <v>4074</v>
      </c>
      <c r="F594" t="s">
        <v>4225</v>
      </c>
      <c r="H594" s="40">
        <v>0.50648135953724072</v>
      </c>
      <c r="I594" s="40">
        <v>0.66706266795918379</v>
      </c>
      <c r="J594" s="40">
        <v>0.48741050703954036</v>
      </c>
      <c r="K594" s="40">
        <v>0.50291820992301828</v>
      </c>
      <c r="L594" s="40">
        <v>0.46911211851496287</v>
      </c>
      <c r="M594" s="40">
        <v>0.56141917710005873</v>
      </c>
      <c r="N594" s="40">
        <v>0.14395156862570493</v>
      </c>
      <c r="O594" s="40">
        <v>0.2805174711780633</v>
      </c>
      <c r="P594" s="40">
        <v>0.2977264548474105</v>
      </c>
      <c r="Q594" s="40">
        <v>0.40975686505605075</v>
      </c>
      <c r="R594" s="40">
        <v>0.43466729735110399</v>
      </c>
      <c r="S594" s="40">
        <v>0.3348878651025981</v>
      </c>
      <c r="T594" s="40">
        <v>0.29997931519549192</v>
      </c>
    </row>
    <row r="595" spans="1:20">
      <c r="A595" t="s">
        <v>4226</v>
      </c>
      <c r="B595" t="s">
        <v>4772</v>
      </c>
      <c r="C595" s="39">
        <v>585318</v>
      </c>
      <c r="D595" s="39"/>
      <c r="E595" s="39" t="s">
        <v>4074</v>
      </c>
      <c r="F595" t="s">
        <v>4228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0</v>
      </c>
    </row>
    <row r="596" spans="1:20">
      <c r="A596" t="s">
        <v>4229</v>
      </c>
      <c r="B596" t="s">
        <v>4773</v>
      </c>
      <c r="C596" s="39">
        <v>585318</v>
      </c>
      <c r="D596" s="39"/>
      <c r="E596" s="39" t="s">
        <v>4074</v>
      </c>
      <c r="F596" t="s">
        <v>4231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0</v>
      </c>
    </row>
    <row r="597" spans="1:20">
      <c r="A597" t="s">
        <v>4232</v>
      </c>
      <c r="B597" t="s">
        <v>4774</v>
      </c>
      <c r="C597" s="41">
        <v>585318</v>
      </c>
      <c r="D597" s="70"/>
      <c r="E597" s="39" t="s">
        <v>4074</v>
      </c>
      <c r="F597" t="s">
        <v>4234</v>
      </c>
      <c r="H597" s="40">
        <v>0</v>
      </c>
      <c r="I597" s="40">
        <v>0</v>
      </c>
      <c r="J597" s="40">
        <v>0</v>
      </c>
      <c r="K597" s="40">
        <v>0</v>
      </c>
      <c r="L597" s="40">
        <v>0</v>
      </c>
      <c r="M597" s="40">
        <v>0</v>
      </c>
      <c r="N597" s="40">
        <v>0</v>
      </c>
      <c r="O597" s="40">
        <v>0</v>
      </c>
      <c r="P597" s="40">
        <v>0</v>
      </c>
      <c r="Q597" s="40">
        <v>0</v>
      </c>
      <c r="R597" s="40">
        <v>0</v>
      </c>
      <c r="S597" s="40">
        <v>0</v>
      </c>
      <c r="T597" s="40">
        <v>0.15430808543156591</v>
      </c>
    </row>
    <row r="598" spans="1:20">
      <c r="A598" t="s">
        <v>4072</v>
      </c>
      <c r="B598" t="s">
        <v>4775</v>
      </c>
      <c r="C598" s="39">
        <v>585319</v>
      </c>
      <c r="D598" s="39"/>
      <c r="E598" s="39" t="s">
        <v>4074</v>
      </c>
      <c r="F598" t="s">
        <v>4075</v>
      </c>
      <c r="H598" s="40">
        <v>0</v>
      </c>
      <c r="I598" s="40">
        <v>0</v>
      </c>
      <c r="J598" s="40">
        <v>0</v>
      </c>
      <c r="K598" s="40">
        <v>0</v>
      </c>
      <c r="L598" s="40">
        <v>0</v>
      </c>
      <c r="M598" s="40">
        <v>0</v>
      </c>
      <c r="N598" s="40">
        <v>0</v>
      </c>
      <c r="O598" s="40">
        <v>0</v>
      </c>
      <c r="P598" s="40">
        <v>0</v>
      </c>
      <c r="Q598" s="40">
        <v>0</v>
      </c>
      <c r="R598" s="40">
        <v>0</v>
      </c>
      <c r="S598" s="40">
        <v>0</v>
      </c>
      <c r="T598" s="40">
        <v>0</v>
      </c>
    </row>
    <row r="599" spans="1:20">
      <c r="A599" t="s">
        <v>4076</v>
      </c>
      <c r="B599" t="s">
        <v>4776</v>
      </c>
      <c r="C599" s="39">
        <v>585319</v>
      </c>
      <c r="D599" s="39"/>
      <c r="E599" s="39" t="s">
        <v>4074</v>
      </c>
      <c r="F599" t="s">
        <v>4078</v>
      </c>
      <c r="H599" s="40">
        <v>0</v>
      </c>
      <c r="I599" s="40">
        <v>0.77699421944631342</v>
      </c>
      <c r="J599" s="40">
        <v>1.4528034863079469</v>
      </c>
      <c r="K599" s="40">
        <v>0.56334963074786093</v>
      </c>
      <c r="L599" s="40">
        <v>0.62108596167991259</v>
      </c>
      <c r="M599" s="40">
        <v>1.3494653559374272</v>
      </c>
      <c r="N599" s="40">
        <v>1.6496777025819651</v>
      </c>
      <c r="O599" s="40">
        <v>0.61207854801474604</v>
      </c>
      <c r="P599" s="40">
        <v>2.0411616504764076</v>
      </c>
      <c r="Q599" s="40">
        <v>0.59717519451852685</v>
      </c>
      <c r="R599" s="40">
        <v>0</v>
      </c>
      <c r="S599" s="40">
        <v>0</v>
      </c>
      <c r="T599" s="40">
        <v>0</v>
      </c>
    </row>
    <row r="600" spans="1:20">
      <c r="A600" t="s">
        <v>4079</v>
      </c>
      <c r="B600" t="s">
        <v>4777</v>
      </c>
      <c r="C600" s="39">
        <v>585319</v>
      </c>
      <c r="D600" s="39"/>
      <c r="E600" s="39" t="s">
        <v>4074</v>
      </c>
      <c r="F600" t="s">
        <v>4081</v>
      </c>
      <c r="H600" s="40">
        <v>1.4145816956444794</v>
      </c>
      <c r="I600" s="40">
        <v>1.2005598769188006</v>
      </c>
      <c r="J600" s="40">
        <v>0.81943463454977072</v>
      </c>
      <c r="K600" s="40">
        <v>1.1862351102288287</v>
      </c>
      <c r="L600" s="40">
        <v>1.1445135997465246</v>
      </c>
      <c r="M600" s="40">
        <v>2.2303820094171574</v>
      </c>
      <c r="N600" s="40">
        <v>0</v>
      </c>
      <c r="O600" s="40">
        <v>0</v>
      </c>
      <c r="P600" s="40">
        <v>0.82975807171821403</v>
      </c>
      <c r="Q600" s="40">
        <v>0.88369716629610795</v>
      </c>
      <c r="R600" s="40">
        <v>0.76251927305770961</v>
      </c>
      <c r="S600" s="40">
        <v>2.7440444992010997</v>
      </c>
      <c r="T600" s="40">
        <v>2.2821685100118456</v>
      </c>
    </row>
    <row r="601" spans="1:20">
      <c r="A601" t="s">
        <v>4082</v>
      </c>
      <c r="B601" t="s">
        <v>4778</v>
      </c>
      <c r="C601" s="39">
        <v>585319</v>
      </c>
      <c r="D601" s="39"/>
      <c r="E601" s="39" t="s">
        <v>4074</v>
      </c>
      <c r="F601" t="s">
        <v>4084</v>
      </c>
      <c r="H601" s="40">
        <v>5.8297668237386844E-11</v>
      </c>
      <c r="I601" s="40">
        <v>0</v>
      </c>
      <c r="J601" s="40">
        <v>0</v>
      </c>
      <c r="K601" s="40">
        <v>0</v>
      </c>
      <c r="L601" s="40">
        <v>0</v>
      </c>
      <c r="M601" s="40">
        <v>0</v>
      </c>
      <c r="N601" s="40">
        <v>0</v>
      </c>
      <c r="O601" s="40">
        <v>0</v>
      </c>
      <c r="P601" s="40">
        <v>0</v>
      </c>
      <c r="Q601" s="40">
        <v>0</v>
      </c>
      <c r="R601" s="40">
        <v>0</v>
      </c>
      <c r="S601" s="40">
        <v>0</v>
      </c>
      <c r="T601" s="40">
        <v>0</v>
      </c>
    </row>
    <row r="602" spans="1:20">
      <c r="A602" t="s">
        <v>4085</v>
      </c>
      <c r="B602" t="s">
        <v>4779</v>
      </c>
      <c r="C602" s="39">
        <v>585319</v>
      </c>
      <c r="D602" s="39"/>
      <c r="E602" s="39" t="s">
        <v>4074</v>
      </c>
      <c r="F602" t="s">
        <v>4087</v>
      </c>
      <c r="H602" s="40">
        <v>0</v>
      </c>
      <c r="I602" s="40">
        <v>0.36815574022837111</v>
      </c>
      <c r="J602" s="40">
        <v>0.77374465584007357</v>
      </c>
      <c r="K602" s="40">
        <v>0</v>
      </c>
      <c r="L602" s="40">
        <v>0</v>
      </c>
      <c r="M602" s="40">
        <v>0</v>
      </c>
      <c r="N602" s="40">
        <v>0</v>
      </c>
      <c r="O602" s="40">
        <v>0</v>
      </c>
      <c r="P602" s="40">
        <v>0</v>
      </c>
      <c r="Q602" s="40">
        <v>0</v>
      </c>
      <c r="R602" s="40">
        <v>0</v>
      </c>
      <c r="S602" s="40">
        <v>0</v>
      </c>
      <c r="T602" s="40">
        <v>0</v>
      </c>
    </row>
    <row r="603" spans="1:20">
      <c r="A603" t="s">
        <v>4088</v>
      </c>
      <c r="B603" t="s">
        <v>4780</v>
      </c>
      <c r="C603" s="39">
        <v>585319</v>
      </c>
      <c r="D603" s="39"/>
      <c r="E603" s="39" t="s">
        <v>4074</v>
      </c>
      <c r="F603" t="s">
        <v>4090</v>
      </c>
      <c r="H603" s="40">
        <v>0</v>
      </c>
      <c r="I603" s="40">
        <v>0</v>
      </c>
      <c r="J603" s="40">
        <v>0</v>
      </c>
      <c r="K603" s="40">
        <v>0</v>
      </c>
      <c r="L603" s="40">
        <v>0</v>
      </c>
      <c r="M603" s="40">
        <v>0</v>
      </c>
      <c r="N603" s="40">
        <v>0</v>
      </c>
      <c r="O603" s="40">
        <v>0</v>
      </c>
      <c r="P603" s="40">
        <v>0</v>
      </c>
      <c r="Q603" s="40">
        <v>0</v>
      </c>
      <c r="R603" s="40">
        <v>0</v>
      </c>
      <c r="S603" s="40">
        <v>0</v>
      </c>
      <c r="T603" s="40">
        <v>0</v>
      </c>
    </row>
    <row r="604" spans="1:20">
      <c r="A604" t="s">
        <v>4091</v>
      </c>
      <c r="B604" t="s">
        <v>4781</v>
      </c>
      <c r="C604" s="39">
        <v>585319</v>
      </c>
      <c r="D604" s="39"/>
      <c r="E604" s="39" t="s">
        <v>4074</v>
      </c>
      <c r="F604" t="s">
        <v>4093</v>
      </c>
      <c r="H604" s="40">
        <v>0</v>
      </c>
      <c r="I604" s="40">
        <v>0</v>
      </c>
      <c r="J604" s="40">
        <v>0</v>
      </c>
      <c r="K604" s="40">
        <v>0</v>
      </c>
      <c r="L604" s="40">
        <v>0</v>
      </c>
      <c r="M604" s="40">
        <v>0</v>
      </c>
      <c r="N604" s="40">
        <v>0</v>
      </c>
      <c r="O604" s="40">
        <v>0</v>
      </c>
      <c r="P604" s="40">
        <v>0</v>
      </c>
      <c r="Q604" s="40">
        <v>0</v>
      </c>
      <c r="R604" s="40">
        <v>0</v>
      </c>
      <c r="S604" s="40">
        <v>0</v>
      </c>
      <c r="T604" s="40">
        <v>0</v>
      </c>
    </row>
    <row r="605" spans="1:20">
      <c r="A605" t="s">
        <v>4094</v>
      </c>
      <c r="B605" t="s">
        <v>4782</v>
      </c>
      <c r="C605" s="39">
        <v>585319</v>
      </c>
      <c r="D605" s="39"/>
      <c r="E605" s="39" t="s">
        <v>4074</v>
      </c>
      <c r="F605" t="s">
        <v>4096</v>
      </c>
      <c r="H605" s="40">
        <v>6.9935053877044258</v>
      </c>
      <c r="I605" s="40">
        <v>7.9124220994653536</v>
      </c>
      <c r="J605" s="40">
        <v>7.2942940075495404</v>
      </c>
      <c r="K605" s="40">
        <v>6.5389334625757485</v>
      </c>
      <c r="L605" s="40">
        <v>5.0220703389357686</v>
      </c>
      <c r="M605" s="40">
        <v>3.6413592503347552</v>
      </c>
      <c r="N605" s="40">
        <v>2.0102322649188782</v>
      </c>
      <c r="O605" s="40">
        <v>2.3804639053995027</v>
      </c>
      <c r="P605" s="40">
        <v>1.746817780118272</v>
      </c>
      <c r="Q605" s="40">
        <v>2.6964157649489544</v>
      </c>
      <c r="R605" s="40">
        <v>3.2538474307202989</v>
      </c>
      <c r="S605" s="40">
        <v>3.0271887361297849</v>
      </c>
      <c r="T605" s="40">
        <v>3.0122051712532438</v>
      </c>
    </row>
    <row r="606" spans="1:20">
      <c r="A606" t="s">
        <v>4097</v>
      </c>
      <c r="B606" t="s">
        <v>4783</v>
      </c>
      <c r="C606" s="39">
        <v>585319</v>
      </c>
      <c r="D606" s="39"/>
      <c r="E606" s="39" t="s">
        <v>4074</v>
      </c>
      <c r="F606" t="s">
        <v>4099</v>
      </c>
      <c r="H606" s="40">
        <v>0</v>
      </c>
      <c r="I606" s="40">
        <v>0</v>
      </c>
      <c r="J606" s="40">
        <v>0</v>
      </c>
      <c r="K606" s="40">
        <v>0</v>
      </c>
      <c r="L606" s="40">
        <v>0</v>
      </c>
      <c r="M606" s="40">
        <v>0</v>
      </c>
      <c r="N606" s="40">
        <v>0</v>
      </c>
      <c r="O606" s="40">
        <v>0</v>
      </c>
      <c r="P606" s="40">
        <v>0</v>
      </c>
      <c r="Q606" s="40">
        <v>0</v>
      </c>
      <c r="R606" s="40">
        <v>0</v>
      </c>
      <c r="S606" s="40">
        <v>0</v>
      </c>
      <c r="T606" s="40">
        <v>0</v>
      </c>
    </row>
    <row r="607" spans="1:20">
      <c r="A607" t="s">
        <v>4100</v>
      </c>
      <c r="B607" t="s">
        <v>4784</v>
      </c>
      <c r="C607" s="39">
        <v>585319</v>
      </c>
      <c r="D607" s="39"/>
      <c r="E607" s="39" t="s">
        <v>4074</v>
      </c>
      <c r="F607" t="s">
        <v>4102</v>
      </c>
      <c r="H607" s="40">
        <v>0</v>
      </c>
      <c r="I607" s="40">
        <v>0</v>
      </c>
      <c r="J607" s="40">
        <v>0</v>
      </c>
      <c r="K607" s="40">
        <v>0</v>
      </c>
      <c r="L607" s="40">
        <v>0</v>
      </c>
      <c r="M607" s="40">
        <v>0</v>
      </c>
      <c r="N607" s="40">
        <v>0</v>
      </c>
      <c r="O607" s="40">
        <v>0</v>
      </c>
      <c r="P607" s="40">
        <v>0</v>
      </c>
      <c r="Q607" s="40">
        <v>0</v>
      </c>
      <c r="R607" s="40">
        <v>0</v>
      </c>
      <c r="S607" s="40">
        <v>0</v>
      </c>
      <c r="T607" s="40">
        <v>0</v>
      </c>
    </row>
    <row r="608" spans="1:20">
      <c r="A608" t="s">
        <v>4103</v>
      </c>
      <c r="B608" t="s">
        <v>4785</v>
      </c>
      <c r="C608" s="39">
        <v>585319</v>
      </c>
      <c r="D608" s="39"/>
      <c r="E608" s="39" t="s">
        <v>4074</v>
      </c>
      <c r="F608" t="s">
        <v>4105</v>
      </c>
      <c r="H608" s="40">
        <v>0</v>
      </c>
      <c r="I608" s="40">
        <v>0</v>
      </c>
      <c r="J608" s="40">
        <v>0</v>
      </c>
      <c r="K608" s="40">
        <v>0</v>
      </c>
      <c r="L608" s="40">
        <v>0</v>
      </c>
      <c r="M608" s="40">
        <v>0</v>
      </c>
      <c r="N608" s="40">
        <v>0</v>
      </c>
      <c r="O608" s="40">
        <v>0</v>
      </c>
      <c r="P608" s="40">
        <v>0</v>
      </c>
      <c r="Q608" s="40">
        <v>0</v>
      </c>
      <c r="R608" s="40">
        <v>0</v>
      </c>
      <c r="S608" s="40">
        <v>0</v>
      </c>
      <c r="T608" s="40">
        <v>0</v>
      </c>
    </row>
    <row r="609" spans="1:20">
      <c r="A609" t="s">
        <v>4106</v>
      </c>
      <c r="B609" t="s">
        <v>4786</v>
      </c>
      <c r="C609" s="39">
        <v>585319</v>
      </c>
      <c r="D609" s="39"/>
      <c r="E609" s="39" t="s">
        <v>4074</v>
      </c>
      <c r="F609" t="s">
        <v>4108</v>
      </c>
      <c r="H609" s="40">
        <v>0</v>
      </c>
      <c r="I609" s="40">
        <v>0</v>
      </c>
      <c r="J609" s="40">
        <v>0</v>
      </c>
      <c r="K609" s="40">
        <v>0</v>
      </c>
      <c r="L609" s="40">
        <v>0</v>
      </c>
      <c r="M609" s="40">
        <v>0</v>
      </c>
      <c r="N609" s="40">
        <v>0</v>
      </c>
      <c r="O609" s="40">
        <v>0</v>
      </c>
      <c r="P609" s="40">
        <v>0</v>
      </c>
      <c r="Q609" s="40">
        <v>0</v>
      </c>
      <c r="R609" s="40">
        <v>0</v>
      </c>
      <c r="S609" s="40">
        <v>0</v>
      </c>
      <c r="T609" s="40">
        <v>0</v>
      </c>
    </row>
    <row r="610" spans="1:20">
      <c r="A610" t="s">
        <v>4109</v>
      </c>
      <c r="B610" t="s">
        <v>4787</v>
      </c>
      <c r="C610" s="39">
        <v>585319</v>
      </c>
      <c r="D610" s="39"/>
      <c r="E610" s="39" t="s">
        <v>4074</v>
      </c>
      <c r="F610" t="s">
        <v>4111</v>
      </c>
      <c r="H610" s="40">
        <v>0</v>
      </c>
      <c r="I610" s="40">
        <v>0</v>
      </c>
      <c r="J610" s="40">
        <v>0</v>
      </c>
      <c r="K610" s="40">
        <v>0</v>
      </c>
      <c r="L610" s="40">
        <v>0</v>
      </c>
      <c r="M610" s="40">
        <v>0</v>
      </c>
      <c r="N610" s="40">
        <v>0</v>
      </c>
      <c r="O610" s="40">
        <v>0</v>
      </c>
      <c r="P610" s="40">
        <v>0</v>
      </c>
      <c r="Q610" s="40">
        <v>0</v>
      </c>
      <c r="R610" s="40">
        <v>0</v>
      </c>
      <c r="S610" s="40">
        <v>0</v>
      </c>
      <c r="T610" s="40">
        <v>0</v>
      </c>
    </row>
    <row r="611" spans="1:20">
      <c r="A611" t="s">
        <v>4112</v>
      </c>
      <c r="B611" t="s">
        <v>4788</v>
      </c>
      <c r="C611" s="39">
        <v>585319</v>
      </c>
      <c r="D611" s="39"/>
      <c r="E611" s="39" t="s">
        <v>4074</v>
      </c>
      <c r="F611" t="s">
        <v>4114</v>
      </c>
      <c r="H611" s="40">
        <v>0</v>
      </c>
      <c r="I611" s="40">
        <v>0</v>
      </c>
      <c r="J611" s="40">
        <v>0</v>
      </c>
      <c r="K611" s="40">
        <v>0</v>
      </c>
      <c r="L611" s="40">
        <v>0</v>
      </c>
      <c r="M611" s="40">
        <v>0</v>
      </c>
      <c r="N611" s="40">
        <v>0</v>
      </c>
      <c r="O611" s="40">
        <v>0</v>
      </c>
      <c r="P611" s="40">
        <v>0</v>
      </c>
      <c r="Q611" s="40">
        <v>0</v>
      </c>
      <c r="R611" s="40">
        <v>0</v>
      </c>
      <c r="S611" s="40">
        <v>0</v>
      </c>
      <c r="T611" s="40">
        <v>0</v>
      </c>
    </row>
    <row r="612" spans="1:20">
      <c r="A612" t="s">
        <v>4115</v>
      </c>
      <c r="B612" t="s">
        <v>4789</v>
      </c>
      <c r="C612" s="39">
        <v>585319</v>
      </c>
      <c r="D612" s="39"/>
      <c r="E612" s="39" t="s">
        <v>4074</v>
      </c>
      <c r="F612" t="s">
        <v>4117</v>
      </c>
      <c r="H612" s="40">
        <v>0</v>
      </c>
      <c r="I612" s="40">
        <v>0</v>
      </c>
      <c r="J612" s="40">
        <v>0</v>
      </c>
      <c r="K612" s="40">
        <v>0</v>
      </c>
      <c r="L612" s="40">
        <v>0</v>
      </c>
      <c r="M612" s="40">
        <v>0</v>
      </c>
      <c r="N612" s="40">
        <v>0.24206214149635213</v>
      </c>
      <c r="O612" s="40">
        <v>0</v>
      </c>
      <c r="P612" s="40">
        <v>0</v>
      </c>
      <c r="Q612" s="40">
        <v>0</v>
      </c>
      <c r="R612" s="40">
        <v>0</v>
      </c>
      <c r="S612" s="40">
        <v>0</v>
      </c>
      <c r="T612" s="40">
        <v>0</v>
      </c>
    </row>
    <row r="613" spans="1:20">
      <c r="A613" t="s">
        <v>4118</v>
      </c>
      <c r="B613" t="s">
        <v>4790</v>
      </c>
      <c r="C613" s="39">
        <v>585319</v>
      </c>
      <c r="D613" s="39"/>
      <c r="E613" s="39" t="s">
        <v>4074</v>
      </c>
      <c r="F613" t="s">
        <v>4120</v>
      </c>
      <c r="H613" s="40">
        <v>0</v>
      </c>
      <c r="I613" s="40">
        <v>0</v>
      </c>
      <c r="J613" s="40">
        <v>0</v>
      </c>
      <c r="K613" s="40">
        <v>0</v>
      </c>
      <c r="L613" s="40">
        <v>0</v>
      </c>
      <c r="M613" s="40">
        <v>0</v>
      </c>
      <c r="N613" s="40">
        <v>0</v>
      </c>
      <c r="O613" s="40">
        <v>0</v>
      </c>
      <c r="P613" s="40">
        <v>0</v>
      </c>
      <c r="Q613" s="40">
        <v>0</v>
      </c>
      <c r="R613" s="40">
        <v>0</v>
      </c>
      <c r="S613" s="40">
        <v>0</v>
      </c>
      <c r="T613" s="40">
        <v>0</v>
      </c>
    </row>
    <row r="614" spans="1:20">
      <c r="A614" t="s">
        <v>4121</v>
      </c>
      <c r="B614" t="s">
        <v>4791</v>
      </c>
      <c r="C614" s="39">
        <v>585319</v>
      </c>
      <c r="D614" s="39"/>
      <c r="E614" s="39" t="s">
        <v>4074</v>
      </c>
      <c r="F614" t="s">
        <v>4123</v>
      </c>
      <c r="H614" s="40">
        <v>0</v>
      </c>
      <c r="I614" s="40">
        <v>0</v>
      </c>
      <c r="J614" s="40">
        <v>0</v>
      </c>
      <c r="K614" s="40">
        <v>0</v>
      </c>
      <c r="L614" s="40">
        <v>0</v>
      </c>
      <c r="M614" s="40">
        <v>0</v>
      </c>
      <c r="N614" s="40">
        <v>0</v>
      </c>
      <c r="O614" s="40">
        <v>0</v>
      </c>
      <c r="P614" s="40">
        <v>0</v>
      </c>
      <c r="Q614" s="40">
        <v>0</v>
      </c>
      <c r="R614" s="40">
        <v>0</v>
      </c>
      <c r="S614" s="40">
        <v>0</v>
      </c>
      <c r="T614" s="40">
        <v>0</v>
      </c>
    </row>
    <row r="615" spans="1:20">
      <c r="A615" t="s">
        <v>4124</v>
      </c>
      <c r="B615" t="s">
        <v>4792</v>
      </c>
      <c r="C615" s="39">
        <v>585319</v>
      </c>
      <c r="D615" s="39"/>
      <c r="E615" s="39" t="s">
        <v>4074</v>
      </c>
      <c r="F615" t="s">
        <v>4126</v>
      </c>
      <c r="H615" s="40">
        <v>0</v>
      </c>
      <c r="I615" s="40">
        <v>0</v>
      </c>
      <c r="J615" s="40">
        <v>0</v>
      </c>
      <c r="K615" s="40">
        <v>0</v>
      </c>
      <c r="L615" s="40">
        <v>0</v>
      </c>
      <c r="M615" s="40">
        <v>0</v>
      </c>
      <c r="N615" s="40">
        <v>0</v>
      </c>
      <c r="O615" s="40">
        <v>0</v>
      </c>
      <c r="P615" s="40">
        <v>0</v>
      </c>
      <c r="Q615" s="40">
        <v>0</v>
      </c>
      <c r="R615" s="40">
        <v>0</v>
      </c>
      <c r="S615" s="40">
        <v>0</v>
      </c>
      <c r="T615" s="40">
        <v>0</v>
      </c>
    </row>
    <row r="616" spans="1:20">
      <c r="A616" t="s">
        <v>4127</v>
      </c>
      <c r="B616" t="s">
        <v>4793</v>
      </c>
      <c r="C616" s="39">
        <v>585319</v>
      </c>
      <c r="D616" s="39"/>
      <c r="E616" s="39" t="s">
        <v>4074</v>
      </c>
      <c r="F616" t="s">
        <v>4129</v>
      </c>
      <c r="H616" s="40">
        <v>0</v>
      </c>
      <c r="I616" s="40">
        <v>0</v>
      </c>
      <c r="J616" s="40">
        <v>0</v>
      </c>
      <c r="K616" s="40">
        <v>0</v>
      </c>
      <c r="L616" s="40">
        <v>0</v>
      </c>
      <c r="M616" s="40">
        <v>0</v>
      </c>
      <c r="N616" s="40">
        <v>0</v>
      </c>
      <c r="O616" s="40">
        <v>0</v>
      </c>
      <c r="P616" s="40">
        <v>0</v>
      </c>
      <c r="Q616" s="40">
        <v>0</v>
      </c>
      <c r="R616" s="40">
        <v>0</v>
      </c>
      <c r="S616" s="40">
        <v>0</v>
      </c>
      <c r="T616" s="40">
        <v>0</v>
      </c>
    </row>
    <row r="617" spans="1:20">
      <c r="A617" t="s">
        <v>4130</v>
      </c>
      <c r="B617" t="s">
        <v>4794</v>
      </c>
      <c r="C617" s="39">
        <v>585319</v>
      </c>
      <c r="D617" s="39"/>
      <c r="E617" s="39" t="s">
        <v>4074</v>
      </c>
      <c r="F617" t="s">
        <v>4132</v>
      </c>
      <c r="H617" s="40">
        <v>0</v>
      </c>
      <c r="I617" s="40">
        <v>0</v>
      </c>
      <c r="J617" s="40">
        <v>0</v>
      </c>
      <c r="K617" s="40">
        <v>0</v>
      </c>
      <c r="L617" s="40">
        <v>0</v>
      </c>
      <c r="M617" s="40">
        <v>0</v>
      </c>
      <c r="N617" s="40">
        <v>0</v>
      </c>
      <c r="O617" s="40">
        <v>0</v>
      </c>
      <c r="P617" s="40">
        <v>0</v>
      </c>
      <c r="Q617" s="40">
        <v>0</v>
      </c>
      <c r="R617" s="40">
        <v>0</v>
      </c>
      <c r="S617" s="40">
        <v>0</v>
      </c>
      <c r="T617" s="40">
        <v>0</v>
      </c>
    </row>
    <row r="618" spans="1:20">
      <c r="A618" t="s">
        <v>4133</v>
      </c>
      <c r="B618" t="s">
        <v>4795</v>
      </c>
      <c r="C618" s="39">
        <v>585319</v>
      </c>
      <c r="D618" s="39"/>
      <c r="E618" s="39" t="s">
        <v>4074</v>
      </c>
      <c r="F618" t="s">
        <v>4135</v>
      </c>
      <c r="H618" s="40">
        <v>0</v>
      </c>
      <c r="I618" s="40">
        <v>0</v>
      </c>
      <c r="J618" s="40">
        <v>0</v>
      </c>
      <c r="K618" s="40">
        <v>0</v>
      </c>
      <c r="L618" s="40">
        <v>0</v>
      </c>
      <c r="M618" s="40">
        <v>0</v>
      </c>
      <c r="N618" s="40">
        <v>0</v>
      </c>
      <c r="O618" s="40">
        <v>0</v>
      </c>
      <c r="P618" s="40">
        <v>0</v>
      </c>
      <c r="Q618" s="40">
        <v>0</v>
      </c>
      <c r="R618" s="40">
        <v>0</v>
      </c>
      <c r="S618" s="40">
        <v>0</v>
      </c>
      <c r="T618" s="40">
        <v>0</v>
      </c>
    </row>
    <row r="619" spans="1:20">
      <c r="A619" t="s">
        <v>4136</v>
      </c>
      <c r="B619" t="s">
        <v>4796</v>
      </c>
      <c r="C619" s="39">
        <v>585319</v>
      </c>
      <c r="D619" s="39"/>
      <c r="E619" s="39" t="s">
        <v>4074</v>
      </c>
      <c r="F619" t="s">
        <v>4138</v>
      </c>
      <c r="H619" s="40">
        <v>0</v>
      </c>
      <c r="I619" s="40">
        <v>0</v>
      </c>
      <c r="J619" s="40">
        <v>0</v>
      </c>
      <c r="K619" s="40">
        <v>0</v>
      </c>
      <c r="L619" s="40">
        <v>0</v>
      </c>
      <c r="M619" s="40">
        <v>0</v>
      </c>
      <c r="N619" s="40">
        <v>0</v>
      </c>
      <c r="O619" s="40">
        <v>0</v>
      </c>
      <c r="P619" s="40">
        <v>0</v>
      </c>
      <c r="Q619" s="40">
        <v>0</v>
      </c>
      <c r="R619" s="40">
        <v>0</v>
      </c>
      <c r="S619" s="40">
        <v>0</v>
      </c>
      <c r="T619" s="40">
        <v>0</v>
      </c>
    </row>
    <row r="620" spans="1:20">
      <c r="A620" t="s">
        <v>4139</v>
      </c>
      <c r="B620" t="s">
        <v>4797</v>
      </c>
      <c r="C620" s="39">
        <v>585319</v>
      </c>
      <c r="D620" s="39"/>
      <c r="E620" s="39" t="s">
        <v>4074</v>
      </c>
      <c r="F620" t="s">
        <v>4141</v>
      </c>
      <c r="H620" s="40">
        <v>0</v>
      </c>
      <c r="I620" s="40">
        <v>0</v>
      </c>
      <c r="J620" s="40">
        <v>0</v>
      </c>
      <c r="K620" s="40">
        <v>0</v>
      </c>
      <c r="L620" s="40">
        <v>0</v>
      </c>
      <c r="M620" s="40">
        <v>0</v>
      </c>
      <c r="N620" s="40">
        <v>0</v>
      </c>
      <c r="O620" s="40">
        <v>0</v>
      </c>
      <c r="P620" s="40">
        <v>0</v>
      </c>
      <c r="Q620" s="40">
        <v>0</v>
      </c>
      <c r="R620" s="40">
        <v>0</v>
      </c>
      <c r="S620" s="40">
        <v>0</v>
      </c>
      <c r="T620" s="40">
        <v>0</v>
      </c>
    </row>
    <row r="621" spans="1:20">
      <c r="A621" t="s">
        <v>4142</v>
      </c>
      <c r="B621" t="s">
        <v>4798</v>
      </c>
      <c r="C621" s="39">
        <v>585319</v>
      </c>
      <c r="D621" s="39"/>
      <c r="E621" s="39" t="s">
        <v>4074</v>
      </c>
      <c r="F621" t="s">
        <v>4144</v>
      </c>
      <c r="H621" s="40">
        <v>0</v>
      </c>
      <c r="I621" s="40">
        <v>0</v>
      </c>
      <c r="J621" s="40">
        <v>0</v>
      </c>
      <c r="K621" s="40">
        <v>0</v>
      </c>
      <c r="L621" s="40">
        <v>0</v>
      </c>
      <c r="M621" s="40">
        <v>0</v>
      </c>
      <c r="N621" s="40">
        <v>0</v>
      </c>
      <c r="O621" s="40">
        <v>0</v>
      </c>
      <c r="P621" s="40">
        <v>0</v>
      </c>
      <c r="Q621" s="40">
        <v>0</v>
      </c>
      <c r="R621" s="40">
        <v>0</v>
      </c>
      <c r="S621" s="40">
        <v>0</v>
      </c>
      <c r="T621" s="40">
        <v>0</v>
      </c>
    </row>
    <row r="622" spans="1:20">
      <c r="A622" t="s">
        <v>4145</v>
      </c>
      <c r="B622" t="s">
        <v>4799</v>
      </c>
      <c r="C622" s="39">
        <v>585319</v>
      </c>
      <c r="D622" s="39"/>
      <c r="E622" s="39" t="s">
        <v>4074</v>
      </c>
      <c r="F622" t="s">
        <v>4147</v>
      </c>
      <c r="H622" s="40">
        <v>0</v>
      </c>
      <c r="I622" s="40">
        <v>0</v>
      </c>
      <c r="J622" s="40">
        <v>0</v>
      </c>
      <c r="K622" s="40">
        <v>0</v>
      </c>
      <c r="L622" s="40">
        <v>0</v>
      </c>
      <c r="M622" s="40">
        <v>0</v>
      </c>
      <c r="N622" s="40">
        <v>0</v>
      </c>
      <c r="O622" s="40">
        <v>0</v>
      </c>
      <c r="P622" s="40">
        <v>0</v>
      </c>
      <c r="Q622" s="40">
        <v>0</v>
      </c>
      <c r="R622" s="40">
        <v>0</v>
      </c>
      <c r="S622" s="40">
        <v>0</v>
      </c>
      <c r="T622" s="40">
        <v>0</v>
      </c>
    </row>
    <row r="623" spans="1:20">
      <c r="A623" t="s">
        <v>4148</v>
      </c>
      <c r="B623" t="s">
        <v>4800</v>
      </c>
      <c r="C623" s="39">
        <v>585319</v>
      </c>
      <c r="D623" s="39"/>
      <c r="E623" s="39" t="s">
        <v>4074</v>
      </c>
      <c r="F623" t="s">
        <v>4150</v>
      </c>
      <c r="H623" s="40">
        <v>0</v>
      </c>
      <c r="I623" s="40">
        <v>0</v>
      </c>
      <c r="J623" s="40">
        <v>0</v>
      </c>
      <c r="K623" s="40">
        <v>0</v>
      </c>
      <c r="L623" s="40">
        <v>0</v>
      </c>
      <c r="M623" s="40">
        <v>0</v>
      </c>
      <c r="N623" s="40">
        <v>0</v>
      </c>
      <c r="O623" s="40">
        <v>0</v>
      </c>
      <c r="P623" s="40">
        <v>0</v>
      </c>
      <c r="Q623" s="40">
        <v>0</v>
      </c>
      <c r="R623" s="40">
        <v>0</v>
      </c>
      <c r="S623" s="40">
        <v>0</v>
      </c>
      <c r="T623" s="40">
        <v>0</v>
      </c>
    </row>
    <row r="624" spans="1:20">
      <c r="A624" t="s">
        <v>4151</v>
      </c>
      <c r="B624" t="s">
        <v>4801</v>
      </c>
      <c r="C624" s="39">
        <v>585319</v>
      </c>
      <c r="D624" s="39"/>
      <c r="E624" s="39" t="s">
        <v>4074</v>
      </c>
      <c r="F624" t="s">
        <v>4153</v>
      </c>
      <c r="H624" s="40">
        <v>0</v>
      </c>
      <c r="I624" s="40">
        <v>0</v>
      </c>
      <c r="J624" s="40">
        <v>0</v>
      </c>
      <c r="K624" s="40">
        <v>0</v>
      </c>
      <c r="L624" s="40">
        <v>0</v>
      </c>
      <c r="M624" s="40">
        <v>0</v>
      </c>
      <c r="N624" s="40">
        <v>0</v>
      </c>
      <c r="O624" s="40">
        <v>0</v>
      </c>
      <c r="P624" s="40">
        <v>0</v>
      </c>
      <c r="Q624" s="40">
        <v>0</v>
      </c>
      <c r="R624" s="40">
        <v>0</v>
      </c>
      <c r="S624" s="40">
        <v>0</v>
      </c>
      <c r="T624" s="40">
        <v>0</v>
      </c>
    </row>
    <row r="625" spans="1:20">
      <c r="A625" t="s">
        <v>4154</v>
      </c>
      <c r="B625" t="s">
        <v>4802</v>
      </c>
      <c r="C625" s="39">
        <v>585319</v>
      </c>
      <c r="D625" s="39"/>
      <c r="E625" s="39" t="s">
        <v>4074</v>
      </c>
      <c r="F625" t="s">
        <v>4156</v>
      </c>
      <c r="H625" s="40">
        <v>0</v>
      </c>
      <c r="I625" s="40">
        <v>0</v>
      </c>
      <c r="J625" s="40">
        <v>0</v>
      </c>
      <c r="K625" s="40">
        <v>0</v>
      </c>
      <c r="L625" s="40">
        <v>0</v>
      </c>
      <c r="M625" s="40">
        <v>0</v>
      </c>
      <c r="N625" s="40">
        <v>0</v>
      </c>
      <c r="O625" s="40">
        <v>0</v>
      </c>
      <c r="P625" s="40">
        <v>0</v>
      </c>
      <c r="Q625" s="40">
        <v>0</v>
      </c>
      <c r="R625" s="40">
        <v>0</v>
      </c>
      <c r="S625" s="40">
        <v>0</v>
      </c>
      <c r="T625" s="40">
        <v>0</v>
      </c>
    </row>
    <row r="626" spans="1:20">
      <c r="A626" t="s">
        <v>4157</v>
      </c>
      <c r="B626" t="s">
        <v>4803</v>
      </c>
      <c r="C626" s="39">
        <v>585319</v>
      </c>
      <c r="D626" s="39"/>
      <c r="E626" s="39" t="s">
        <v>4074</v>
      </c>
      <c r="F626" t="s">
        <v>4159</v>
      </c>
      <c r="H626" s="40">
        <v>0</v>
      </c>
      <c r="I626" s="40">
        <v>0</v>
      </c>
      <c r="J626" s="40">
        <v>0</v>
      </c>
      <c r="K626" s="40">
        <v>0</v>
      </c>
      <c r="L626" s="40">
        <v>0</v>
      </c>
      <c r="M626" s="40">
        <v>0</v>
      </c>
      <c r="N626" s="40">
        <v>0</v>
      </c>
      <c r="O626" s="40">
        <v>0</v>
      </c>
      <c r="P626" s="40">
        <v>0</v>
      </c>
      <c r="Q626" s="40">
        <v>0</v>
      </c>
      <c r="R626" s="40">
        <v>0</v>
      </c>
      <c r="S626" s="40">
        <v>0</v>
      </c>
      <c r="T626" s="40">
        <v>0</v>
      </c>
    </row>
    <row r="627" spans="1:20">
      <c r="A627" t="s">
        <v>4160</v>
      </c>
      <c r="B627" t="s">
        <v>4804</v>
      </c>
      <c r="C627" s="39">
        <v>585319</v>
      </c>
      <c r="D627" s="39"/>
      <c r="E627" s="39" t="s">
        <v>4074</v>
      </c>
      <c r="F627" t="s">
        <v>4162</v>
      </c>
      <c r="H627" s="40">
        <v>0</v>
      </c>
      <c r="I627" s="40">
        <v>0</v>
      </c>
      <c r="J627" s="40">
        <v>0</v>
      </c>
      <c r="K627" s="40">
        <v>0</v>
      </c>
      <c r="L627" s="40">
        <v>0</v>
      </c>
      <c r="M627" s="40">
        <v>0</v>
      </c>
      <c r="N627" s="40">
        <v>0</v>
      </c>
      <c r="O627" s="40">
        <v>0</v>
      </c>
      <c r="P627" s="40">
        <v>0</v>
      </c>
      <c r="Q627" s="40">
        <v>0</v>
      </c>
      <c r="R627" s="40">
        <v>0</v>
      </c>
      <c r="S627" s="40">
        <v>0</v>
      </c>
      <c r="T627" s="40">
        <v>0</v>
      </c>
    </row>
    <row r="628" spans="1:20">
      <c r="A628" t="s">
        <v>4163</v>
      </c>
      <c r="B628" t="s">
        <v>4805</v>
      </c>
      <c r="C628" s="39">
        <v>585319</v>
      </c>
      <c r="D628" s="39"/>
      <c r="E628" s="39" t="s">
        <v>4074</v>
      </c>
      <c r="F628" t="s">
        <v>4165</v>
      </c>
      <c r="H628" s="40">
        <v>0</v>
      </c>
      <c r="I628" s="40">
        <v>0</v>
      </c>
      <c r="J628" s="40">
        <v>0</v>
      </c>
      <c r="K628" s="40">
        <v>0</v>
      </c>
      <c r="L628" s="40">
        <v>0</v>
      </c>
      <c r="M628" s="40">
        <v>0</v>
      </c>
      <c r="N628" s="40">
        <v>0</v>
      </c>
      <c r="O628" s="40">
        <v>0</v>
      </c>
      <c r="P628" s="40">
        <v>0</v>
      </c>
      <c r="Q628" s="40">
        <v>0</v>
      </c>
      <c r="R628" s="40">
        <v>0</v>
      </c>
      <c r="S628" s="40">
        <v>0</v>
      </c>
      <c r="T628" s="40">
        <v>0</v>
      </c>
    </row>
    <row r="629" spans="1:20">
      <c r="A629" t="s">
        <v>4166</v>
      </c>
      <c r="B629" t="s">
        <v>4806</v>
      </c>
      <c r="C629" s="39">
        <v>585319</v>
      </c>
      <c r="D629" s="39"/>
      <c r="E629" s="39" t="s">
        <v>4074</v>
      </c>
      <c r="F629" t="s">
        <v>4168</v>
      </c>
      <c r="H629" s="40">
        <v>0</v>
      </c>
      <c r="I629" s="40">
        <v>0</v>
      </c>
      <c r="J629" s="40">
        <v>0</v>
      </c>
      <c r="K629" s="40">
        <v>0</v>
      </c>
      <c r="L629" s="40">
        <v>0</v>
      </c>
      <c r="M629" s="40">
        <v>0</v>
      </c>
      <c r="N629" s="40">
        <v>0</v>
      </c>
      <c r="O629" s="40">
        <v>0</v>
      </c>
      <c r="P629" s="40">
        <v>0</v>
      </c>
      <c r="Q629" s="40">
        <v>0</v>
      </c>
      <c r="R629" s="40">
        <v>0</v>
      </c>
      <c r="S629" s="40">
        <v>0</v>
      </c>
      <c r="T629" s="40">
        <v>0</v>
      </c>
    </row>
    <row r="630" spans="1:20">
      <c r="A630" t="s">
        <v>4169</v>
      </c>
      <c r="B630" t="s">
        <v>4807</v>
      </c>
      <c r="C630" s="39">
        <v>585319</v>
      </c>
      <c r="D630" s="39"/>
      <c r="E630" s="39" t="s">
        <v>4074</v>
      </c>
      <c r="F630" t="s">
        <v>4171</v>
      </c>
      <c r="H630" s="40">
        <v>0</v>
      </c>
      <c r="I630" s="40">
        <v>0</v>
      </c>
      <c r="J630" s="40">
        <v>0</v>
      </c>
      <c r="K630" s="40">
        <v>0</v>
      </c>
      <c r="L630" s="40">
        <v>0</v>
      </c>
      <c r="M630" s="40">
        <v>0</v>
      </c>
      <c r="N630" s="40">
        <v>0</v>
      </c>
      <c r="O630" s="40">
        <v>0</v>
      </c>
      <c r="P630" s="40">
        <v>0</v>
      </c>
      <c r="Q630" s="40">
        <v>0</v>
      </c>
      <c r="R630" s="40">
        <v>0</v>
      </c>
      <c r="S630" s="40">
        <v>0</v>
      </c>
      <c r="T630" s="40">
        <v>0</v>
      </c>
    </row>
    <row r="631" spans="1:20">
      <c r="A631" t="s">
        <v>4172</v>
      </c>
      <c r="B631" t="s">
        <v>4808</v>
      </c>
      <c r="C631" s="39">
        <v>585319</v>
      </c>
      <c r="D631" s="39"/>
      <c r="E631" s="39" t="s">
        <v>4074</v>
      </c>
      <c r="F631" t="s">
        <v>4174</v>
      </c>
      <c r="H631" s="40">
        <v>0</v>
      </c>
      <c r="I631" s="40">
        <v>0</v>
      </c>
      <c r="J631" s="40">
        <v>0</v>
      </c>
      <c r="K631" s="40">
        <v>0</v>
      </c>
      <c r="L631" s="40">
        <v>0</v>
      </c>
      <c r="M631" s="40">
        <v>0</v>
      </c>
      <c r="N631" s="40">
        <v>0</v>
      </c>
      <c r="O631" s="40">
        <v>0</v>
      </c>
      <c r="P631" s="40">
        <v>0</v>
      </c>
      <c r="Q631" s="40">
        <v>0</v>
      </c>
      <c r="R631" s="40">
        <v>0</v>
      </c>
      <c r="S631" s="40">
        <v>0</v>
      </c>
      <c r="T631" s="40">
        <v>0</v>
      </c>
    </row>
    <row r="632" spans="1:20">
      <c r="A632" t="s">
        <v>4175</v>
      </c>
      <c r="B632" t="s">
        <v>4809</v>
      </c>
      <c r="C632" s="39">
        <v>585319</v>
      </c>
      <c r="D632" s="39"/>
      <c r="E632" s="39" t="s">
        <v>4074</v>
      </c>
      <c r="F632" t="s">
        <v>4177</v>
      </c>
      <c r="H632" s="40">
        <v>0</v>
      </c>
      <c r="I632" s="40">
        <v>0</v>
      </c>
      <c r="J632" s="40">
        <v>0</v>
      </c>
      <c r="K632" s="40">
        <v>0</v>
      </c>
      <c r="L632" s="40">
        <v>0</v>
      </c>
      <c r="M632" s="40">
        <v>0</v>
      </c>
      <c r="N632" s="40">
        <v>0</v>
      </c>
      <c r="O632" s="40">
        <v>0</v>
      </c>
      <c r="P632" s="40">
        <v>0</v>
      </c>
      <c r="Q632" s="40">
        <v>0</v>
      </c>
      <c r="R632" s="40">
        <v>0</v>
      </c>
      <c r="S632" s="40">
        <v>0</v>
      </c>
      <c r="T632" s="40">
        <v>0</v>
      </c>
    </row>
    <row r="633" spans="1:20">
      <c r="A633" t="s">
        <v>4178</v>
      </c>
      <c r="B633" t="s">
        <v>4810</v>
      </c>
      <c r="C633" s="39">
        <v>585319</v>
      </c>
      <c r="D633" s="39"/>
      <c r="E633" s="39" t="s">
        <v>4074</v>
      </c>
      <c r="F633" t="s">
        <v>4180</v>
      </c>
      <c r="H633" s="40">
        <v>0.63193479686889975</v>
      </c>
      <c r="I633" s="40">
        <v>0.62857857850594645</v>
      </c>
      <c r="J633" s="40">
        <v>0.57876350750888506</v>
      </c>
      <c r="K633" s="40">
        <v>0.70376399590068617</v>
      </c>
      <c r="L633" s="40">
        <v>0</v>
      </c>
      <c r="M633" s="40">
        <v>0</v>
      </c>
      <c r="N633" s="40">
        <v>0</v>
      </c>
      <c r="O633" s="40">
        <v>0</v>
      </c>
      <c r="P633" s="40">
        <v>0</v>
      </c>
      <c r="Q633" s="40">
        <v>0</v>
      </c>
      <c r="R633" s="40">
        <v>0</v>
      </c>
      <c r="S633" s="40">
        <v>0</v>
      </c>
      <c r="T633" s="40">
        <v>0</v>
      </c>
    </row>
    <row r="634" spans="1:20">
      <c r="A634" t="s">
        <v>4181</v>
      </c>
      <c r="B634" t="s">
        <v>4811</v>
      </c>
      <c r="C634" s="39">
        <v>585319</v>
      </c>
      <c r="D634" s="39"/>
      <c r="E634" s="39" t="s">
        <v>4074</v>
      </c>
      <c r="F634" t="s">
        <v>4183</v>
      </c>
      <c r="H634" s="40">
        <v>0</v>
      </c>
      <c r="I634" s="40">
        <v>0</v>
      </c>
      <c r="J634" s="40">
        <v>0</v>
      </c>
      <c r="K634" s="40">
        <v>0</v>
      </c>
      <c r="L634" s="40">
        <v>0</v>
      </c>
      <c r="M634" s="40">
        <v>0</v>
      </c>
      <c r="N634" s="40">
        <v>0</v>
      </c>
      <c r="O634" s="40">
        <v>0</v>
      </c>
      <c r="P634" s="40">
        <v>0</v>
      </c>
      <c r="Q634" s="40">
        <v>0</v>
      </c>
      <c r="R634" s="40">
        <v>0</v>
      </c>
      <c r="S634" s="40">
        <v>0</v>
      </c>
      <c r="T634" s="40">
        <v>0</v>
      </c>
    </row>
    <row r="635" spans="1:20">
      <c r="A635" t="s">
        <v>4184</v>
      </c>
      <c r="B635" t="s">
        <v>4812</v>
      </c>
      <c r="C635" s="39">
        <v>585319</v>
      </c>
      <c r="D635" s="39"/>
      <c r="E635" s="39" t="s">
        <v>4074</v>
      </c>
      <c r="F635" t="s">
        <v>4186</v>
      </c>
      <c r="H635" s="40">
        <v>0</v>
      </c>
      <c r="I635" s="40">
        <v>0</v>
      </c>
      <c r="J635" s="40">
        <v>0</v>
      </c>
      <c r="K635" s="40">
        <v>0</v>
      </c>
      <c r="L635" s="40">
        <v>0</v>
      </c>
      <c r="M635" s="40">
        <v>0</v>
      </c>
      <c r="N635" s="40">
        <v>0</v>
      </c>
      <c r="O635" s="40">
        <v>0</v>
      </c>
      <c r="P635" s="40">
        <v>0.27463490602693408</v>
      </c>
      <c r="Q635" s="40">
        <v>0.24855760840100946</v>
      </c>
      <c r="R635" s="40">
        <v>0</v>
      </c>
      <c r="S635" s="40">
        <v>0.17619732295104423</v>
      </c>
      <c r="T635" s="40">
        <v>0</v>
      </c>
    </row>
    <row r="636" spans="1:20">
      <c r="A636" t="s">
        <v>4187</v>
      </c>
      <c r="B636" t="s">
        <v>4813</v>
      </c>
      <c r="C636" s="39">
        <v>585319</v>
      </c>
      <c r="D636" s="39"/>
      <c r="E636" s="39" t="s">
        <v>4074</v>
      </c>
      <c r="F636" t="s">
        <v>4189</v>
      </c>
      <c r="H636" s="40">
        <v>0</v>
      </c>
      <c r="I636" s="40">
        <v>0</v>
      </c>
      <c r="J636" s="40">
        <v>0</v>
      </c>
      <c r="K636" s="40">
        <v>0</v>
      </c>
      <c r="L636" s="40">
        <v>0</v>
      </c>
      <c r="M636" s="40">
        <v>0</v>
      </c>
      <c r="N636" s="40">
        <v>0</v>
      </c>
      <c r="O636" s="40">
        <v>0</v>
      </c>
      <c r="P636" s="40">
        <v>0</v>
      </c>
      <c r="Q636" s="40">
        <v>0</v>
      </c>
      <c r="R636" s="40">
        <v>0</v>
      </c>
      <c r="S636" s="40">
        <v>0</v>
      </c>
      <c r="T636" s="40">
        <v>0</v>
      </c>
    </row>
    <row r="637" spans="1:20">
      <c r="A637" t="s">
        <v>4190</v>
      </c>
      <c r="B637" t="s">
        <v>4814</v>
      </c>
      <c r="C637" s="39">
        <v>585319</v>
      </c>
      <c r="D637" s="39"/>
      <c r="E637" s="39" t="s">
        <v>4074</v>
      </c>
      <c r="F637" t="s">
        <v>4192</v>
      </c>
      <c r="H637" s="40">
        <v>0</v>
      </c>
      <c r="I637" s="40">
        <v>0</v>
      </c>
      <c r="J637" s="40">
        <v>0</v>
      </c>
      <c r="K637" s="40">
        <v>0</v>
      </c>
      <c r="L637" s="40">
        <v>0</v>
      </c>
      <c r="M637" s="40">
        <v>0</v>
      </c>
      <c r="N637" s="40">
        <v>0</v>
      </c>
      <c r="O637" s="40">
        <v>0</v>
      </c>
      <c r="P637" s="40">
        <v>0</v>
      </c>
      <c r="Q637" s="40">
        <v>0</v>
      </c>
      <c r="R637" s="40">
        <v>0</v>
      </c>
      <c r="S637" s="40">
        <v>0</v>
      </c>
      <c r="T637" s="40">
        <v>0</v>
      </c>
    </row>
    <row r="638" spans="1:20">
      <c r="A638" t="s">
        <v>4193</v>
      </c>
      <c r="B638" t="s">
        <v>4815</v>
      </c>
      <c r="C638" s="39">
        <v>585319</v>
      </c>
      <c r="D638" s="39"/>
      <c r="E638" s="39" t="s">
        <v>4074</v>
      </c>
      <c r="F638" t="s">
        <v>4195</v>
      </c>
      <c r="H638" s="40">
        <v>0</v>
      </c>
      <c r="I638" s="40">
        <v>0</v>
      </c>
      <c r="J638" s="40">
        <v>0</v>
      </c>
      <c r="K638" s="40">
        <v>0</v>
      </c>
      <c r="L638" s="40">
        <v>0</v>
      </c>
      <c r="M638" s="40">
        <v>0</v>
      </c>
      <c r="N638" s="40">
        <v>0</v>
      </c>
      <c r="O638" s="40">
        <v>0</v>
      </c>
      <c r="P638" s="40">
        <v>0</v>
      </c>
      <c r="Q638" s="40">
        <v>0</v>
      </c>
      <c r="R638" s="40">
        <v>0</v>
      </c>
      <c r="S638" s="40">
        <v>0</v>
      </c>
      <c r="T638" s="40">
        <v>0</v>
      </c>
    </row>
    <row r="639" spans="1:20">
      <c r="A639" t="s">
        <v>4196</v>
      </c>
      <c r="B639" t="s">
        <v>4816</v>
      </c>
      <c r="C639" s="39">
        <v>585319</v>
      </c>
      <c r="D639" s="39"/>
      <c r="E639" s="39" t="s">
        <v>4074</v>
      </c>
      <c r="F639" t="s">
        <v>4198</v>
      </c>
      <c r="H639" s="40">
        <v>0</v>
      </c>
      <c r="I639" s="40">
        <v>0</v>
      </c>
      <c r="J639" s="40">
        <v>0</v>
      </c>
      <c r="K639" s="40">
        <v>0</v>
      </c>
      <c r="L639" s="40">
        <v>0</v>
      </c>
      <c r="M639" s="40">
        <v>0</v>
      </c>
      <c r="N639" s="40">
        <v>0</v>
      </c>
      <c r="O639" s="40">
        <v>0</v>
      </c>
      <c r="P639" s="40">
        <v>0</v>
      </c>
      <c r="Q639" s="40">
        <v>0</v>
      </c>
      <c r="R639" s="40">
        <v>0</v>
      </c>
      <c r="S639" s="40">
        <v>0</v>
      </c>
      <c r="T639" s="40">
        <v>0</v>
      </c>
    </row>
    <row r="640" spans="1:20">
      <c r="A640" t="s">
        <v>4199</v>
      </c>
      <c r="B640" t="s">
        <v>4817</v>
      </c>
      <c r="C640" s="39">
        <v>585319</v>
      </c>
      <c r="D640" s="39"/>
      <c r="E640" s="39" t="s">
        <v>4074</v>
      </c>
      <c r="F640" t="s">
        <v>4201</v>
      </c>
      <c r="H640" s="40">
        <v>0</v>
      </c>
      <c r="I640" s="40">
        <v>0</v>
      </c>
      <c r="J640" s="40">
        <v>0</v>
      </c>
      <c r="K640" s="40">
        <v>0</v>
      </c>
      <c r="L640" s="40">
        <v>0</v>
      </c>
      <c r="M640" s="40">
        <v>0</v>
      </c>
      <c r="N640" s="40">
        <v>0</v>
      </c>
      <c r="O640" s="40">
        <v>0</v>
      </c>
      <c r="P640" s="40">
        <v>0</v>
      </c>
      <c r="Q640" s="40">
        <v>0</v>
      </c>
      <c r="R640" s="40">
        <v>0</v>
      </c>
      <c r="S640" s="40">
        <v>0</v>
      </c>
      <c r="T640" s="40">
        <v>0</v>
      </c>
    </row>
    <row r="641" spans="1:20">
      <c r="A641" t="s">
        <v>4202</v>
      </c>
      <c r="B641" t="s">
        <v>4818</v>
      </c>
      <c r="C641" s="39">
        <v>585319</v>
      </c>
      <c r="D641" s="39"/>
      <c r="E641" s="39" t="s">
        <v>4074</v>
      </c>
      <c r="F641" t="s">
        <v>4204</v>
      </c>
      <c r="H641" s="40">
        <v>0</v>
      </c>
      <c r="I641" s="40">
        <v>0</v>
      </c>
      <c r="J641" s="40">
        <v>0</v>
      </c>
      <c r="K641" s="40">
        <v>0</v>
      </c>
      <c r="L641" s="40">
        <v>0</v>
      </c>
      <c r="M641" s="40">
        <v>0</v>
      </c>
      <c r="N641" s="40">
        <v>0</v>
      </c>
      <c r="O641" s="40">
        <v>0</v>
      </c>
      <c r="P641" s="40">
        <v>0</v>
      </c>
      <c r="Q641" s="40">
        <v>0</v>
      </c>
      <c r="R641" s="40">
        <v>0</v>
      </c>
      <c r="S641" s="40">
        <v>0</v>
      </c>
      <c r="T641" s="40">
        <v>0</v>
      </c>
    </row>
    <row r="642" spans="1:20">
      <c r="A642" t="s">
        <v>4205</v>
      </c>
      <c r="B642" t="s">
        <v>4819</v>
      </c>
      <c r="C642" s="39">
        <v>585319</v>
      </c>
      <c r="D642" s="39"/>
      <c r="E642" s="39" t="s">
        <v>4074</v>
      </c>
      <c r="F642" t="s">
        <v>4207</v>
      </c>
      <c r="H642" s="40">
        <v>0</v>
      </c>
      <c r="I642" s="40">
        <v>0</v>
      </c>
      <c r="J642" s="40">
        <v>0.67949515036602237</v>
      </c>
      <c r="K642" s="40">
        <v>0.78932209605588122</v>
      </c>
      <c r="L642" s="40">
        <v>0</v>
      </c>
      <c r="M642" s="40">
        <v>0</v>
      </c>
      <c r="N642" s="40">
        <v>0</v>
      </c>
      <c r="O642" s="40">
        <v>0</v>
      </c>
      <c r="P642" s="40">
        <v>0</v>
      </c>
      <c r="Q642" s="40">
        <v>0</v>
      </c>
      <c r="R642" s="40">
        <v>0</v>
      </c>
      <c r="S642" s="40">
        <v>0</v>
      </c>
      <c r="T642" s="40">
        <v>0</v>
      </c>
    </row>
    <row r="643" spans="1:20">
      <c r="A643" t="s">
        <v>4208</v>
      </c>
      <c r="B643" t="s">
        <v>4820</v>
      </c>
      <c r="C643" s="39">
        <v>585319</v>
      </c>
      <c r="D643" s="39"/>
      <c r="E643" s="39" t="s">
        <v>4074</v>
      </c>
      <c r="F643" t="s">
        <v>4210</v>
      </c>
      <c r="H643" s="40">
        <v>0</v>
      </c>
      <c r="I643" s="40">
        <v>0</v>
      </c>
      <c r="J643" s="40">
        <v>0</v>
      </c>
      <c r="K643" s="40">
        <v>0</v>
      </c>
      <c r="L643" s="40">
        <v>0</v>
      </c>
      <c r="M643" s="40">
        <v>0</v>
      </c>
      <c r="N643" s="40">
        <v>0</v>
      </c>
      <c r="O643" s="40">
        <v>0</v>
      </c>
      <c r="P643" s="40">
        <v>0</v>
      </c>
      <c r="Q643" s="40">
        <v>0</v>
      </c>
      <c r="R643" s="40">
        <v>0</v>
      </c>
      <c r="S643" s="40">
        <v>0</v>
      </c>
      <c r="T643" s="40">
        <v>0</v>
      </c>
    </row>
    <row r="644" spans="1:20">
      <c r="A644" t="s">
        <v>4211</v>
      </c>
      <c r="B644" t="s">
        <v>4821</v>
      </c>
      <c r="C644" s="39">
        <v>585319</v>
      </c>
      <c r="D644" s="39"/>
      <c r="E644" s="39" t="s">
        <v>4074</v>
      </c>
      <c r="F644" t="s">
        <v>4213</v>
      </c>
      <c r="H644" s="40">
        <v>0</v>
      </c>
      <c r="I644" s="40">
        <v>0</v>
      </c>
      <c r="J644" s="40">
        <v>0</v>
      </c>
      <c r="K644" s="40">
        <v>0</v>
      </c>
      <c r="L644" s="40">
        <v>0</v>
      </c>
      <c r="M644" s="40">
        <v>0</v>
      </c>
      <c r="N644" s="40">
        <v>0</v>
      </c>
      <c r="O644" s="40">
        <v>0</v>
      </c>
      <c r="P644" s="40">
        <v>0</v>
      </c>
      <c r="Q644" s="40">
        <v>0</v>
      </c>
      <c r="R644" s="40">
        <v>0</v>
      </c>
      <c r="S644" s="40">
        <v>0</v>
      </c>
      <c r="T644" s="40">
        <v>0</v>
      </c>
    </row>
    <row r="645" spans="1:20">
      <c r="A645" t="s">
        <v>4214</v>
      </c>
      <c r="B645" t="s">
        <v>4822</v>
      </c>
      <c r="C645" s="39">
        <v>585319</v>
      </c>
      <c r="D645" s="39"/>
      <c r="E645" s="39" t="s">
        <v>4074</v>
      </c>
      <c r="F645" t="s">
        <v>4216</v>
      </c>
      <c r="H645" s="40">
        <v>0</v>
      </c>
      <c r="I645" s="40">
        <v>0</v>
      </c>
      <c r="J645" s="40">
        <v>0</v>
      </c>
      <c r="K645" s="40">
        <v>0</v>
      </c>
      <c r="L645" s="40">
        <v>0</v>
      </c>
      <c r="M645" s="40">
        <v>0</v>
      </c>
      <c r="N645" s="40">
        <v>0</v>
      </c>
      <c r="O645" s="40">
        <v>0</v>
      </c>
      <c r="P645" s="40">
        <v>0</v>
      </c>
      <c r="Q645" s="40">
        <v>0</v>
      </c>
      <c r="R645" s="40">
        <v>0</v>
      </c>
      <c r="S645" s="40">
        <v>0</v>
      </c>
      <c r="T645" s="40">
        <v>0</v>
      </c>
    </row>
    <row r="646" spans="1:20">
      <c r="A646" t="s">
        <v>4217</v>
      </c>
      <c r="B646" t="s">
        <v>4823</v>
      </c>
      <c r="C646" s="39">
        <v>585319</v>
      </c>
      <c r="D646" s="39"/>
      <c r="E646" s="39" t="s">
        <v>4074</v>
      </c>
      <c r="F646" t="s">
        <v>4219</v>
      </c>
      <c r="H646" s="40">
        <v>0</v>
      </c>
      <c r="I646" s="40">
        <v>0</v>
      </c>
      <c r="J646" s="40">
        <v>0</v>
      </c>
      <c r="K646" s="40">
        <v>0</v>
      </c>
      <c r="L646" s="40">
        <v>0</v>
      </c>
      <c r="M646" s="40">
        <v>0</v>
      </c>
      <c r="N646" s="40">
        <v>0</v>
      </c>
      <c r="O646" s="40">
        <v>0</v>
      </c>
      <c r="P646" s="40">
        <v>0</v>
      </c>
      <c r="Q646" s="40">
        <v>0</v>
      </c>
      <c r="R646" s="40">
        <v>0</v>
      </c>
      <c r="S646" s="40">
        <v>0</v>
      </c>
      <c r="T646" s="40">
        <v>0</v>
      </c>
    </row>
    <row r="647" spans="1:20">
      <c r="A647" t="s">
        <v>4220</v>
      </c>
      <c r="B647" t="s">
        <v>4824</v>
      </c>
      <c r="C647" s="39">
        <v>585319</v>
      </c>
      <c r="D647" s="39"/>
      <c r="E647" s="39" t="s">
        <v>4074</v>
      </c>
      <c r="F647" t="s">
        <v>4222</v>
      </c>
      <c r="H647" s="40">
        <v>0</v>
      </c>
      <c r="I647" s="40">
        <v>0</v>
      </c>
      <c r="J647" s="40">
        <v>0</v>
      </c>
      <c r="K647" s="40">
        <v>0</v>
      </c>
      <c r="L647" s="40">
        <v>0</v>
      </c>
      <c r="M647" s="40">
        <v>0</v>
      </c>
      <c r="N647" s="40">
        <v>0</v>
      </c>
      <c r="O647" s="40">
        <v>0</v>
      </c>
      <c r="P647" s="40">
        <v>0</v>
      </c>
      <c r="Q647" s="40">
        <v>0</v>
      </c>
      <c r="R647" s="40">
        <v>0</v>
      </c>
      <c r="S647" s="40">
        <v>0</v>
      </c>
      <c r="T647" s="40">
        <v>0</v>
      </c>
    </row>
    <row r="648" spans="1:20">
      <c r="A648" t="s">
        <v>4223</v>
      </c>
      <c r="B648" t="s">
        <v>4825</v>
      </c>
      <c r="C648" s="39">
        <v>585319</v>
      </c>
      <c r="D648" s="39"/>
      <c r="E648" s="39" t="s">
        <v>4074</v>
      </c>
      <c r="F648" t="s">
        <v>4225</v>
      </c>
      <c r="H648" s="40">
        <v>0</v>
      </c>
      <c r="I648" s="40">
        <v>0</v>
      </c>
      <c r="J648" s="40">
        <v>0</v>
      </c>
      <c r="K648" s="40">
        <v>0</v>
      </c>
      <c r="L648" s="40">
        <v>0</v>
      </c>
      <c r="M648" s="40">
        <v>0</v>
      </c>
      <c r="N648" s="40">
        <v>0</v>
      </c>
      <c r="O648" s="40">
        <v>0</v>
      </c>
      <c r="P648" s="40">
        <v>0</v>
      </c>
      <c r="Q648" s="40">
        <v>0</v>
      </c>
      <c r="R648" s="40">
        <v>0</v>
      </c>
      <c r="S648" s="40">
        <v>0</v>
      </c>
      <c r="T648" s="40">
        <v>0</v>
      </c>
    </row>
    <row r="649" spans="1:20">
      <c r="A649" t="s">
        <v>4226</v>
      </c>
      <c r="B649" t="s">
        <v>4826</v>
      </c>
      <c r="C649" s="39">
        <v>585319</v>
      </c>
      <c r="D649" s="39"/>
      <c r="E649" s="39" t="s">
        <v>4074</v>
      </c>
      <c r="F649" t="s">
        <v>4228</v>
      </c>
      <c r="H649" s="40">
        <v>0</v>
      </c>
      <c r="I649" s="40">
        <v>0</v>
      </c>
      <c r="J649" s="40">
        <v>0</v>
      </c>
      <c r="K649" s="40">
        <v>0</v>
      </c>
      <c r="L649" s="40">
        <v>0</v>
      </c>
      <c r="M649" s="40">
        <v>0</v>
      </c>
      <c r="N649" s="40">
        <v>0</v>
      </c>
      <c r="O649" s="40">
        <v>0</v>
      </c>
      <c r="P649" s="40">
        <v>0</v>
      </c>
      <c r="Q649" s="40">
        <v>0</v>
      </c>
      <c r="R649" s="40">
        <v>0</v>
      </c>
      <c r="S649" s="40">
        <v>0</v>
      </c>
      <c r="T649" s="40">
        <v>0</v>
      </c>
    </row>
    <row r="650" spans="1:20">
      <c r="A650" t="s">
        <v>4229</v>
      </c>
      <c r="B650" t="s">
        <v>4827</v>
      </c>
      <c r="C650" s="39">
        <v>585319</v>
      </c>
      <c r="D650" s="39"/>
      <c r="E650" s="39" t="s">
        <v>4074</v>
      </c>
      <c r="F650" t="s">
        <v>4231</v>
      </c>
      <c r="H650" s="40">
        <v>0</v>
      </c>
      <c r="I650" s="40">
        <v>0</v>
      </c>
      <c r="J650" s="40">
        <v>0</v>
      </c>
      <c r="K650" s="40">
        <v>0</v>
      </c>
      <c r="L650" s="40">
        <v>0</v>
      </c>
      <c r="M650" s="40">
        <v>0</v>
      </c>
      <c r="N650" s="40">
        <v>0</v>
      </c>
      <c r="O650" s="40">
        <v>0</v>
      </c>
      <c r="P650" s="40">
        <v>0</v>
      </c>
      <c r="Q650" s="40">
        <v>0</v>
      </c>
      <c r="R650" s="40">
        <v>0</v>
      </c>
      <c r="S650" s="40">
        <v>0</v>
      </c>
      <c r="T650" s="40">
        <v>0</v>
      </c>
    </row>
    <row r="651" spans="1:20">
      <c r="A651" t="s">
        <v>4232</v>
      </c>
      <c r="B651" t="s">
        <v>4828</v>
      </c>
      <c r="C651" s="41">
        <v>585319</v>
      </c>
      <c r="D651" s="70"/>
      <c r="E651" s="39" t="s">
        <v>4074</v>
      </c>
      <c r="F651" t="s">
        <v>4234</v>
      </c>
      <c r="H651" s="40">
        <v>0</v>
      </c>
      <c r="I651" s="40">
        <v>0</v>
      </c>
      <c r="J651" s="40">
        <v>0</v>
      </c>
      <c r="K651" s="40">
        <v>0</v>
      </c>
      <c r="L651" s="40">
        <v>0</v>
      </c>
      <c r="M651" s="40">
        <v>0</v>
      </c>
      <c r="N651" s="40">
        <v>0</v>
      </c>
      <c r="O651" s="40">
        <v>0</v>
      </c>
      <c r="P651" s="40">
        <v>0</v>
      </c>
      <c r="Q651" s="40">
        <v>0</v>
      </c>
      <c r="R651" s="40">
        <v>0</v>
      </c>
      <c r="S651" s="40">
        <v>0</v>
      </c>
      <c r="T651" s="40">
        <v>0</v>
      </c>
    </row>
    <row r="652" spans="1:20">
      <c r="A652" t="s">
        <v>4072</v>
      </c>
      <c r="B652" t="s">
        <v>4829</v>
      </c>
      <c r="C652" s="39">
        <v>585320</v>
      </c>
      <c r="D652" s="39"/>
      <c r="E652" s="39" t="s">
        <v>4074</v>
      </c>
      <c r="F652" t="s">
        <v>4075</v>
      </c>
      <c r="H652" s="40">
        <v>0</v>
      </c>
      <c r="I652" s="40">
        <v>0</v>
      </c>
      <c r="J652" s="40">
        <v>0</v>
      </c>
      <c r="K652" s="40">
        <v>0</v>
      </c>
      <c r="L652" s="40">
        <v>0</v>
      </c>
      <c r="M652" s="40">
        <v>0</v>
      </c>
      <c r="N652" s="40">
        <v>0</v>
      </c>
      <c r="O652" s="40">
        <v>0</v>
      </c>
      <c r="P652" s="40">
        <v>0</v>
      </c>
      <c r="Q652" s="40">
        <v>0</v>
      </c>
      <c r="R652" s="40">
        <v>0</v>
      </c>
      <c r="S652" s="40">
        <v>0</v>
      </c>
      <c r="T652" s="40">
        <v>0</v>
      </c>
    </row>
    <row r="653" spans="1:20">
      <c r="A653" t="s">
        <v>4076</v>
      </c>
      <c r="B653" t="s">
        <v>4830</v>
      </c>
      <c r="C653" s="39">
        <v>585320</v>
      </c>
      <c r="D653" s="39"/>
      <c r="E653" s="39" t="s">
        <v>4074</v>
      </c>
      <c r="F653" t="s">
        <v>4078</v>
      </c>
      <c r="H653" s="40">
        <v>1.9047149693905665</v>
      </c>
      <c r="I653" s="40">
        <v>2.3309826583389404</v>
      </c>
      <c r="J653" s="40">
        <v>1.4528034863079469</v>
      </c>
      <c r="K653" s="40">
        <v>1.1266992614957219</v>
      </c>
      <c r="L653" s="40">
        <v>1.2421719233598252</v>
      </c>
      <c r="M653" s="40">
        <v>0.67473267796871361</v>
      </c>
      <c r="N653" s="40">
        <v>0.82483885129098256</v>
      </c>
      <c r="O653" s="40">
        <v>1.2241570960294921</v>
      </c>
      <c r="P653" s="40">
        <v>0</v>
      </c>
      <c r="Q653" s="40">
        <v>0</v>
      </c>
      <c r="R653" s="40">
        <v>0</v>
      </c>
      <c r="S653" s="40">
        <v>1.067399553775733</v>
      </c>
      <c r="T653" s="40">
        <v>1.1243668854302089</v>
      </c>
    </row>
    <row r="654" spans="1:20">
      <c r="A654" t="s">
        <v>4079</v>
      </c>
      <c r="B654" t="s">
        <v>4831</v>
      </c>
      <c r="C654" s="39">
        <v>585320</v>
      </c>
      <c r="D654" s="39"/>
      <c r="E654" s="39" t="s">
        <v>4074</v>
      </c>
      <c r="F654" t="s">
        <v>4081</v>
      </c>
      <c r="H654" s="40">
        <v>1.4145816956444794</v>
      </c>
      <c r="I654" s="40">
        <v>1.2005598769188006</v>
      </c>
      <c r="J654" s="40">
        <v>0.81943463454977072</v>
      </c>
      <c r="K654" s="40">
        <v>1.1862351102288287</v>
      </c>
      <c r="L654" s="40">
        <v>1.1445135997465246</v>
      </c>
      <c r="M654" s="40">
        <v>2.2303820094171574</v>
      </c>
      <c r="N654" s="40">
        <v>3.7355050250390658</v>
      </c>
      <c r="O654" s="40">
        <v>3.4785847117707482</v>
      </c>
      <c r="P654" s="40">
        <v>3.3190322868728561</v>
      </c>
      <c r="Q654" s="40">
        <v>2.6510914988883236</v>
      </c>
      <c r="R654" s="40">
        <v>3.812596365288548</v>
      </c>
      <c r="S654" s="40">
        <v>5.4880889984021994</v>
      </c>
      <c r="T654" s="40">
        <v>4.5643370200236912</v>
      </c>
    </row>
    <row r="655" spans="1:20">
      <c r="A655" t="s">
        <v>4082</v>
      </c>
      <c r="B655" t="s">
        <v>4832</v>
      </c>
      <c r="C655" s="39">
        <v>585320</v>
      </c>
      <c r="D655" s="39"/>
      <c r="E655" s="39" t="s">
        <v>4074</v>
      </c>
      <c r="F655" t="s">
        <v>4084</v>
      </c>
      <c r="H655" s="40">
        <v>0</v>
      </c>
      <c r="I655" s="40">
        <v>0</v>
      </c>
      <c r="J655" s="40">
        <v>0</v>
      </c>
      <c r="K655" s="40">
        <v>0</v>
      </c>
      <c r="L655" s="40">
        <v>0</v>
      </c>
      <c r="M655" s="40">
        <v>0</v>
      </c>
      <c r="N655" s="40">
        <v>0</v>
      </c>
      <c r="O655" s="40">
        <v>0</v>
      </c>
      <c r="P655" s="40">
        <v>0</v>
      </c>
      <c r="Q655" s="40">
        <v>0</v>
      </c>
      <c r="R655" s="40">
        <v>0</v>
      </c>
      <c r="S655" s="40">
        <v>0</v>
      </c>
      <c r="T655" s="40">
        <v>0</v>
      </c>
    </row>
    <row r="656" spans="1:20">
      <c r="A656" t="s">
        <v>4085</v>
      </c>
      <c r="B656" t="s">
        <v>4833</v>
      </c>
      <c r="C656" s="39">
        <v>585320</v>
      </c>
      <c r="D656" s="39"/>
      <c r="E656" s="39" t="s">
        <v>4074</v>
      </c>
      <c r="F656" t="s">
        <v>4087</v>
      </c>
      <c r="H656" s="40">
        <v>0</v>
      </c>
      <c r="I656" s="40">
        <v>0</v>
      </c>
      <c r="J656" s="40">
        <v>0</v>
      </c>
      <c r="K656" s="40">
        <v>0</v>
      </c>
      <c r="L656" s="40">
        <v>0</v>
      </c>
      <c r="M656" s="40">
        <v>0</v>
      </c>
      <c r="N656" s="40">
        <v>0</v>
      </c>
      <c r="O656" s="40">
        <v>0</v>
      </c>
      <c r="P656" s="40">
        <v>0</v>
      </c>
      <c r="Q656" s="40">
        <v>0.55047916057693791</v>
      </c>
      <c r="R656" s="40">
        <v>0</v>
      </c>
      <c r="S656" s="40">
        <v>0</v>
      </c>
      <c r="T656" s="40">
        <v>0</v>
      </c>
    </row>
    <row r="657" spans="1:20">
      <c r="A657" t="s">
        <v>4088</v>
      </c>
      <c r="B657" t="s">
        <v>4834</v>
      </c>
      <c r="C657" s="39">
        <v>585320</v>
      </c>
      <c r="D657" s="39"/>
      <c r="E657" s="39" t="s">
        <v>4074</v>
      </c>
      <c r="F657" t="s">
        <v>4090</v>
      </c>
      <c r="H657" s="40">
        <v>0</v>
      </c>
      <c r="I657" s="40">
        <v>0</v>
      </c>
      <c r="J657" s="40">
        <v>0</v>
      </c>
      <c r="K657" s="40">
        <v>0</v>
      </c>
      <c r="L657" s="40">
        <v>0</v>
      </c>
      <c r="M657" s="40">
        <v>0</v>
      </c>
      <c r="N657" s="40">
        <v>0</v>
      </c>
      <c r="O657" s="40">
        <v>0</v>
      </c>
      <c r="P657" s="40">
        <v>0</v>
      </c>
      <c r="Q657" s="40">
        <v>0</v>
      </c>
      <c r="R657" s="40">
        <v>0</v>
      </c>
      <c r="S657" s="40">
        <v>0</v>
      </c>
      <c r="T657" s="40">
        <v>0</v>
      </c>
    </row>
    <row r="658" spans="1:20">
      <c r="A658" t="s">
        <v>4091</v>
      </c>
      <c r="B658" t="s">
        <v>4835</v>
      </c>
      <c r="C658" s="39">
        <v>585320</v>
      </c>
      <c r="D658" s="39"/>
      <c r="E658" s="39" t="s">
        <v>4074</v>
      </c>
      <c r="F658" t="s">
        <v>4093</v>
      </c>
      <c r="H658" s="40">
        <v>0</v>
      </c>
      <c r="I658" s="40">
        <v>0</v>
      </c>
      <c r="J658" s="40">
        <v>0.41078112674807993</v>
      </c>
      <c r="K658" s="40">
        <v>0.3184399962134527</v>
      </c>
      <c r="L658" s="40">
        <v>0</v>
      </c>
      <c r="M658" s="40">
        <v>0</v>
      </c>
      <c r="N658" s="40">
        <v>0</v>
      </c>
      <c r="O658" s="40">
        <v>0</v>
      </c>
      <c r="P658" s="40">
        <v>0</v>
      </c>
      <c r="Q658" s="40">
        <v>0</v>
      </c>
      <c r="R658" s="40">
        <v>0</v>
      </c>
      <c r="S658" s="40">
        <v>0</v>
      </c>
      <c r="T658" s="40">
        <v>0</v>
      </c>
    </row>
    <row r="659" spans="1:20">
      <c r="A659" t="s">
        <v>4094</v>
      </c>
      <c r="B659" t="s">
        <v>4836</v>
      </c>
      <c r="C659" s="39">
        <v>585320</v>
      </c>
      <c r="D659" s="39"/>
      <c r="E659" s="39" t="s">
        <v>4074</v>
      </c>
      <c r="F659" t="s">
        <v>4096</v>
      </c>
      <c r="H659" s="40">
        <v>0</v>
      </c>
      <c r="I659" s="40">
        <v>0</v>
      </c>
      <c r="J659" s="40">
        <v>0</v>
      </c>
      <c r="K659" s="40">
        <v>0</v>
      </c>
      <c r="L659" s="40">
        <v>0</v>
      </c>
      <c r="M659" s="40">
        <v>0</v>
      </c>
      <c r="N659" s="40">
        <v>0</v>
      </c>
      <c r="O659" s="40">
        <v>0</v>
      </c>
      <c r="P659" s="40">
        <v>0</v>
      </c>
      <c r="Q659" s="40">
        <v>0</v>
      </c>
      <c r="R659" s="40">
        <v>0</v>
      </c>
      <c r="S659" s="40">
        <v>0</v>
      </c>
      <c r="T659" s="40">
        <v>0</v>
      </c>
    </row>
    <row r="660" spans="1:20">
      <c r="A660" t="s">
        <v>4097</v>
      </c>
      <c r="B660" t="s">
        <v>4837</v>
      </c>
      <c r="C660" s="39">
        <v>585320</v>
      </c>
      <c r="D660" s="39"/>
      <c r="E660" s="39" t="s">
        <v>4074</v>
      </c>
      <c r="F660" t="s">
        <v>4099</v>
      </c>
      <c r="H660" s="40">
        <v>0</v>
      </c>
      <c r="I660" s="40">
        <v>0</v>
      </c>
      <c r="J660" s="40">
        <v>0</v>
      </c>
      <c r="K660" s="40">
        <v>0</v>
      </c>
      <c r="L660" s="40">
        <v>0</v>
      </c>
      <c r="M660" s="40">
        <v>0</v>
      </c>
      <c r="N660" s="40">
        <v>0</v>
      </c>
      <c r="O660" s="40">
        <v>0</v>
      </c>
      <c r="P660" s="40">
        <v>0</v>
      </c>
      <c r="Q660" s="40">
        <v>0</v>
      </c>
      <c r="R660" s="40">
        <v>0</v>
      </c>
      <c r="S660" s="40">
        <v>0</v>
      </c>
      <c r="T660" s="40">
        <v>0</v>
      </c>
    </row>
    <row r="661" spans="1:20">
      <c r="A661" t="s">
        <v>4100</v>
      </c>
      <c r="B661" t="s">
        <v>4838</v>
      </c>
      <c r="C661" s="39">
        <v>585320</v>
      </c>
      <c r="D661" s="39"/>
      <c r="E661" s="39" t="s">
        <v>4074</v>
      </c>
      <c r="F661" t="s">
        <v>4102</v>
      </c>
      <c r="H661" s="40">
        <v>0</v>
      </c>
      <c r="I661" s="40">
        <v>0</v>
      </c>
      <c r="J661" s="40">
        <v>0</v>
      </c>
      <c r="K661" s="40">
        <v>0</v>
      </c>
      <c r="L661" s="40">
        <v>0</v>
      </c>
      <c r="M661" s="40">
        <v>0</v>
      </c>
      <c r="N661" s="40">
        <v>0</v>
      </c>
      <c r="O661" s="40">
        <v>0</v>
      </c>
      <c r="P661" s="40">
        <v>0</v>
      </c>
      <c r="Q661" s="40">
        <v>0</v>
      </c>
      <c r="R661" s="40">
        <v>0</v>
      </c>
      <c r="S661" s="40">
        <v>0</v>
      </c>
      <c r="T661" s="40">
        <v>0</v>
      </c>
    </row>
    <row r="662" spans="1:20">
      <c r="A662" t="s">
        <v>4103</v>
      </c>
      <c r="B662" t="s">
        <v>4839</v>
      </c>
      <c r="C662" s="39">
        <v>585320</v>
      </c>
      <c r="D662" s="39"/>
      <c r="E662" s="39" t="s">
        <v>4074</v>
      </c>
      <c r="F662" t="s">
        <v>4105</v>
      </c>
      <c r="H662" s="40">
        <v>0</v>
      </c>
      <c r="I662" s="40">
        <v>0</v>
      </c>
      <c r="J662" s="40">
        <v>0</v>
      </c>
      <c r="K662" s="40">
        <v>0</v>
      </c>
      <c r="L662" s="40">
        <v>0</v>
      </c>
      <c r="M662" s="40">
        <v>0</v>
      </c>
      <c r="N662" s="40">
        <v>0</v>
      </c>
      <c r="O662" s="40">
        <v>0</v>
      </c>
      <c r="P662" s="40">
        <v>0</v>
      </c>
      <c r="Q662" s="40">
        <v>0</v>
      </c>
      <c r="R662" s="40">
        <v>0</v>
      </c>
      <c r="S662" s="40">
        <v>0</v>
      </c>
      <c r="T662" s="40">
        <v>0</v>
      </c>
    </row>
    <row r="663" spans="1:20">
      <c r="A663" t="s">
        <v>4106</v>
      </c>
      <c r="B663" t="s">
        <v>4840</v>
      </c>
      <c r="C663" s="39">
        <v>585320</v>
      </c>
      <c r="D663" s="39"/>
      <c r="E663" s="39" t="s">
        <v>4074</v>
      </c>
      <c r="F663" t="s">
        <v>4108</v>
      </c>
      <c r="H663" s="40">
        <v>0</v>
      </c>
      <c r="I663" s="40">
        <v>0</v>
      </c>
      <c r="J663" s="40">
        <v>0</v>
      </c>
      <c r="K663" s="40">
        <v>0</v>
      </c>
      <c r="L663" s="40">
        <v>0</v>
      </c>
      <c r="M663" s="40">
        <v>0</v>
      </c>
      <c r="N663" s="40">
        <v>0</v>
      </c>
      <c r="O663" s="40">
        <v>0</v>
      </c>
      <c r="P663" s="40">
        <v>0</v>
      </c>
      <c r="Q663" s="40">
        <v>0</v>
      </c>
      <c r="R663" s="40">
        <v>0</v>
      </c>
      <c r="S663" s="40">
        <v>0</v>
      </c>
      <c r="T663" s="40">
        <v>0</v>
      </c>
    </row>
    <row r="664" spans="1:20">
      <c r="A664" t="s">
        <v>4109</v>
      </c>
      <c r="B664" t="s">
        <v>4841</v>
      </c>
      <c r="C664" s="39">
        <v>585320</v>
      </c>
      <c r="D664" s="39"/>
      <c r="E664" s="39" t="s">
        <v>4074</v>
      </c>
      <c r="F664" t="s">
        <v>4111</v>
      </c>
      <c r="H664" s="40">
        <v>0</v>
      </c>
      <c r="I664" s="40">
        <v>0</v>
      </c>
      <c r="J664" s="40">
        <v>0</v>
      </c>
      <c r="K664" s="40">
        <v>0</v>
      </c>
      <c r="L664" s="40">
        <v>0</v>
      </c>
      <c r="M664" s="40">
        <v>0</v>
      </c>
      <c r="N664" s="40">
        <v>0</v>
      </c>
      <c r="O664" s="40">
        <v>0</v>
      </c>
      <c r="P664" s="40">
        <v>0</v>
      </c>
      <c r="Q664" s="40">
        <v>0</v>
      </c>
      <c r="R664" s="40">
        <v>0</v>
      </c>
      <c r="S664" s="40">
        <v>0</v>
      </c>
      <c r="T664" s="40">
        <v>0</v>
      </c>
    </row>
    <row r="665" spans="1:20">
      <c r="A665" t="s">
        <v>4112</v>
      </c>
      <c r="B665" t="s">
        <v>4842</v>
      </c>
      <c r="C665" s="39">
        <v>585320</v>
      </c>
      <c r="D665" s="39"/>
      <c r="E665" s="39" t="s">
        <v>4074</v>
      </c>
      <c r="F665" t="s">
        <v>4114</v>
      </c>
      <c r="H665" s="40">
        <v>0</v>
      </c>
      <c r="I665" s="40">
        <v>0</v>
      </c>
      <c r="J665" s="40">
        <v>0</v>
      </c>
      <c r="K665" s="40">
        <v>0</v>
      </c>
      <c r="L665" s="40">
        <v>0</v>
      </c>
      <c r="M665" s="40">
        <v>0</v>
      </c>
      <c r="N665" s="40">
        <v>0</v>
      </c>
      <c r="O665" s="40">
        <v>0</v>
      </c>
      <c r="P665" s="40">
        <v>0</v>
      </c>
      <c r="Q665" s="40">
        <v>0</v>
      </c>
      <c r="R665" s="40">
        <v>0</v>
      </c>
      <c r="S665" s="40">
        <v>0</v>
      </c>
      <c r="T665" s="40">
        <v>0</v>
      </c>
    </row>
    <row r="666" spans="1:20">
      <c r="A666" t="s">
        <v>4115</v>
      </c>
      <c r="B666" t="s">
        <v>4843</v>
      </c>
      <c r="C666" s="39">
        <v>585320</v>
      </c>
      <c r="D666" s="39"/>
      <c r="E666" s="39" t="s">
        <v>4074</v>
      </c>
      <c r="F666" t="s">
        <v>4117</v>
      </c>
      <c r="H666" s="40">
        <v>0</v>
      </c>
      <c r="I666" s="40">
        <v>0</v>
      </c>
      <c r="J666" s="40">
        <v>0</v>
      </c>
      <c r="K666" s="40">
        <v>0</v>
      </c>
      <c r="L666" s="40">
        <v>0</v>
      </c>
      <c r="M666" s="40">
        <v>0</v>
      </c>
      <c r="N666" s="40">
        <v>0</v>
      </c>
      <c r="O666" s="40">
        <v>0</v>
      </c>
      <c r="P666" s="40">
        <v>0</v>
      </c>
      <c r="Q666" s="40">
        <v>0</v>
      </c>
      <c r="R666" s="40">
        <v>0</v>
      </c>
      <c r="S666" s="40">
        <v>0</v>
      </c>
      <c r="T666" s="40">
        <v>0</v>
      </c>
    </row>
    <row r="667" spans="1:20">
      <c r="A667" t="s">
        <v>4118</v>
      </c>
      <c r="B667" t="s">
        <v>4844</v>
      </c>
      <c r="C667" s="39">
        <v>585320</v>
      </c>
      <c r="D667" s="39"/>
      <c r="E667" s="39" t="s">
        <v>4074</v>
      </c>
      <c r="F667" t="s">
        <v>4120</v>
      </c>
      <c r="H667" s="40">
        <v>0</v>
      </c>
      <c r="I667" s="40">
        <v>0</v>
      </c>
      <c r="J667" s="40">
        <v>0</v>
      </c>
      <c r="K667" s="40">
        <v>0</v>
      </c>
      <c r="L667" s="40">
        <v>0</v>
      </c>
      <c r="M667" s="40">
        <v>0</v>
      </c>
      <c r="N667" s="40">
        <v>0</v>
      </c>
      <c r="O667" s="40">
        <v>0</v>
      </c>
      <c r="P667" s="40">
        <v>0</v>
      </c>
      <c r="Q667" s="40">
        <v>0</v>
      </c>
      <c r="R667" s="40">
        <v>0</v>
      </c>
      <c r="S667" s="40">
        <v>0</v>
      </c>
      <c r="T667" s="40">
        <v>0</v>
      </c>
    </row>
    <row r="668" spans="1:20">
      <c r="A668" t="s">
        <v>4121</v>
      </c>
      <c r="B668" t="s">
        <v>4845</v>
      </c>
      <c r="C668" s="39">
        <v>585320</v>
      </c>
      <c r="D668" s="39"/>
      <c r="E668" s="39" t="s">
        <v>4074</v>
      </c>
      <c r="F668" t="s">
        <v>4123</v>
      </c>
      <c r="H668" s="40">
        <v>0</v>
      </c>
      <c r="I668" s="40">
        <v>0</v>
      </c>
      <c r="J668" s="40">
        <v>0</v>
      </c>
      <c r="K668" s="40">
        <v>0</v>
      </c>
      <c r="L668" s="40">
        <v>0</v>
      </c>
      <c r="M668" s="40">
        <v>0</v>
      </c>
      <c r="N668" s="40">
        <v>0</v>
      </c>
      <c r="O668" s="40">
        <v>0</v>
      </c>
      <c r="P668" s="40">
        <v>0</v>
      </c>
      <c r="Q668" s="40">
        <v>0</v>
      </c>
      <c r="R668" s="40">
        <v>0</v>
      </c>
      <c r="S668" s="40">
        <v>0</v>
      </c>
      <c r="T668" s="40">
        <v>0</v>
      </c>
    </row>
    <row r="669" spans="1:20">
      <c r="A669" t="s">
        <v>4124</v>
      </c>
      <c r="B669" t="s">
        <v>4846</v>
      </c>
      <c r="C669" s="39">
        <v>585320</v>
      </c>
      <c r="D669" s="39"/>
      <c r="E669" s="39" t="s">
        <v>4074</v>
      </c>
      <c r="F669" t="s">
        <v>4126</v>
      </c>
      <c r="H669" s="40">
        <v>0</v>
      </c>
      <c r="I669" s="40">
        <v>0</v>
      </c>
      <c r="J669" s="40">
        <v>0</v>
      </c>
      <c r="K669" s="40">
        <v>0</v>
      </c>
      <c r="L669" s="40">
        <v>0</v>
      </c>
      <c r="M669" s="40">
        <v>0</v>
      </c>
      <c r="N669" s="40">
        <v>0</v>
      </c>
      <c r="O669" s="40">
        <v>0</v>
      </c>
      <c r="P669" s="40">
        <v>0</v>
      </c>
      <c r="Q669" s="40">
        <v>0</v>
      </c>
      <c r="R669" s="40">
        <v>0</v>
      </c>
      <c r="S669" s="40">
        <v>0</v>
      </c>
      <c r="T669" s="40">
        <v>0</v>
      </c>
    </row>
    <row r="670" spans="1:20">
      <c r="A670" t="s">
        <v>4127</v>
      </c>
      <c r="B670" t="s">
        <v>4847</v>
      </c>
      <c r="C670" s="39">
        <v>585320</v>
      </c>
      <c r="D670" s="39"/>
      <c r="E670" s="39" t="s">
        <v>4074</v>
      </c>
      <c r="F670" t="s">
        <v>4129</v>
      </c>
      <c r="H670" s="40">
        <v>0</v>
      </c>
      <c r="I670" s="40">
        <v>0</v>
      </c>
      <c r="J670" s="40">
        <v>0</v>
      </c>
      <c r="K670" s="40">
        <v>0</v>
      </c>
      <c r="L670" s="40">
        <v>0</v>
      </c>
      <c r="M670" s="40">
        <v>0</v>
      </c>
      <c r="N670" s="40">
        <v>0</v>
      </c>
      <c r="O670" s="40">
        <v>0</v>
      </c>
      <c r="P670" s="40">
        <v>0</v>
      </c>
      <c r="Q670" s="40">
        <v>0</v>
      </c>
      <c r="R670" s="40">
        <v>0</v>
      </c>
      <c r="S670" s="40">
        <v>0</v>
      </c>
      <c r="T670" s="40">
        <v>0</v>
      </c>
    </row>
    <row r="671" spans="1:20">
      <c r="A671" t="s">
        <v>4130</v>
      </c>
      <c r="B671" t="s">
        <v>4848</v>
      </c>
      <c r="C671" s="39">
        <v>585320</v>
      </c>
      <c r="D671" s="39"/>
      <c r="E671" s="39" t="s">
        <v>4074</v>
      </c>
      <c r="F671" t="s">
        <v>4132</v>
      </c>
      <c r="H671" s="40">
        <v>0</v>
      </c>
      <c r="I671" s="40">
        <v>0</v>
      </c>
      <c r="J671" s="40">
        <v>0</v>
      </c>
      <c r="K671" s="40">
        <v>0</v>
      </c>
      <c r="L671" s="40">
        <v>0</v>
      </c>
      <c r="M671" s="40">
        <v>0</v>
      </c>
      <c r="N671" s="40">
        <v>0</v>
      </c>
      <c r="O671" s="40">
        <v>0</v>
      </c>
      <c r="P671" s="40">
        <v>0</v>
      </c>
      <c r="Q671" s="40">
        <v>0</v>
      </c>
      <c r="R671" s="40">
        <v>0</v>
      </c>
      <c r="S671" s="40">
        <v>0</v>
      </c>
      <c r="T671" s="40">
        <v>0</v>
      </c>
    </row>
    <row r="672" spans="1:20">
      <c r="A672" t="s">
        <v>4133</v>
      </c>
      <c r="B672" t="s">
        <v>4849</v>
      </c>
      <c r="C672" s="39">
        <v>585320</v>
      </c>
      <c r="D672" s="39"/>
      <c r="E672" s="39" t="s">
        <v>4074</v>
      </c>
      <c r="F672" t="s">
        <v>4135</v>
      </c>
      <c r="H672" s="40">
        <v>0</v>
      </c>
      <c r="I672" s="40">
        <v>0</v>
      </c>
      <c r="J672" s="40">
        <v>0</v>
      </c>
      <c r="K672" s="40">
        <v>0</v>
      </c>
      <c r="L672" s="40">
        <v>0</v>
      </c>
      <c r="M672" s="40">
        <v>0</v>
      </c>
      <c r="N672" s="40">
        <v>0</v>
      </c>
      <c r="O672" s="40">
        <v>0</v>
      </c>
      <c r="P672" s="40">
        <v>0</v>
      </c>
      <c r="Q672" s="40">
        <v>0</v>
      </c>
      <c r="R672" s="40">
        <v>0</v>
      </c>
      <c r="S672" s="40">
        <v>0</v>
      </c>
      <c r="T672" s="40">
        <v>0</v>
      </c>
    </row>
    <row r="673" spans="1:20">
      <c r="A673" t="s">
        <v>4136</v>
      </c>
      <c r="B673" t="s">
        <v>4850</v>
      </c>
      <c r="C673" s="39">
        <v>585320</v>
      </c>
      <c r="D673" s="39"/>
      <c r="E673" s="39" t="s">
        <v>4074</v>
      </c>
      <c r="F673" t="s">
        <v>4138</v>
      </c>
      <c r="H673" s="40">
        <v>0</v>
      </c>
      <c r="I673" s="40">
        <v>0</v>
      </c>
      <c r="J673" s="40">
        <v>0</v>
      </c>
      <c r="K673" s="40">
        <v>0</v>
      </c>
      <c r="L673" s="40">
        <v>0</v>
      </c>
      <c r="M673" s="40">
        <v>0</v>
      </c>
      <c r="N673" s="40">
        <v>0</v>
      </c>
      <c r="O673" s="40">
        <v>0</v>
      </c>
      <c r="P673" s="40">
        <v>0</v>
      </c>
      <c r="Q673" s="40">
        <v>0</v>
      </c>
      <c r="R673" s="40">
        <v>0</v>
      </c>
      <c r="S673" s="40">
        <v>0</v>
      </c>
      <c r="T673" s="40">
        <v>0</v>
      </c>
    </row>
    <row r="674" spans="1:20">
      <c r="A674" t="s">
        <v>4139</v>
      </c>
      <c r="B674" t="s">
        <v>4851</v>
      </c>
      <c r="C674" s="39">
        <v>585320</v>
      </c>
      <c r="D674" s="39"/>
      <c r="E674" s="39" t="s">
        <v>4074</v>
      </c>
      <c r="F674" t="s">
        <v>4141</v>
      </c>
      <c r="H674" s="40">
        <v>0</v>
      </c>
      <c r="I674" s="40">
        <v>0</v>
      </c>
      <c r="J674" s="40">
        <v>0</v>
      </c>
      <c r="K674" s="40">
        <v>0</v>
      </c>
      <c r="L674" s="40">
        <v>0</v>
      </c>
      <c r="M674" s="40">
        <v>0</v>
      </c>
      <c r="N674" s="40">
        <v>0</v>
      </c>
      <c r="O674" s="40">
        <v>0</v>
      </c>
      <c r="P674" s="40">
        <v>0</v>
      </c>
      <c r="Q674" s="40">
        <v>0</v>
      </c>
      <c r="R674" s="40">
        <v>0</v>
      </c>
      <c r="S674" s="40">
        <v>0</v>
      </c>
      <c r="T674" s="40">
        <v>0</v>
      </c>
    </row>
    <row r="675" spans="1:20">
      <c r="A675" t="s">
        <v>4142</v>
      </c>
      <c r="B675" t="s">
        <v>4852</v>
      </c>
      <c r="C675" s="39">
        <v>585320</v>
      </c>
      <c r="D675" s="39"/>
      <c r="E675" s="39" t="s">
        <v>4074</v>
      </c>
      <c r="F675" t="s">
        <v>4144</v>
      </c>
      <c r="H675" s="40">
        <v>0</v>
      </c>
      <c r="I675" s="40">
        <v>0</v>
      </c>
      <c r="J675" s="40">
        <v>0</v>
      </c>
      <c r="K675" s="40">
        <v>0</v>
      </c>
      <c r="L675" s="40">
        <v>0</v>
      </c>
      <c r="M675" s="40">
        <v>0</v>
      </c>
      <c r="N675" s="40">
        <v>0</v>
      </c>
      <c r="O675" s="40">
        <v>0</v>
      </c>
      <c r="P675" s="40">
        <v>0</v>
      </c>
      <c r="Q675" s="40">
        <v>0</v>
      </c>
      <c r="R675" s="40">
        <v>0</v>
      </c>
      <c r="S675" s="40">
        <v>0</v>
      </c>
      <c r="T675" s="40">
        <v>0</v>
      </c>
    </row>
    <row r="676" spans="1:20">
      <c r="A676" t="s">
        <v>4145</v>
      </c>
      <c r="B676" t="s">
        <v>4853</v>
      </c>
      <c r="C676" s="39">
        <v>585320</v>
      </c>
      <c r="D676" s="39"/>
      <c r="E676" s="39" t="s">
        <v>4074</v>
      </c>
      <c r="F676" t="s">
        <v>4147</v>
      </c>
      <c r="H676" s="40">
        <v>0</v>
      </c>
      <c r="I676" s="40">
        <v>0</v>
      </c>
      <c r="J676" s="40">
        <v>0</v>
      </c>
      <c r="K676" s="40">
        <v>0</v>
      </c>
      <c r="L676" s="40">
        <v>0</v>
      </c>
      <c r="M676" s="40">
        <v>0</v>
      </c>
      <c r="N676" s="40">
        <v>0</v>
      </c>
      <c r="O676" s="40">
        <v>0</v>
      </c>
      <c r="P676" s="40">
        <v>0</v>
      </c>
      <c r="Q676" s="40">
        <v>0</v>
      </c>
      <c r="R676" s="40">
        <v>0</v>
      </c>
      <c r="S676" s="40">
        <v>0</v>
      </c>
      <c r="T676" s="40">
        <v>0</v>
      </c>
    </row>
    <row r="677" spans="1:20">
      <c r="A677" t="s">
        <v>4148</v>
      </c>
      <c r="B677" t="s">
        <v>4854</v>
      </c>
      <c r="C677" s="39">
        <v>585320</v>
      </c>
      <c r="D677" s="39"/>
      <c r="E677" s="39" t="s">
        <v>4074</v>
      </c>
      <c r="F677" t="s">
        <v>4150</v>
      </c>
      <c r="H677" s="40">
        <v>0</v>
      </c>
      <c r="I677" s="40">
        <v>0</v>
      </c>
      <c r="J677" s="40">
        <v>0</v>
      </c>
      <c r="K677" s="40">
        <v>0</v>
      </c>
      <c r="L677" s="40">
        <v>0</v>
      </c>
      <c r="M677" s="40">
        <v>0</v>
      </c>
      <c r="N677" s="40">
        <v>0</v>
      </c>
      <c r="O677" s="40">
        <v>0</v>
      </c>
      <c r="P677" s="40">
        <v>0</v>
      </c>
      <c r="Q677" s="40">
        <v>0</v>
      </c>
      <c r="R677" s="40">
        <v>0</v>
      </c>
      <c r="S677" s="40">
        <v>0</v>
      </c>
      <c r="T677" s="40">
        <v>0</v>
      </c>
    </row>
    <row r="678" spans="1:20">
      <c r="A678" t="s">
        <v>4151</v>
      </c>
      <c r="B678" t="s">
        <v>4855</v>
      </c>
      <c r="C678" s="39">
        <v>585320</v>
      </c>
      <c r="D678" s="39"/>
      <c r="E678" s="39" t="s">
        <v>4074</v>
      </c>
      <c r="F678" t="s">
        <v>4153</v>
      </c>
      <c r="H678" s="40">
        <v>0</v>
      </c>
      <c r="I678" s="40">
        <v>0</v>
      </c>
      <c r="J678" s="40">
        <v>0</v>
      </c>
      <c r="K678" s="40">
        <v>0</v>
      </c>
      <c r="L678" s="40">
        <v>0</v>
      </c>
      <c r="M678" s="40">
        <v>0</v>
      </c>
      <c r="N678" s="40">
        <v>0</v>
      </c>
      <c r="O678" s="40">
        <v>0</v>
      </c>
      <c r="P678" s="40">
        <v>0</v>
      </c>
      <c r="Q678" s="40">
        <v>0</v>
      </c>
      <c r="R678" s="40">
        <v>0</v>
      </c>
      <c r="S678" s="40">
        <v>0</v>
      </c>
      <c r="T678" s="40">
        <v>0</v>
      </c>
    </row>
    <row r="679" spans="1:20">
      <c r="A679" t="s">
        <v>4154</v>
      </c>
      <c r="B679" t="s">
        <v>4856</v>
      </c>
      <c r="C679" s="39">
        <v>585320</v>
      </c>
      <c r="D679" s="39"/>
      <c r="E679" s="39" t="s">
        <v>4074</v>
      </c>
      <c r="F679" t="s">
        <v>4156</v>
      </c>
      <c r="H679" s="40">
        <v>0</v>
      </c>
      <c r="I679" s="40">
        <v>0</v>
      </c>
      <c r="J679" s="40">
        <v>0</v>
      </c>
      <c r="K679" s="40">
        <v>0</v>
      </c>
      <c r="L679" s="40">
        <v>0</v>
      </c>
      <c r="M679" s="40">
        <v>0</v>
      </c>
      <c r="N679" s="40">
        <v>0</v>
      </c>
      <c r="O679" s="40">
        <v>0</v>
      </c>
      <c r="P679" s="40">
        <v>0</v>
      </c>
      <c r="Q679" s="40">
        <v>0</v>
      </c>
      <c r="R679" s="40">
        <v>0</v>
      </c>
      <c r="S679" s="40">
        <v>0</v>
      </c>
      <c r="T679" s="40">
        <v>0</v>
      </c>
    </row>
    <row r="680" spans="1:20">
      <c r="A680" t="s">
        <v>4157</v>
      </c>
      <c r="B680" t="s">
        <v>4857</v>
      </c>
      <c r="C680" s="39">
        <v>585320</v>
      </c>
      <c r="D680" s="39"/>
      <c r="E680" s="39" t="s">
        <v>4074</v>
      </c>
      <c r="F680" t="s">
        <v>4159</v>
      </c>
      <c r="H680" s="40">
        <v>0</v>
      </c>
      <c r="I680" s="40">
        <v>0</v>
      </c>
      <c r="J680" s="40">
        <v>0</v>
      </c>
      <c r="K680" s="40">
        <v>0</v>
      </c>
      <c r="L680" s="40">
        <v>0</v>
      </c>
      <c r="M680" s="40">
        <v>0</v>
      </c>
      <c r="N680" s="40">
        <v>0</v>
      </c>
      <c r="O680" s="40">
        <v>0</v>
      </c>
      <c r="P680" s="40">
        <v>0</v>
      </c>
      <c r="Q680" s="40">
        <v>0</v>
      </c>
      <c r="R680" s="40">
        <v>0</v>
      </c>
      <c r="S680" s="40">
        <v>0</v>
      </c>
      <c r="T680" s="40">
        <v>0</v>
      </c>
    </row>
    <row r="681" spans="1:20">
      <c r="A681" t="s">
        <v>4160</v>
      </c>
      <c r="B681" t="s">
        <v>4858</v>
      </c>
      <c r="C681" s="39">
        <v>585320</v>
      </c>
      <c r="D681" s="39"/>
      <c r="E681" s="39" t="s">
        <v>4074</v>
      </c>
      <c r="F681" t="s">
        <v>4162</v>
      </c>
      <c r="H681" s="40">
        <v>0</v>
      </c>
      <c r="I681" s="40">
        <v>0</v>
      </c>
      <c r="J681" s="40">
        <v>0</v>
      </c>
      <c r="K681" s="40">
        <v>0</v>
      </c>
      <c r="L681" s="40">
        <v>0</v>
      </c>
      <c r="M681" s="40">
        <v>0</v>
      </c>
      <c r="N681" s="40">
        <v>0</v>
      </c>
      <c r="O681" s="40">
        <v>0</v>
      </c>
      <c r="P681" s="40">
        <v>0</v>
      </c>
      <c r="Q681" s="40">
        <v>0</v>
      </c>
      <c r="R681" s="40">
        <v>0</v>
      </c>
      <c r="S681" s="40">
        <v>0</v>
      </c>
      <c r="T681" s="40">
        <v>0</v>
      </c>
    </row>
    <row r="682" spans="1:20">
      <c r="A682" t="s">
        <v>4163</v>
      </c>
      <c r="B682" t="s">
        <v>4859</v>
      </c>
      <c r="C682" s="39">
        <v>585320</v>
      </c>
      <c r="D682" s="39"/>
      <c r="E682" s="39" t="s">
        <v>4074</v>
      </c>
      <c r="F682" t="s">
        <v>4165</v>
      </c>
      <c r="H682" s="40">
        <v>0</v>
      </c>
      <c r="I682" s="40">
        <v>0</v>
      </c>
      <c r="J682" s="40">
        <v>0</v>
      </c>
      <c r="K682" s="40">
        <v>0</v>
      </c>
      <c r="L682" s="40">
        <v>0</v>
      </c>
      <c r="M682" s="40">
        <v>0</v>
      </c>
      <c r="N682" s="40">
        <v>0</v>
      </c>
      <c r="O682" s="40">
        <v>0</v>
      </c>
      <c r="P682" s="40">
        <v>0</v>
      </c>
      <c r="Q682" s="40">
        <v>0</v>
      </c>
      <c r="R682" s="40">
        <v>0</v>
      </c>
      <c r="S682" s="40">
        <v>0</v>
      </c>
      <c r="T682" s="40">
        <v>0.35656152275236996</v>
      </c>
    </row>
    <row r="683" spans="1:20">
      <c r="A683" t="s">
        <v>4166</v>
      </c>
      <c r="B683" t="s">
        <v>4860</v>
      </c>
      <c r="C683" s="39">
        <v>585320</v>
      </c>
      <c r="D683" s="39"/>
      <c r="E683" s="39" t="s">
        <v>4074</v>
      </c>
      <c r="F683" t="s">
        <v>4168</v>
      </c>
      <c r="H683" s="40">
        <v>0</v>
      </c>
      <c r="I683" s="40">
        <v>0</v>
      </c>
      <c r="J683" s="40">
        <v>0</v>
      </c>
      <c r="K683" s="40">
        <v>0</v>
      </c>
      <c r="L683" s="40">
        <v>0</v>
      </c>
      <c r="M683" s="40">
        <v>0</v>
      </c>
      <c r="N683" s="40">
        <v>0</v>
      </c>
      <c r="O683" s="40">
        <v>0</v>
      </c>
      <c r="P683" s="40">
        <v>0</v>
      </c>
      <c r="Q683" s="40">
        <v>0</v>
      </c>
      <c r="R683" s="40">
        <v>0</v>
      </c>
      <c r="S683" s="40">
        <v>0</v>
      </c>
      <c r="T683" s="40">
        <v>0</v>
      </c>
    </row>
    <row r="684" spans="1:20">
      <c r="A684" t="s">
        <v>4169</v>
      </c>
      <c r="B684" t="s">
        <v>4861</v>
      </c>
      <c r="C684" s="39">
        <v>585320</v>
      </c>
      <c r="D684" s="39"/>
      <c r="E684" s="39" t="s">
        <v>4074</v>
      </c>
      <c r="F684" t="s">
        <v>4171</v>
      </c>
      <c r="H684" s="40">
        <v>0</v>
      </c>
      <c r="I684" s="40">
        <v>0</v>
      </c>
      <c r="J684" s="40">
        <v>0</v>
      </c>
      <c r="K684" s="40">
        <v>0</v>
      </c>
      <c r="L684" s="40">
        <v>0</v>
      </c>
      <c r="M684" s="40">
        <v>0</v>
      </c>
      <c r="N684" s="40">
        <v>0</v>
      </c>
      <c r="O684" s="40">
        <v>0</v>
      </c>
      <c r="P684" s="40">
        <v>0</v>
      </c>
      <c r="Q684" s="40">
        <v>0</v>
      </c>
      <c r="R684" s="40">
        <v>0</v>
      </c>
      <c r="S684" s="40">
        <v>0</v>
      </c>
      <c r="T684" s="40">
        <v>0</v>
      </c>
    </row>
    <row r="685" spans="1:20">
      <c r="A685" t="s">
        <v>4172</v>
      </c>
      <c r="B685" t="s">
        <v>4862</v>
      </c>
      <c r="C685" s="39">
        <v>585320</v>
      </c>
      <c r="D685" s="39"/>
      <c r="E685" s="39" t="s">
        <v>4074</v>
      </c>
      <c r="F685" t="s">
        <v>4174</v>
      </c>
      <c r="H685" s="40">
        <v>0</v>
      </c>
      <c r="I685" s="40">
        <v>0</v>
      </c>
      <c r="J685" s="40">
        <v>0</v>
      </c>
      <c r="K685" s="40">
        <v>0</v>
      </c>
      <c r="L685" s="40">
        <v>0</v>
      </c>
      <c r="M685" s="40">
        <v>0</v>
      </c>
      <c r="N685" s="40">
        <v>0</v>
      </c>
      <c r="O685" s="40">
        <v>0</v>
      </c>
      <c r="P685" s="40">
        <v>0</v>
      </c>
      <c r="Q685" s="40">
        <v>0</v>
      </c>
      <c r="R685" s="40">
        <v>0</v>
      </c>
      <c r="S685" s="40">
        <v>0</v>
      </c>
      <c r="T685" s="40">
        <v>0</v>
      </c>
    </row>
    <row r="686" spans="1:20">
      <c r="A686" t="s">
        <v>4175</v>
      </c>
      <c r="B686" t="s">
        <v>4863</v>
      </c>
      <c r="C686" s="39">
        <v>585320</v>
      </c>
      <c r="D686" s="39"/>
      <c r="E686" s="39" t="s">
        <v>4074</v>
      </c>
      <c r="F686" t="s">
        <v>4177</v>
      </c>
      <c r="H686" s="40">
        <v>0</v>
      </c>
      <c r="I686" s="40">
        <v>0</v>
      </c>
      <c r="J686" s="40">
        <v>0</v>
      </c>
      <c r="K686" s="40">
        <v>0</v>
      </c>
      <c r="L686" s="40">
        <v>0</v>
      </c>
      <c r="M686" s="40">
        <v>0</v>
      </c>
      <c r="N686" s="40">
        <v>0</v>
      </c>
      <c r="O686" s="40">
        <v>0</v>
      </c>
      <c r="P686" s="40">
        <v>0</v>
      </c>
      <c r="Q686" s="40">
        <v>0</v>
      </c>
      <c r="R686" s="40">
        <v>0</v>
      </c>
      <c r="S686" s="40">
        <v>0</v>
      </c>
      <c r="T686" s="40">
        <v>0</v>
      </c>
    </row>
    <row r="687" spans="1:20">
      <c r="A687" t="s">
        <v>4178</v>
      </c>
      <c r="B687" t="s">
        <v>4864</v>
      </c>
      <c r="C687" s="39">
        <v>585320</v>
      </c>
      <c r="D687" s="39"/>
      <c r="E687" s="39" t="s">
        <v>4074</v>
      </c>
      <c r="F687" t="s">
        <v>4180</v>
      </c>
      <c r="H687" s="40">
        <v>0</v>
      </c>
      <c r="I687" s="40">
        <v>0</v>
      </c>
      <c r="J687" s="40">
        <v>0</v>
      </c>
      <c r="K687" s="40">
        <v>0</v>
      </c>
      <c r="L687" s="40">
        <v>0</v>
      </c>
      <c r="M687" s="40">
        <v>0</v>
      </c>
      <c r="N687" s="40">
        <v>0</v>
      </c>
      <c r="O687" s="40">
        <v>0</v>
      </c>
      <c r="P687" s="40">
        <v>0</v>
      </c>
      <c r="Q687" s="40">
        <v>0</v>
      </c>
      <c r="R687" s="40">
        <v>0</v>
      </c>
      <c r="S687" s="40">
        <v>0</v>
      </c>
      <c r="T687" s="40">
        <v>0</v>
      </c>
    </row>
    <row r="688" spans="1:20">
      <c r="A688" t="s">
        <v>4181</v>
      </c>
      <c r="B688" t="s">
        <v>4865</v>
      </c>
      <c r="C688" s="39">
        <v>585320</v>
      </c>
      <c r="D688" s="39"/>
      <c r="E688" s="39" t="s">
        <v>4074</v>
      </c>
      <c r="F688" t="s">
        <v>4183</v>
      </c>
      <c r="H688" s="40">
        <v>0</v>
      </c>
      <c r="I688" s="40">
        <v>0</v>
      </c>
      <c r="J688" s="40">
        <v>0</v>
      </c>
      <c r="K688" s="40">
        <v>0</v>
      </c>
      <c r="L688" s="40">
        <v>0</v>
      </c>
      <c r="M688" s="40">
        <v>0</v>
      </c>
      <c r="N688" s="40">
        <v>0</v>
      </c>
      <c r="O688" s="40">
        <v>0</v>
      </c>
      <c r="P688" s="40">
        <v>0</v>
      </c>
      <c r="Q688" s="40">
        <v>0</v>
      </c>
      <c r="R688" s="40">
        <v>0</v>
      </c>
      <c r="S688" s="40">
        <v>0</v>
      </c>
      <c r="T688" s="40">
        <v>0</v>
      </c>
    </row>
    <row r="689" spans="1:20">
      <c r="A689" t="s">
        <v>4184</v>
      </c>
      <c r="B689" t="s">
        <v>4866</v>
      </c>
      <c r="C689" s="39">
        <v>585320</v>
      </c>
      <c r="D689" s="39"/>
      <c r="E689" s="39" t="s">
        <v>4074</v>
      </c>
      <c r="F689" t="s">
        <v>4186</v>
      </c>
      <c r="H689" s="40">
        <v>0</v>
      </c>
      <c r="I689" s="40">
        <v>0</v>
      </c>
      <c r="J689" s="40">
        <v>0</v>
      </c>
      <c r="K689" s="40">
        <v>0</v>
      </c>
      <c r="L689" s="40">
        <v>0</v>
      </c>
      <c r="M689" s="40">
        <v>0</v>
      </c>
      <c r="N689" s="40">
        <v>0</v>
      </c>
      <c r="O689" s="40">
        <v>0</v>
      </c>
      <c r="P689" s="40">
        <v>0</v>
      </c>
      <c r="Q689" s="40">
        <v>0</v>
      </c>
      <c r="R689" s="40">
        <v>0</v>
      </c>
      <c r="S689" s="40">
        <v>0</v>
      </c>
      <c r="T689" s="40">
        <v>0</v>
      </c>
    </row>
    <row r="690" spans="1:20">
      <c r="A690" t="s">
        <v>4187</v>
      </c>
      <c r="B690" t="s">
        <v>4867</v>
      </c>
      <c r="C690" s="39">
        <v>585320</v>
      </c>
      <c r="D690" s="39"/>
      <c r="E690" s="39" t="s">
        <v>4074</v>
      </c>
      <c r="F690" t="s">
        <v>4189</v>
      </c>
      <c r="H690" s="40">
        <v>0</v>
      </c>
      <c r="I690" s="40">
        <v>0</v>
      </c>
      <c r="J690" s="40">
        <v>0</v>
      </c>
      <c r="K690" s="40">
        <v>0</v>
      </c>
      <c r="L690" s="40">
        <v>0</v>
      </c>
      <c r="M690" s="40">
        <v>0</v>
      </c>
      <c r="N690" s="40">
        <v>0</v>
      </c>
      <c r="O690" s="40">
        <v>0</v>
      </c>
      <c r="P690" s="40">
        <v>0</v>
      </c>
      <c r="Q690" s="40">
        <v>0</v>
      </c>
      <c r="R690" s="40">
        <v>0</v>
      </c>
      <c r="S690" s="40">
        <v>0</v>
      </c>
      <c r="T690" s="40">
        <v>0</v>
      </c>
    </row>
    <row r="691" spans="1:20">
      <c r="A691" t="s">
        <v>4190</v>
      </c>
      <c r="B691" t="s">
        <v>4868</v>
      </c>
      <c r="C691" s="39">
        <v>585320</v>
      </c>
      <c r="D691" s="39"/>
      <c r="E691" s="39" t="s">
        <v>4074</v>
      </c>
      <c r="F691" t="s">
        <v>4192</v>
      </c>
      <c r="H691" s="40">
        <v>0</v>
      </c>
      <c r="I691" s="40">
        <v>0</v>
      </c>
      <c r="J691" s="40">
        <v>0</v>
      </c>
      <c r="K691" s="40">
        <v>0</v>
      </c>
      <c r="L691" s="40">
        <v>0</v>
      </c>
      <c r="M691" s="40">
        <v>0</v>
      </c>
      <c r="N691" s="40">
        <v>0</v>
      </c>
      <c r="O691" s="40">
        <v>0</v>
      </c>
      <c r="P691" s="40">
        <v>0</v>
      </c>
      <c r="Q691" s="40">
        <v>0</v>
      </c>
      <c r="R691" s="40">
        <v>0</v>
      </c>
      <c r="S691" s="40">
        <v>0</v>
      </c>
      <c r="T691" s="40">
        <v>0</v>
      </c>
    </row>
    <row r="692" spans="1:20">
      <c r="A692" t="s">
        <v>4193</v>
      </c>
      <c r="B692" t="s">
        <v>4869</v>
      </c>
      <c r="C692" s="39">
        <v>585320</v>
      </c>
      <c r="D692" s="39"/>
      <c r="E692" s="39" t="s">
        <v>4074</v>
      </c>
      <c r="F692" t="s">
        <v>4195</v>
      </c>
      <c r="H692" s="40">
        <v>0</v>
      </c>
      <c r="I692" s="40">
        <v>0</v>
      </c>
      <c r="J692" s="40">
        <v>0</v>
      </c>
      <c r="K692" s="40">
        <v>0</v>
      </c>
      <c r="L692" s="40">
        <v>0</v>
      </c>
      <c r="M692" s="40">
        <v>0</v>
      </c>
      <c r="N692" s="40">
        <v>0</v>
      </c>
      <c r="O692" s="40">
        <v>0</v>
      </c>
      <c r="P692" s="40">
        <v>0</v>
      </c>
      <c r="Q692" s="40">
        <v>0</v>
      </c>
      <c r="R692" s="40">
        <v>0</v>
      </c>
      <c r="S692" s="40">
        <v>0</v>
      </c>
      <c r="T692" s="40">
        <v>0</v>
      </c>
    </row>
    <row r="693" spans="1:20">
      <c r="A693" t="s">
        <v>4196</v>
      </c>
      <c r="B693" t="s">
        <v>4870</v>
      </c>
      <c r="C693" s="39">
        <v>585320</v>
      </c>
      <c r="D693" s="39"/>
      <c r="E693" s="39" t="s">
        <v>4074</v>
      </c>
      <c r="F693" t="s">
        <v>4198</v>
      </c>
      <c r="H693" s="40">
        <v>0</v>
      </c>
      <c r="I693" s="40">
        <v>0</v>
      </c>
      <c r="J693" s="40">
        <v>0</v>
      </c>
      <c r="K693" s="40">
        <v>0</v>
      </c>
      <c r="L693" s="40">
        <v>0</v>
      </c>
      <c r="M693" s="40">
        <v>0</v>
      </c>
      <c r="N693" s="40">
        <v>0</v>
      </c>
      <c r="O693" s="40">
        <v>0</v>
      </c>
      <c r="P693" s="40">
        <v>0</v>
      </c>
      <c r="Q693" s="40">
        <v>0</v>
      </c>
      <c r="R693" s="40">
        <v>0</v>
      </c>
      <c r="S693" s="40">
        <v>0</v>
      </c>
      <c r="T693" s="40">
        <v>0</v>
      </c>
    </row>
    <row r="694" spans="1:20">
      <c r="A694" t="s">
        <v>4199</v>
      </c>
      <c r="B694" t="s">
        <v>4871</v>
      </c>
      <c r="C694" s="39">
        <v>585320</v>
      </c>
      <c r="D694" s="39"/>
      <c r="E694" s="39" t="s">
        <v>4074</v>
      </c>
      <c r="F694" t="s">
        <v>4201</v>
      </c>
      <c r="H694" s="40">
        <v>0</v>
      </c>
      <c r="I694" s="40">
        <v>0</v>
      </c>
      <c r="J694" s="40">
        <v>0</v>
      </c>
      <c r="K694" s="40">
        <v>0</v>
      </c>
      <c r="L694" s="40">
        <v>0</v>
      </c>
      <c r="M694" s="40">
        <v>0</v>
      </c>
      <c r="N694" s="40">
        <v>0</v>
      </c>
      <c r="O694" s="40">
        <v>0</v>
      </c>
      <c r="P694" s="40">
        <v>0</v>
      </c>
      <c r="Q694" s="40">
        <v>0</v>
      </c>
      <c r="R694" s="40">
        <v>0</v>
      </c>
      <c r="S694" s="40">
        <v>0</v>
      </c>
      <c r="T694" s="40">
        <v>0</v>
      </c>
    </row>
    <row r="695" spans="1:20">
      <c r="A695" t="s">
        <v>4202</v>
      </c>
      <c r="B695" t="s">
        <v>4872</v>
      </c>
      <c r="C695" s="39">
        <v>585320</v>
      </c>
      <c r="D695" s="39"/>
      <c r="E695" s="39" t="s">
        <v>4074</v>
      </c>
      <c r="F695" t="s">
        <v>4204</v>
      </c>
      <c r="H695" s="40">
        <v>0</v>
      </c>
      <c r="I695" s="40">
        <v>0</v>
      </c>
      <c r="J695" s="40">
        <v>0</v>
      </c>
      <c r="K695" s="40">
        <v>0</v>
      </c>
      <c r="L695" s="40">
        <v>0</v>
      </c>
      <c r="M695" s="40">
        <v>0</v>
      </c>
      <c r="N695" s="40">
        <v>0</v>
      </c>
      <c r="O695" s="40">
        <v>0</v>
      </c>
      <c r="P695" s="40">
        <v>0</v>
      </c>
      <c r="Q695" s="40">
        <v>0</v>
      </c>
      <c r="R695" s="40">
        <v>0</v>
      </c>
      <c r="S695" s="40">
        <v>0</v>
      </c>
      <c r="T695" s="40">
        <v>0</v>
      </c>
    </row>
    <row r="696" spans="1:20">
      <c r="A696" t="s">
        <v>4205</v>
      </c>
      <c r="B696" t="s">
        <v>4873</v>
      </c>
      <c r="C696" s="39">
        <v>585320</v>
      </c>
      <c r="D696" s="39"/>
      <c r="E696" s="39" t="s">
        <v>4074</v>
      </c>
      <c r="F696" t="s">
        <v>4207</v>
      </c>
      <c r="H696" s="40">
        <v>0</v>
      </c>
      <c r="I696" s="40">
        <v>0</v>
      </c>
      <c r="J696" s="40">
        <v>0</v>
      </c>
      <c r="K696" s="40">
        <v>0</v>
      </c>
      <c r="L696" s="40">
        <v>0</v>
      </c>
      <c r="M696" s="40">
        <v>0</v>
      </c>
      <c r="N696" s="40">
        <v>0</v>
      </c>
      <c r="O696" s="40">
        <v>0</v>
      </c>
      <c r="P696" s="40">
        <v>0</v>
      </c>
      <c r="Q696" s="40">
        <v>0</v>
      </c>
      <c r="R696" s="40">
        <v>0</v>
      </c>
      <c r="S696" s="40">
        <v>0</v>
      </c>
      <c r="T696" s="40">
        <v>0</v>
      </c>
    </row>
    <row r="697" spans="1:20">
      <c r="A697" t="s">
        <v>4208</v>
      </c>
      <c r="B697" t="s">
        <v>4874</v>
      </c>
      <c r="C697" s="39">
        <v>585320</v>
      </c>
      <c r="D697" s="39"/>
      <c r="E697" s="39" t="s">
        <v>4074</v>
      </c>
      <c r="F697" t="s">
        <v>4210</v>
      </c>
      <c r="H697" s="40">
        <v>0</v>
      </c>
      <c r="I697" s="40">
        <v>0</v>
      </c>
      <c r="J697" s="40">
        <v>0</v>
      </c>
      <c r="K697" s="40">
        <v>0</v>
      </c>
      <c r="L697" s="40">
        <v>0</v>
      </c>
      <c r="M697" s="40">
        <v>0</v>
      </c>
      <c r="N697" s="40">
        <v>0</v>
      </c>
      <c r="O697" s="40">
        <v>0</v>
      </c>
      <c r="P697" s="40">
        <v>0</v>
      </c>
      <c r="Q697" s="40">
        <v>0</v>
      </c>
      <c r="R697" s="40">
        <v>0</v>
      </c>
      <c r="S697" s="40">
        <v>0</v>
      </c>
      <c r="T697" s="40">
        <v>0</v>
      </c>
    </row>
    <row r="698" spans="1:20">
      <c r="A698" t="s">
        <v>4211</v>
      </c>
      <c r="B698" t="s">
        <v>4875</v>
      </c>
      <c r="C698" s="39">
        <v>585320</v>
      </c>
      <c r="D698" s="39"/>
      <c r="E698" s="39" t="s">
        <v>4074</v>
      </c>
      <c r="F698" t="s">
        <v>4213</v>
      </c>
      <c r="H698" s="40">
        <v>0</v>
      </c>
      <c r="I698" s="40">
        <v>0</v>
      </c>
      <c r="J698" s="40">
        <v>0</v>
      </c>
      <c r="K698" s="40">
        <v>0</v>
      </c>
      <c r="L698" s="40">
        <v>0</v>
      </c>
      <c r="M698" s="40">
        <v>0</v>
      </c>
      <c r="N698" s="40">
        <v>0</v>
      </c>
      <c r="O698" s="40">
        <v>0</v>
      </c>
      <c r="P698" s="40">
        <v>0</v>
      </c>
      <c r="Q698" s="40">
        <v>0</v>
      </c>
      <c r="R698" s="40">
        <v>0</v>
      </c>
      <c r="S698" s="40">
        <v>0</v>
      </c>
      <c r="T698" s="40">
        <v>0</v>
      </c>
    </row>
    <row r="699" spans="1:20">
      <c r="A699" t="s">
        <v>4214</v>
      </c>
      <c r="B699" t="s">
        <v>4876</v>
      </c>
      <c r="C699" s="39">
        <v>585320</v>
      </c>
      <c r="D699" s="39"/>
      <c r="E699" s="39" t="s">
        <v>4074</v>
      </c>
      <c r="F699" t="s">
        <v>4216</v>
      </c>
      <c r="H699" s="40">
        <v>0</v>
      </c>
      <c r="I699" s="40">
        <v>0</v>
      </c>
      <c r="J699" s="40">
        <v>0</v>
      </c>
      <c r="K699" s="40">
        <v>0</v>
      </c>
      <c r="L699" s="40">
        <v>0</v>
      </c>
      <c r="M699" s="40">
        <v>0</v>
      </c>
      <c r="N699" s="40">
        <v>0</v>
      </c>
      <c r="O699" s="40">
        <v>0</v>
      </c>
      <c r="P699" s="40">
        <v>0</v>
      </c>
      <c r="Q699" s="40">
        <v>0</v>
      </c>
      <c r="R699" s="40">
        <v>0</v>
      </c>
      <c r="S699" s="40">
        <v>0</v>
      </c>
      <c r="T699" s="40">
        <v>0</v>
      </c>
    </row>
    <row r="700" spans="1:20">
      <c r="A700" t="s">
        <v>4217</v>
      </c>
      <c r="B700" t="s">
        <v>4877</v>
      </c>
      <c r="C700" s="39">
        <v>585320</v>
      </c>
      <c r="D700" s="39"/>
      <c r="E700" s="39" t="s">
        <v>4074</v>
      </c>
      <c r="F700" t="s">
        <v>4219</v>
      </c>
      <c r="H700" s="40">
        <v>0</v>
      </c>
      <c r="I700" s="40">
        <v>0</v>
      </c>
      <c r="J700" s="40">
        <v>0</v>
      </c>
      <c r="K700" s="40">
        <v>0</v>
      </c>
      <c r="L700" s="40">
        <v>0</v>
      </c>
      <c r="M700" s="40">
        <v>0</v>
      </c>
      <c r="N700" s="40">
        <v>0</v>
      </c>
      <c r="O700" s="40">
        <v>0</v>
      </c>
      <c r="P700" s="40">
        <v>0</v>
      </c>
      <c r="Q700" s="40">
        <v>0</v>
      </c>
      <c r="R700" s="40">
        <v>0</v>
      </c>
      <c r="S700" s="40">
        <v>0</v>
      </c>
      <c r="T700" s="40">
        <v>0</v>
      </c>
    </row>
    <row r="701" spans="1:20">
      <c r="A701" t="s">
        <v>4220</v>
      </c>
      <c r="B701" t="s">
        <v>4878</v>
      </c>
      <c r="C701" s="39">
        <v>585320</v>
      </c>
      <c r="D701" s="39"/>
      <c r="E701" s="39" t="s">
        <v>4074</v>
      </c>
      <c r="F701" t="s">
        <v>4222</v>
      </c>
      <c r="H701" s="40">
        <v>0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40">
        <v>0</v>
      </c>
      <c r="Q701" s="40">
        <v>0</v>
      </c>
      <c r="R701" s="40">
        <v>0</v>
      </c>
      <c r="S701" s="40">
        <v>0</v>
      </c>
      <c r="T701" s="40">
        <v>0</v>
      </c>
    </row>
    <row r="702" spans="1:20">
      <c r="A702" t="s">
        <v>4223</v>
      </c>
      <c r="B702" t="s">
        <v>4879</v>
      </c>
      <c r="C702" s="39">
        <v>585320</v>
      </c>
      <c r="D702" s="39"/>
      <c r="E702" s="39" t="s">
        <v>4074</v>
      </c>
      <c r="F702" t="s">
        <v>4225</v>
      </c>
      <c r="H702" s="40">
        <v>0</v>
      </c>
      <c r="I702" s="40">
        <v>0</v>
      </c>
      <c r="J702" s="40">
        <v>0</v>
      </c>
      <c r="K702" s="40">
        <v>0</v>
      </c>
      <c r="L702" s="40">
        <v>0</v>
      </c>
      <c r="M702" s="40">
        <v>0</v>
      </c>
      <c r="N702" s="40">
        <v>0</v>
      </c>
      <c r="O702" s="40">
        <v>0</v>
      </c>
      <c r="P702" s="40">
        <v>0</v>
      </c>
      <c r="Q702" s="40">
        <v>0</v>
      </c>
      <c r="R702" s="40">
        <v>0</v>
      </c>
      <c r="S702" s="40">
        <v>0</v>
      </c>
      <c r="T702" s="40">
        <v>0</v>
      </c>
    </row>
    <row r="703" spans="1:20">
      <c r="A703" t="s">
        <v>4226</v>
      </c>
      <c r="B703" t="s">
        <v>4880</v>
      </c>
      <c r="C703" s="39">
        <v>585320</v>
      </c>
      <c r="D703" s="39"/>
      <c r="E703" s="39" t="s">
        <v>4074</v>
      </c>
      <c r="F703" t="s">
        <v>4228</v>
      </c>
      <c r="H703" s="40">
        <v>0</v>
      </c>
      <c r="I703" s="40">
        <v>0</v>
      </c>
      <c r="J703" s="40">
        <v>0</v>
      </c>
      <c r="K703" s="40">
        <v>0</v>
      </c>
      <c r="L703" s="40">
        <v>0</v>
      </c>
      <c r="M703" s="40">
        <v>0</v>
      </c>
      <c r="N703" s="40">
        <v>0</v>
      </c>
      <c r="O703" s="40">
        <v>0</v>
      </c>
      <c r="P703" s="40">
        <v>0</v>
      </c>
      <c r="Q703" s="40">
        <v>0</v>
      </c>
      <c r="R703" s="40">
        <v>0</v>
      </c>
      <c r="S703" s="40">
        <v>0</v>
      </c>
      <c r="T703" s="40">
        <v>0</v>
      </c>
    </row>
    <row r="704" spans="1:20">
      <c r="A704" t="s">
        <v>4229</v>
      </c>
      <c r="B704" t="s">
        <v>4881</v>
      </c>
      <c r="C704" s="39">
        <v>585320</v>
      </c>
      <c r="D704" s="39"/>
      <c r="E704" s="39" t="s">
        <v>4074</v>
      </c>
      <c r="F704" t="s">
        <v>4231</v>
      </c>
      <c r="H704" s="40">
        <v>0</v>
      </c>
      <c r="I704" s="40">
        <v>0</v>
      </c>
      <c r="J704" s="40">
        <v>0</v>
      </c>
      <c r="K704" s="40">
        <v>0</v>
      </c>
      <c r="L704" s="40">
        <v>0</v>
      </c>
      <c r="M704" s="40">
        <v>0</v>
      </c>
      <c r="N704" s="40">
        <v>0</v>
      </c>
      <c r="O704" s="40">
        <v>0</v>
      </c>
      <c r="P704" s="40">
        <v>0</v>
      </c>
      <c r="Q704" s="40">
        <v>0</v>
      </c>
      <c r="R704" s="40">
        <v>0</v>
      </c>
      <c r="S704" s="40">
        <v>0</v>
      </c>
      <c r="T704" s="40">
        <v>0</v>
      </c>
    </row>
    <row r="705" spans="1:20">
      <c r="A705" t="s">
        <v>4232</v>
      </c>
      <c r="B705" t="s">
        <v>4882</v>
      </c>
      <c r="C705" s="41">
        <v>585320</v>
      </c>
      <c r="D705" s="70"/>
      <c r="E705" s="39" t="s">
        <v>4074</v>
      </c>
      <c r="F705" t="s">
        <v>4234</v>
      </c>
      <c r="H705" s="40">
        <v>0</v>
      </c>
      <c r="I705" s="40">
        <v>0</v>
      </c>
      <c r="J705" s="40">
        <v>0</v>
      </c>
      <c r="K705" s="40">
        <v>0</v>
      </c>
      <c r="L705" s="40">
        <v>0</v>
      </c>
      <c r="M705" s="40">
        <v>0</v>
      </c>
      <c r="N705" s="40">
        <v>0</v>
      </c>
      <c r="O705" s="40">
        <v>0</v>
      </c>
      <c r="P705" s="40">
        <v>0</v>
      </c>
      <c r="Q705" s="40">
        <v>0</v>
      </c>
      <c r="R705" s="40">
        <v>0</v>
      </c>
      <c r="S705" s="40">
        <v>0</v>
      </c>
      <c r="T705" s="40">
        <v>0</v>
      </c>
    </row>
    <row r="706" spans="1:20">
      <c r="A706" t="s">
        <v>4072</v>
      </c>
      <c r="B706" t="s">
        <v>4883</v>
      </c>
      <c r="C706" s="39">
        <v>585321</v>
      </c>
      <c r="D706" s="39"/>
      <c r="E706" s="39" t="s">
        <v>4074</v>
      </c>
      <c r="F706" t="s">
        <v>4075</v>
      </c>
      <c r="H706" s="40">
        <v>0</v>
      </c>
      <c r="I706" s="40">
        <v>0</v>
      </c>
      <c r="J706" s="40">
        <v>0</v>
      </c>
      <c r="K706" s="40">
        <v>0</v>
      </c>
      <c r="L706" s="40">
        <v>0.23038163617017413</v>
      </c>
      <c r="M706" s="40">
        <v>0</v>
      </c>
      <c r="N706" s="40">
        <v>0</v>
      </c>
      <c r="O706" s="40">
        <v>0</v>
      </c>
      <c r="P706" s="40">
        <v>0</v>
      </c>
      <c r="Q706" s="40">
        <v>0</v>
      </c>
      <c r="R706" s="40">
        <v>0</v>
      </c>
      <c r="S706" s="40">
        <v>0</v>
      </c>
      <c r="T706" s="40">
        <v>0</v>
      </c>
    </row>
    <row r="707" spans="1:20">
      <c r="A707" t="s">
        <v>4076</v>
      </c>
      <c r="B707" t="s">
        <v>4884</v>
      </c>
      <c r="C707" s="39">
        <v>585321</v>
      </c>
      <c r="D707" s="39"/>
      <c r="E707" s="39" t="s">
        <v>4074</v>
      </c>
      <c r="F707" t="s">
        <v>4078</v>
      </c>
      <c r="H707" s="40">
        <v>0</v>
      </c>
      <c r="I707" s="40">
        <v>0</v>
      </c>
      <c r="J707" s="40">
        <v>0</v>
      </c>
      <c r="K707" s="40">
        <v>0.56334963074786093</v>
      </c>
      <c r="L707" s="40">
        <v>0</v>
      </c>
      <c r="M707" s="40">
        <v>0</v>
      </c>
      <c r="N707" s="40">
        <v>0</v>
      </c>
      <c r="O707" s="40">
        <v>0</v>
      </c>
      <c r="P707" s="40">
        <v>0</v>
      </c>
      <c r="Q707" s="40">
        <v>0.59717519451852685</v>
      </c>
      <c r="R707" s="40">
        <v>1.0033849953052918</v>
      </c>
      <c r="S707" s="40">
        <v>0</v>
      </c>
      <c r="T707" s="40">
        <v>1.1243668854302089</v>
      </c>
    </row>
    <row r="708" spans="1:20">
      <c r="A708" t="s">
        <v>4079</v>
      </c>
      <c r="B708" t="s">
        <v>4885</v>
      </c>
      <c r="C708" s="39">
        <v>585321</v>
      </c>
      <c r="D708" s="39"/>
      <c r="E708" s="39" t="s">
        <v>4074</v>
      </c>
      <c r="F708" t="s">
        <v>4081</v>
      </c>
      <c r="H708" s="40">
        <v>9.4305446376298629</v>
      </c>
      <c r="I708" s="40">
        <v>12.005598769188007</v>
      </c>
      <c r="J708" s="40">
        <v>6.828621954581422</v>
      </c>
      <c r="K708" s="40">
        <v>11.862351102288285</v>
      </c>
      <c r="L708" s="40">
        <v>15.260181329953664</v>
      </c>
      <c r="M708" s="40">
        <v>18.586516745142976</v>
      </c>
      <c r="N708" s="40">
        <v>22.828086264127627</v>
      </c>
      <c r="O708" s="40">
        <v>17.392923558853742</v>
      </c>
      <c r="P708" s="40">
        <v>15.212231314833923</v>
      </c>
      <c r="Q708" s="40">
        <v>16.201114715428645</v>
      </c>
      <c r="R708" s="40">
        <v>16.521250916250374</v>
      </c>
      <c r="S708" s="40">
        <v>16.769160828451167</v>
      </c>
      <c r="T708" s="40">
        <v>17.750199522314354</v>
      </c>
    </row>
    <row r="709" spans="1:20">
      <c r="A709" t="s">
        <v>4082</v>
      </c>
      <c r="B709" t="s">
        <v>4886</v>
      </c>
      <c r="C709" s="39">
        <v>585321</v>
      </c>
      <c r="D709" s="39"/>
      <c r="E709" s="39" t="s">
        <v>4074</v>
      </c>
      <c r="F709" t="s">
        <v>4084</v>
      </c>
      <c r="H709" s="40">
        <v>0</v>
      </c>
      <c r="I709" s="40">
        <v>0</v>
      </c>
      <c r="J709" s="40">
        <v>0</v>
      </c>
      <c r="K709" s="40">
        <v>0</v>
      </c>
      <c r="L709" s="40">
        <v>0</v>
      </c>
      <c r="M709" s="40">
        <v>0</v>
      </c>
      <c r="N709" s="40">
        <v>0</v>
      </c>
      <c r="O709" s="40">
        <v>0</v>
      </c>
      <c r="P709" s="40">
        <v>0</v>
      </c>
      <c r="Q709" s="40">
        <v>0</v>
      </c>
      <c r="R709" s="40">
        <v>0</v>
      </c>
      <c r="S709" s="40">
        <v>0</v>
      </c>
      <c r="T709" s="40">
        <v>0</v>
      </c>
    </row>
    <row r="710" spans="1:20">
      <c r="A710" t="s">
        <v>4085</v>
      </c>
      <c r="B710" t="s">
        <v>4887</v>
      </c>
      <c r="C710" s="39">
        <v>585321</v>
      </c>
      <c r="D710" s="39"/>
      <c r="E710" s="39" t="s">
        <v>4074</v>
      </c>
      <c r="F710" t="s">
        <v>4087</v>
      </c>
      <c r="H710" s="40">
        <v>0.38277549070610223</v>
      </c>
      <c r="I710" s="40">
        <v>0.36815574022837111</v>
      </c>
      <c r="J710" s="40">
        <v>0.38687232792003678</v>
      </c>
      <c r="K710" s="40">
        <v>0</v>
      </c>
      <c r="L710" s="40">
        <v>0</v>
      </c>
      <c r="M710" s="40">
        <v>0</v>
      </c>
      <c r="N710" s="40">
        <v>0</v>
      </c>
      <c r="O710" s="40">
        <v>0</v>
      </c>
      <c r="P710" s="40">
        <v>0</v>
      </c>
      <c r="Q710" s="40">
        <v>0</v>
      </c>
      <c r="R710" s="40">
        <v>0</v>
      </c>
      <c r="S710" s="40">
        <v>0</v>
      </c>
      <c r="T710" s="40">
        <v>0</v>
      </c>
    </row>
    <row r="711" spans="1:20">
      <c r="A711" t="s">
        <v>4088</v>
      </c>
      <c r="B711" t="s">
        <v>4888</v>
      </c>
      <c r="C711" s="39">
        <v>585321</v>
      </c>
      <c r="D711" s="39"/>
      <c r="E711" s="39" t="s">
        <v>4074</v>
      </c>
      <c r="F711" t="s">
        <v>4090</v>
      </c>
      <c r="H711" s="40">
        <v>0</v>
      </c>
      <c r="I711" s="40">
        <v>0</v>
      </c>
      <c r="J711" s="40">
        <v>0.80749884957762474</v>
      </c>
      <c r="K711" s="40">
        <v>0.35035652633928788</v>
      </c>
      <c r="L711" s="40">
        <v>0.48272126776466218</v>
      </c>
      <c r="M711" s="40">
        <v>0.46825231339384388</v>
      </c>
      <c r="N711" s="40">
        <v>0</v>
      </c>
      <c r="O711" s="40">
        <v>0</v>
      </c>
      <c r="P711" s="40">
        <v>0</v>
      </c>
      <c r="Q711" s="40">
        <v>0</v>
      </c>
      <c r="R711" s="40">
        <v>0</v>
      </c>
      <c r="S711" s="40">
        <v>0</v>
      </c>
      <c r="T711" s="40">
        <v>0</v>
      </c>
    </row>
    <row r="712" spans="1:20">
      <c r="A712" t="s">
        <v>4091</v>
      </c>
      <c r="B712" t="s">
        <v>4889</v>
      </c>
      <c r="C712" s="39">
        <v>585321</v>
      </c>
      <c r="D712" s="39"/>
      <c r="E712" s="39" t="s">
        <v>4074</v>
      </c>
      <c r="F712" t="s">
        <v>4093</v>
      </c>
      <c r="H712" s="40">
        <v>0.65590441832891389</v>
      </c>
      <c r="I712" s="40">
        <v>0.60073593927292768</v>
      </c>
      <c r="J712" s="40">
        <v>0.82156225349615986</v>
      </c>
      <c r="K712" s="40">
        <v>0.3184399962134527</v>
      </c>
      <c r="L712" s="40">
        <v>0.93176889773352478</v>
      </c>
      <c r="M712" s="40">
        <v>1.6204282871895352</v>
      </c>
      <c r="N712" s="40">
        <v>2.1239775001540075</v>
      </c>
      <c r="O712" s="40">
        <v>1.1726116735626695</v>
      </c>
      <c r="P712" s="40">
        <v>1.4414015124544459</v>
      </c>
      <c r="Q712" s="40">
        <v>0</v>
      </c>
      <c r="R712" s="40">
        <v>0.71884288273848418</v>
      </c>
      <c r="S712" s="40">
        <v>0.84300828576570341</v>
      </c>
      <c r="T712" s="40">
        <v>0.68148058329684513</v>
      </c>
    </row>
    <row r="713" spans="1:20">
      <c r="A713" t="s">
        <v>4094</v>
      </c>
      <c r="B713" t="s">
        <v>4890</v>
      </c>
      <c r="C713" s="39">
        <v>585321</v>
      </c>
      <c r="D713" s="39"/>
      <c r="E713" s="39" t="s">
        <v>4074</v>
      </c>
      <c r="F713" t="s">
        <v>4096</v>
      </c>
      <c r="H713" s="40">
        <v>0</v>
      </c>
      <c r="I713" s="40">
        <v>0</v>
      </c>
      <c r="J713" s="40">
        <v>0</v>
      </c>
      <c r="K713" s="40">
        <v>0</v>
      </c>
      <c r="L713" s="40">
        <v>0</v>
      </c>
      <c r="M713" s="40">
        <v>0</v>
      </c>
      <c r="N713" s="40">
        <v>0</v>
      </c>
      <c r="O713" s="40">
        <v>0</v>
      </c>
      <c r="P713" s="40">
        <v>0</v>
      </c>
      <c r="Q713" s="40">
        <v>0</v>
      </c>
      <c r="R713" s="40">
        <v>0</v>
      </c>
      <c r="S713" s="40">
        <v>0</v>
      </c>
      <c r="T713" s="40">
        <v>0</v>
      </c>
    </row>
    <row r="714" spans="1:20">
      <c r="A714" t="s">
        <v>4097</v>
      </c>
      <c r="B714" t="s">
        <v>4891</v>
      </c>
      <c r="C714" s="39">
        <v>585321</v>
      </c>
      <c r="D714" s="39"/>
      <c r="E714" s="39" t="s">
        <v>4074</v>
      </c>
      <c r="F714" t="s">
        <v>4099</v>
      </c>
      <c r="H714" s="40">
        <v>0</v>
      </c>
      <c r="I714" s="40">
        <v>0</v>
      </c>
      <c r="J714" s="40">
        <v>0</v>
      </c>
      <c r="K714" s="40">
        <v>0</v>
      </c>
      <c r="L714" s="40">
        <v>0</v>
      </c>
      <c r="M714" s="40">
        <v>0</v>
      </c>
      <c r="N714" s="40">
        <v>0</v>
      </c>
      <c r="O714" s="40">
        <v>0</v>
      </c>
      <c r="P714" s="40">
        <v>0</v>
      </c>
      <c r="Q714" s="40">
        <v>0</v>
      </c>
      <c r="R714" s="40">
        <v>0</v>
      </c>
      <c r="S714" s="40">
        <v>0</v>
      </c>
      <c r="T714" s="40">
        <v>0</v>
      </c>
    </row>
    <row r="715" spans="1:20">
      <c r="A715" t="s">
        <v>4100</v>
      </c>
      <c r="B715" t="s">
        <v>4892</v>
      </c>
      <c r="C715" s="39">
        <v>585321</v>
      </c>
      <c r="D715" s="39"/>
      <c r="E715" s="39" t="s">
        <v>4074</v>
      </c>
      <c r="F715" t="s">
        <v>4102</v>
      </c>
      <c r="H715" s="40">
        <v>0</v>
      </c>
      <c r="I715" s="40">
        <v>0</v>
      </c>
      <c r="J715" s="40">
        <v>0</v>
      </c>
      <c r="K715" s="40">
        <v>0</v>
      </c>
      <c r="L715" s="40">
        <v>0</v>
      </c>
      <c r="M715" s="40">
        <v>0</v>
      </c>
      <c r="N715" s="40">
        <v>0</v>
      </c>
      <c r="O715" s="40">
        <v>0</v>
      </c>
      <c r="P715" s="40">
        <v>0</v>
      </c>
      <c r="Q715" s="40">
        <v>0</v>
      </c>
      <c r="R715" s="40">
        <v>0</v>
      </c>
      <c r="S715" s="40">
        <v>0</v>
      </c>
      <c r="T715" s="40">
        <v>0</v>
      </c>
    </row>
    <row r="716" spans="1:20">
      <c r="A716" t="s">
        <v>4103</v>
      </c>
      <c r="B716" t="s">
        <v>4893</v>
      </c>
      <c r="C716" s="39">
        <v>585321</v>
      </c>
      <c r="D716" s="39"/>
      <c r="E716" s="39" t="s">
        <v>4074</v>
      </c>
      <c r="F716" t="s">
        <v>4105</v>
      </c>
      <c r="H716" s="40">
        <v>0</v>
      </c>
      <c r="I716" s="40">
        <v>0</v>
      </c>
      <c r="J716" s="40">
        <v>0</v>
      </c>
      <c r="K716" s="40">
        <v>0</v>
      </c>
      <c r="L716" s="40">
        <v>0</v>
      </c>
      <c r="M716" s="40">
        <v>0</v>
      </c>
      <c r="N716" s="40">
        <v>0</v>
      </c>
      <c r="O716" s="40">
        <v>0</v>
      </c>
      <c r="P716" s="40">
        <v>0</v>
      </c>
      <c r="Q716" s="40">
        <v>0</v>
      </c>
      <c r="R716" s="40">
        <v>0</v>
      </c>
      <c r="S716" s="40">
        <v>0</v>
      </c>
      <c r="T716" s="40">
        <v>0</v>
      </c>
    </row>
    <row r="717" spans="1:20">
      <c r="A717" t="s">
        <v>4106</v>
      </c>
      <c r="B717" t="s">
        <v>4894</v>
      </c>
      <c r="C717" s="39">
        <v>585321</v>
      </c>
      <c r="D717" s="39"/>
      <c r="E717" s="39" t="s">
        <v>4074</v>
      </c>
      <c r="F717" t="s">
        <v>4108</v>
      </c>
      <c r="H717" s="40">
        <v>0</v>
      </c>
      <c r="I717" s="40">
        <v>0</v>
      </c>
      <c r="J717" s="40">
        <v>0</v>
      </c>
      <c r="K717" s="40">
        <v>0</v>
      </c>
      <c r="L717" s="40">
        <v>0</v>
      </c>
      <c r="M717" s="40">
        <v>0</v>
      </c>
      <c r="N717" s="40">
        <v>0</v>
      </c>
      <c r="O717" s="40">
        <v>0</v>
      </c>
      <c r="P717" s="40">
        <v>0</v>
      </c>
      <c r="Q717" s="40">
        <v>0</v>
      </c>
      <c r="R717" s="40">
        <v>0</v>
      </c>
      <c r="S717" s="40">
        <v>0</v>
      </c>
      <c r="T717" s="40">
        <v>0</v>
      </c>
    </row>
    <row r="718" spans="1:20">
      <c r="A718" t="s">
        <v>4109</v>
      </c>
      <c r="B718" t="s">
        <v>4895</v>
      </c>
      <c r="C718" s="39">
        <v>585321</v>
      </c>
      <c r="D718" s="39"/>
      <c r="E718" s="39" t="s">
        <v>4074</v>
      </c>
      <c r="F718" t="s">
        <v>4111</v>
      </c>
      <c r="H718" s="40">
        <v>0</v>
      </c>
      <c r="I718" s="40">
        <v>0</v>
      </c>
      <c r="J718" s="40">
        <v>0</v>
      </c>
      <c r="K718" s="40">
        <v>0</v>
      </c>
      <c r="L718" s="40">
        <v>0</v>
      </c>
      <c r="M718" s="40">
        <v>0</v>
      </c>
      <c r="N718" s="40">
        <v>0</v>
      </c>
      <c r="O718" s="40">
        <v>0</v>
      </c>
      <c r="P718" s="40">
        <v>0</v>
      </c>
      <c r="Q718" s="40">
        <v>0</v>
      </c>
      <c r="R718" s="40">
        <v>0</v>
      </c>
      <c r="S718" s="40">
        <v>0</v>
      </c>
      <c r="T718" s="40">
        <v>0</v>
      </c>
    </row>
    <row r="719" spans="1:20">
      <c r="A719" t="s">
        <v>4112</v>
      </c>
      <c r="B719" t="s">
        <v>4896</v>
      </c>
      <c r="C719" s="39">
        <v>585321</v>
      </c>
      <c r="D719" s="39"/>
      <c r="E719" s="39" t="s">
        <v>4074</v>
      </c>
      <c r="F719" t="s">
        <v>4114</v>
      </c>
      <c r="H719" s="40">
        <v>0</v>
      </c>
      <c r="I719" s="40">
        <v>0</v>
      </c>
      <c r="J719" s="40">
        <v>0</v>
      </c>
      <c r="K719" s="40">
        <v>0</v>
      </c>
      <c r="L719" s="40">
        <v>0</v>
      </c>
      <c r="M719" s="40">
        <v>0</v>
      </c>
      <c r="N719" s="40">
        <v>0</v>
      </c>
      <c r="O719" s="40">
        <v>0</v>
      </c>
      <c r="P719" s="40">
        <v>0</v>
      </c>
      <c r="Q719" s="40">
        <v>0</v>
      </c>
      <c r="R719" s="40">
        <v>0</v>
      </c>
      <c r="S719" s="40">
        <v>0</v>
      </c>
      <c r="T719" s="40">
        <v>0</v>
      </c>
    </row>
    <row r="720" spans="1:20">
      <c r="A720" t="s">
        <v>4115</v>
      </c>
      <c r="B720" t="s">
        <v>4897</v>
      </c>
      <c r="C720" s="39">
        <v>585321</v>
      </c>
      <c r="D720" s="39"/>
      <c r="E720" s="39" t="s">
        <v>4074</v>
      </c>
      <c r="F720" t="s">
        <v>4117</v>
      </c>
      <c r="H720" s="40">
        <v>0.17944160221345537</v>
      </c>
      <c r="I720" s="40">
        <v>0</v>
      </c>
      <c r="J720" s="40">
        <v>0</v>
      </c>
      <c r="K720" s="40">
        <v>0</v>
      </c>
      <c r="L720" s="40">
        <v>0</v>
      </c>
      <c r="M720" s="40">
        <v>0.2269031750449752</v>
      </c>
      <c r="N720" s="40">
        <v>0</v>
      </c>
      <c r="O720" s="40">
        <v>0.45331053496730717</v>
      </c>
      <c r="P720" s="40">
        <v>0</v>
      </c>
      <c r="Q720" s="40">
        <v>0</v>
      </c>
      <c r="R720" s="40">
        <v>0</v>
      </c>
      <c r="S720" s="40">
        <v>0</v>
      </c>
      <c r="T720" s="40">
        <v>0</v>
      </c>
    </row>
    <row r="721" spans="1:20">
      <c r="A721" t="s">
        <v>4118</v>
      </c>
      <c r="B721" t="s">
        <v>4898</v>
      </c>
      <c r="C721" s="39">
        <v>585321</v>
      </c>
      <c r="D721" s="39"/>
      <c r="E721" s="39" t="s">
        <v>4074</v>
      </c>
      <c r="F721" t="s">
        <v>4120</v>
      </c>
      <c r="H721" s="40">
        <v>0</v>
      </c>
      <c r="I721" s="40">
        <v>0</v>
      </c>
      <c r="J721" s="40">
        <v>0</v>
      </c>
      <c r="K721" s="40">
        <v>0</v>
      </c>
      <c r="L721" s="40">
        <v>0</v>
      </c>
      <c r="M721" s="40">
        <v>0</v>
      </c>
      <c r="N721" s="40">
        <v>0</v>
      </c>
      <c r="O721" s="40">
        <v>0</v>
      </c>
      <c r="P721" s="40">
        <v>0</v>
      </c>
      <c r="Q721" s="40">
        <v>0</v>
      </c>
      <c r="R721" s="40">
        <v>0</v>
      </c>
      <c r="S721" s="40">
        <v>0</v>
      </c>
      <c r="T721" s="40">
        <v>0</v>
      </c>
    </row>
    <row r="722" spans="1:20">
      <c r="A722" t="s">
        <v>4121</v>
      </c>
      <c r="B722" t="s">
        <v>4899</v>
      </c>
      <c r="C722" s="39">
        <v>585321</v>
      </c>
      <c r="D722" s="39"/>
      <c r="E722" s="39" t="s">
        <v>4074</v>
      </c>
      <c r="F722" t="s">
        <v>4123</v>
      </c>
      <c r="H722" s="40">
        <v>0</v>
      </c>
      <c r="I722" s="40">
        <v>0</v>
      </c>
      <c r="J722" s="40">
        <v>0</v>
      </c>
      <c r="K722" s="40">
        <v>0</v>
      </c>
      <c r="L722" s="40">
        <v>0</v>
      </c>
      <c r="M722" s="40">
        <v>0</v>
      </c>
      <c r="N722" s="40">
        <v>0</v>
      </c>
      <c r="O722" s="40">
        <v>0</v>
      </c>
      <c r="P722" s="40">
        <v>0</v>
      </c>
      <c r="Q722" s="40">
        <v>0</v>
      </c>
      <c r="R722" s="40">
        <v>0</v>
      </c>
      <c r="S722" s="40">
        <v>0</v>
      </c>
      <c r="T722" s="40">
        <v>0</v>
      </c>
    </row>
    <row r="723" spans="1:20">
      <c r="A723" t="s">
        <v>4124</v>
      </c>
      <c r="B723" t="s">
        <v>4900</v>
      </c>
      <c r="C723" s="39">
        <v>585321</v>
      </c>
      <c r="D723" s="39"/>
      <c r="E723" s="39" t="s">
        <v>4074</v>
      </c>
      <c r="F723" t="s">
        <v>4126</v>
      </c>
      <c r="H723" s="40">
        <v>0</v>
      </c>
      <c r="I723" s="40">
        <v>0</v>
      </c>
      <c r="J723" s="40">
        <v>0</v>
      </c>
      <c r="K723" s="40">
        <v>0</v>
      </c>
      <c r="L723" s="40">
        <v>0</v>
      </c>
      <c r="M723" s="40">
        <v>0</v>
      </c>
      <c r="N723" s="40">
        <v>0</v>
      </c>
      <c r="O723" s="40">
        <v>0</v>
      </c>
      <c r="P723" s="40">
        <v>0</v>
      </c>
      <c r="Q723" s="40">
        <v>0</v>
      </c>
      <c r="R723" s="40">
        <v>0</v>
      </c>
      <c r="S723" s="40">
        <v>0</v>
      </c>
      <c r="T723" s="40">
        <v>0</v>
      </c>
    </row>
    <row r="724" spans="1:20">
      <c r="A724" t="s">
        <v>4127</v>
      </c>
      <c r="B724" t="s">
        <v>4901</v>
      </c>
      <c r="C724" s="39">
        <v>585321</v>
      </c>
      <c r="D724" s="39"/>
      <c r="E724" s="39" t="s">
        <v>4074</v>
      </c>
      <c r="F724" t="s">
        <v>4129</v>
      </c>
      <c r="H724" s="40">
        <v>0</v>
      </c>
      <c r="I724" s="40">
        <v>0</v>
      </c>
      <c r="J724" s="40">
        <v>0</v>
      </c>
      <c r="K724" s="40">
        <v>0</v>
      </c>
      <c r="L724" s="40">
        <v>0</v>
      </c>
      <c r="M724" s="40">
        <v>0</v>
      </c>
      <c r="N724" s="40">
        <v>0</v>
      </c>
      <c r="O724" s="40">
        <v>0</v>
      </c>
      <c r="P724" s="40">
        <v>0</v>
      </c>
      <c r="Q724" s="40">
        <v>0</v>
      </c>
      <c r="R724" s="40">
        <v>0</v>
      </c>
      <c r="S724" s="40">
        <v>0</v>
      </c>
      <c r="T724" s="40">
        <v>0</v>
      </c>
    </row>
    <row r="725" spans="1:20">
      <c r="A725" t="s">
        <v>4130</v>
      </c>
      <c r="B725" t="s">
        <v>4902</v>
      </c>
      <c r="C725" s="39">
        <v>585321</v>
      </c>
      <c r="D725" s="39"/>
      <c r="E725" s="39" t="s">
        <v>4074</v>
      </c>
      <c r="F725" t="s">
        <v>4132</v>
      </c>
      <c r="H725" s="40">
        <v>0</v>
      </c>
      <c r="I725" s="40">
        <v>0</v>
      </c>
      <c r="J725" s="40">
        <v>0</v>
      </c>
      <c r="K725" s="40">
        <v>0</v>
      </c>
      <c r="L725" s="40">
        <v>0</v>
      </c>
      <c r="M725" s="40">
        <v>0</v>
      </c>
      <c r="N725" s="40">
        <v>0</v>
      </c>
      <c r="O725" s="40">
        <v>0</v>
      </c>
      <c r="P725" s="40">
        <v>0</v>
      </c>
      <c r="Q725" s="40">
        <v>0</v>
      </c>
      <c r="R725" s="40">
        <v>0</v>
      </c>
      <c r="S725" s="40">
        <v>0</v>
      </c>
      <c r="T725" s="40">
        <v>0</v>
      </c>
    </row>
    <row r="726" spans="1:20">
      <c r="A726" t="s">
        <v>4133</v>
      </c>
      <c r="B726" t="s">
        <v>4903</v>
      </c>
      <c r="C726" s="39">
        <v>585321</v>
      </c>
      <c r="D726" s="39"/>
      <c r="E726" s="39" t="s">
        <v>4074</v>
      </c>
      <c r="F726" t="s">
        <v>4135</v>
      </c>
      <c r="H726" s="40">
        <v>0</v>
      </c>
      <c r="I726" s="40">
        <v>0</v>
      </c>
      <c r="J726" s="40">
        <v>0</v>
      </c>
      <c r="K726" s="40">
        <v>0</v>
      </c>
      <c r="L726" s="40">
        <v>0</v>
      </c>
      <c r="M726" s="40">
        <v>0</v>
      </c>
      <c r="N726" s="40">
        <v>0</v>
      </c>
      <c r="O726" s="40">
        <v>0</v>
      </c>
      <c r="P726" s="40">
        <v>0</v>
      </c>
      <c r="Q726" s="40">
        <v>0</v>
      </c>
      <c r="R726" s="40">
        <v>0</v>
      </c>
      <c r="S726" s="40">
        <v>0</v>
      </c>
      <c r="T726" s="40">
        <v>0</v>
      </c>
    </row>
    <row r="727" spans="1:20">
      <c r="A727" t="s">
        <v>4136</v>
      </c>
      <c r="B727" t="s">
        <v>4904</v>
      </c>
      <c r="C727" s="39">
        <v>585321</v>
      </c>
      <c r="D727" s="39"/>
      <c r="E727" s="39" t="s">
        <v>4074</v>
      </c>
      <c r="F727" t="s">
        <v>4138</v>
      </c>
      <c r="H727" s="40">
        <v>0</v>
      </c>
      <c r="I727" s="40">
        <v>0</v>
      </c>
      <c r="J727" s="40">
        <v>0</v>
      </c>
      <c r="K727" s="40">
        <v>0</v>
      </c>
      <c r="L727" s="40">
        <v>0</v>
      </c>
      <c r="M727" s="40">
        <v>0</v>
      </c>
      <c r="N727" s="40">
        <v>0</v>
      </c>
      <c r="O727" s="40">
        <v>0</v>
      </c>
      <c r="P727" s="40">
        <v>0</v>
      </c>
      <c r="Q727" s="40">
        <v>0</v>
      </c>
      <c r="R727" s="40">
        <v>0</v>
      </c>
      <c r="S727" s="40">
        <v>0</v>
      </c>
      <c r="T727" s="40">
        <v>0</v>
      </c>
    </row>
    <row r="728" spans="1:20">
      <c r="A728" t="s">
        <v>4139</v>
      </c>
      <c r="B728" t="s">
        <v>4905</v>
      </c>
      <c r="C728" s="39">
        <v>585321</v>
      </c>
      <c r="D728" s="39"/>
      <c r="E728" s="39" t="s">
        <v>4074</v>
      </c>
      <c r="F728" t="s">
        <v>4141</v>
      </c>
      <c r="H728" s="40">
        <v>0</v>
      </c>
      <c r="I728" s="40">
        <v>0</v>
      </c>
      <c r="J728" s="40">
        <v>0</v>
      </c>
      <c r="K728" s="40">
        <v>0</v>
      </c>
      <c r="L728" s="40">
        <v>0</v>
      </c>
      <c r="M728" s="40">
        <v>0</v>
      </c>
      <c r="N728" s="40">
        <v>0</v>
      </c>
      <c r="O728" s="40">
        <v>0</v>
      </c>
      <c r="P728" s="40">
        <v>0</v>
      </c>
      <c r="Q728" s="40">
        <v>0</v>
      </c>
      <c r="R728" s="40">
        <v>0</v>
      </c>
      <c r="S728" s="40">
        <v>0</v>
      </c>
      <c r="T728" s="40">
        <v>0</v>
      </c>
    </row>
    <row r="729" spans="1:20">
      <c r="A729" t="s">
        <v>4142</v>
      </c>
      <c r="B729" t="s">
        <v>4906</v>
      </c>
      <c r="C729" s="39">
        <v>585321</v>
      </c>
      <c r="D729" s="39"/>
      <c r="E729" s="39" t="s">
        <v>4074</v>
      </c>
      <c r="F729" t="s">
        <v>4144</v>
      </c>
      <c r="H729" s="40">
        <v>0</v>
      </c>
      <c r="I729" s="40">
        <v>0</v>
      </c>
      <c r="J729" s="40">
        <v>0</v>
      </c>
      <c r="K729" s="40">
        <v>0</v>
      </c>
      <c r="L729" s="40">
        <v>0</v>
      </c>
      <c r="M729" s="40">
        <v>0</v>
      </c>
      <c r="N729" s="40">
        <v>0</v>
      </c>
      <c r="O729" s="40">
        <v>0</v>
      </c>
      <c r="P729" s="40">
        <v>0</v>
      </c>
      <c r="Q729" s="40">
        <v>0</v>
      </c>
      <c r="R729" s="40">
        <v>0</v>
      </c>
      <c r="S729" s="40">
        <v>0</v>
      </c>
      <c r="T729" s="40">
        <v>0</v>
      </c>
    </row>
    <row r="730" spans="1:20">
      <c r="A730" t="s">
        <v>4145</v>
      </c>
      <c r="B730" t="s">
        <v>4907</v>
      </c>
      <c r="C730" s="39">
        <v>585321</v>
      </c>
      <c r="D730" s="39"/>
      <c r="E730" s="39" t="s">
        <v>4074</v>
      </c>
      <c r="F730" t="s">
        <v>4147</v>
      </c>
      <c r="H730" s="40">
        <v>0</v>
      </c>
      <c r="I730" s="40">
        <v>0</v>
      </c>
      <c r="J730" s="40">
        <v>0</v>
      </c>
      <c r="K730" s="40">
        <v>0</v>
      </c>
      <c r="L730" s="40">
        <v>0</v>
      </c>
      <c r="M730" s="40">
        <v>0</v>
      </c>
      <c r="N730" s="40">
        <v>0</v>
      </c>
      <c r="O730" s="40">
        <v>0</v>
      </c>
      <c r="P730" s="40">
        <v>0</v>
      </c>
      <c r="Q730" s="40">
        <v>0</v>
      </c>
      <c r="R730" s="40">
        <v>0</v>
      </c>
      <c r="S730" s="40">
        <v>0</v>
      </c>
      <c r="T730" s="40">
        <v>0</v>
      </c>
    </row>
    <row r="731" spans="1:20">
      <c r="A731" t="s">
        <v>4148</v>
      </c>
      <c r="B731" t="s">
        <v>4908</v>
      </c>
      <c r="C731" s="39">
        <v>585321</v>
      </c>
      <c r="D731" s="39"/>
      <c r="E731" s="39" t="s">
        <v>4074</v>
      </c>
      <c r="F731" t="s">
        <v>4150</v>
      </c>
      <c r="H731" s="40">
        <v>0</v>
      </c>
      <c r="I731" s="40">
        <v>0</v>
      </c>
      <c r="J731" s="40">
        <v>0</v>
      </c>
      <c r="K731" s="40">
        <v>0</v>
      </c>
      <c r="L731" s="40">
        <v>0</v>
      </c>
      <c r="M731" s="40">
        <v>0</v>
      </c>
      <c r="N731" s="40">
        <v>0</v>
      </c>
      <c r="O731" s="40">
        <v>0</v>
      </c>
      <c r="P731" s="40">
        <v>0</v>
      </c>
      <c r="Q731" s="40">
        <v>0</v>
      </c>
      <c r="R731" s="40">
        <v>0</v>
      </c>
      <c r="S731" s="40">
        <v>0</v>
      </c>
      <c r="T731" s="40">
        <v>0</v>
      </c>
    </row>
    <row r="732" spans="1:20">
      <c r="A732" t="s">
        <v>4151</v>
      </c>
      <c r="B732" t="s">
        <v>4909</v>
      </c>
      <c r="C732" s="39">
        <v>585321</v>
      </c>
      <c r="D732" s="39"/>
      <c r="E732" s="39" t="s">
        <v>4074</v>
      </c>
      <c r="F732" t="s">
        <v>4153</v>
      </c>
      <c r="H732" s="40">
        <v>0</v>
      </c>
      <c r="I732" s="40">
        <v>0</v>
      </c>
      <c r="J732" s="40">
        <v>0</v>
      </c>
      <c r="K732" s="40">
        <v>0</v>
      </c>
      <c r="L732" s="40">
        <v>0</v>
      </c>
      <c r="M732" s="40">
        <v>0</v>
      </c>
      <c r="N732" s="40">
        <v>0</v>
      </c>
      <c r="O732" s="40">
        <v>0</v>
      </c>
      <c r="P732" s="40">
        <v>0</v>
      </c>
      <c r="Q732" s="40">
        <v>0</v>
      </c>
      <c r="R732" s="40">
        <v>0</v>
      </c>
      <c r="S732" s="40">
        <v>0</v>
      </c>
      <c r="T732" s="40">
        <v>0</v>
      </c>
    </row>
    <row r="733" spans="1:20">
      <c r="A733" t="s">
        <v>4154</v>
      </c>
      <c r="B733" t="s">
        <v>4910</v>
      </c>
      <c r="C733" s="39">
        <v>585321</v>
      </c>
      <c r="D733" s="39"/>
      <c r="E733" s="39" t="s">
        <v>4074</v>
      </c>
      <c r="F733" t="s">
        <v>4156</v>
      </c>
      <c r="H733" s="40">
        <v>0</v>
      </c>
      <c r="I733" s="40">
        <v>0</v>
      </c>
      <c r="J733" s="40">
        <v>0</v>
      </c>
      <c r="K733" s="40">
        <v>0</v>
      </c>
      <c r="L733" s="40">
        <v>0</v>
      </c>
      <c r="M733" s="40">
        <v>0</v>
      </c>
      <c r="N733" s="40">
        <v>0</v>
      </c>
      <c r="O733" s="40">
        <v>0</v>
      </c>
      <c r="P733" s="40">
        <v>0</v>
      </c>
      <c r="Q733" s="40">
        <v>0</v>
      </c>
      <c r="R733" s="40">
        <v>0</v>
      </c>
      <c r="S733" s="40">
        <v>0</v>
      </c>
      <c r="T733" s="40">
        <v>0</v>
      </c>
    </row>
    <row r="734" spans="1:20">
      <c r="A734" t="s">
        <v>4157</v>
      </c>
      <c r="B734" t="s">
        <v>4911</v>
      </c>
      <c r="C734" s="39">
        <v>585321</v>
      </c>
      <c r="D734" s="39"/>
      <c r="E734" s="39" t="s">
        <v>4074</v>
      </c>
      <c r="F734" t="s">
        <v>4159</v>
      </c>
      <c r="H734" s="40">
        <v>0</v>
      </c>
      <c r="I734" s="40">
        <v>0</v>
      </c>
      <c r="J734" s="40">
        <v>0</v>
      </c>
      <c r="K734" s="40">
        <v>0</v>
      </c>
      <c r="L734" s="40">
        <v>0.2097459640670406</v>
      </c>
      <c r="M734" s="40">
        <v>0.15120542198573089</v>
      </c>
      <c r="N734" s="40">
        <v>0.15404832337830318</v>
      </c>
      <c r="O734" s="40">
        <v>0</v>
      </c>
      <c r="P734" s="40">
        <v>0.1896599585055867</v>
      </c>
      <c r="Q734" s="40">
        <v>0.18814840432867072</v>
      </c>
      <c r="R734" s="40">
        <v>0</v>
      </c>
      <c r="S734" s="40">
        <v>0</v>
      </c>
      <c r="T734" s="40">
        <v>0</v>
      </c>
    </row>
    <row r="735" spans="1:20">
      <c r="A735" t="s">
        <v>4160</v>
      </c>
      <c r="B735" t="s">
        <v>4912</v>
      </c>
      <c r="C735" s="39">
        <v>585321</v>
      </c>
      <c r="D735" s="39"/>
      <c r="E735" s="39" t="s">
        <v>4074</v>
      </c>
      <c r="F735" t="s">
        <v>4162</v>
      </c>
      <c r="H735" s="40">
        <v>0</v>
      </c>
      <c r="I735" s="40">
        <v>0</v>
      </c>
      <c r="J735" s="40">
        <v>0</v>
      </c>
      <c r="K735" s="40">
        <v>0</v>
      </c>
      <c r="L735" s="40">
        <v>0</v>
      </c>
      <c r="M735" s="40">
        <v>0</v>
      </c>
      <c r="N735" s="40">
        <v>0.43716386264623963</v>
      </c>
      <c r="O735" s="40">
        <v>0</v>
      </c>
      <c r="P735" s="40">
        <v>1.2515707741237088</v>
      </c>
      <c r="Q735" s="40">
        <v>1.9783954706935962</v>
      </c>
      <c r="R735" s="40">
        <v>2.9966099489044082</v>
      </c>
      <c r="S735" s="40">
        <v>1.6128219857667843</v>
      </c>
      <c r="T735" s="40">
        <v>1.3053215275180952</v>
      </c>
    </row>
    <row r="736" spans="1:20">
      <c r="A736" t="s">
        <v>4163</v>
      </c>
      <c r="B736" t="s">
        <v>4913</v>
      </c>
      <c r="C736" s="39">
        <v>585321</v>
      </c>
      <c r="D736" s="39"/>
      <c r="E736" s="39" t="s">
        <v>4074</v>
      </c>
      <c r="F736" t="s">
        <v>4165</v>
      </c>
      <c r="H736" s="40">
        <v>0</v>
      </c>
      <c r="I736" s="40">
        <v>0</v>
      </c>
      <c r="J736" s="40">
        <v>0</v>
      </c>
      <c r="K736" s="40">
        <v>0</v>
      </c>
      <c r="L736" s="40">
        <v>1.0956897271763828</v>
      </c>
      <c r="M736" s="40">
        <v>0.31600660608565789</v>
      </c>
      <c r="N736" s="40">
        <v>0.3884266043110991</v>
      </c>
      <c r="O736" s="40">
        <v>0.36449241881994365</v>
      </c>
      <c r="P736" s="40">
        <v>0.23889054865917478</v>
      </c>
      <c r="Q736" s="40">
        <v>0.58820301092274452</v>
      </c>
      <c r="R736" s="40">
        <v>0.59555905049209601</v>
      </c>
      <c r="S736" s="40">
        <v>0.92340346159469189</v>
      </c>
      <c r="T736" s="40">
        <v>0.71312304550473993</v>
      </c>
    </row>
    <row r="737" spans="1:20">
      <c r="A737" t="s">
        <v>4166</v>
      </c>
      <c r="B737" t="s">
        <v>4914</v>
      </c>
      <c r="C737" s="39">
        <v>585321</v>
      </c>
      <c r="D737" s="39"/>
      <c r="E737" s="39" t="s">
        <v>4074</v>
      </c>
      <c r="F737" t="s">
        <v>4168</v>
      </c>
      <c r="H737" s="40">
        <v>0</v>
      </c>
      <c r="I737" s="40">
        <v>0</v>
      </c>
      <c r="J737" s="40">
        <v>0</v>
      </c>
      <c r="K737" s="40">
        <v>0</v>
      </c>
      <c r="L737" s="40">
        <v>0</v>
      </c>
      <c r="M737" s="40">
        <v>0</v>
      </c>
      <c r="N737" s="40">
        <v>0.23152461398533031</v>
      </c>
      <c r="O737" s="40">
        <v>0</v>
      </c>
      <c r="P737" s="40">
        <v>0.15327685564001131</v>
      </c>
      <c r="Q737" s="40">
        <v>0</v>
      </c>
      <c r="R737" s="40">
        <v>0.39830483680220186</v>
      </c>
      <c r="S737" s="40">
        <v>0</v>
      </c>
      <c r="T737" s="40">
        <v>0.29462090624194437</v>
      </c>
    </row>
    <row r="738" spans="1:20">
      <c r="A738" t="s">
        <v>4169</v>
      </c>
      <c r="B738" t="s">
        <v>4915</v>
      </c>
      <c r="C738" s="39">
        <v>585321</v>
      </c>
      <c r="D738" s="39"/>
      <c r="E738" s="39" t="s">
        <v>4074</v>
      </c>
      <c r="F738" t="s">
        <v>4171</v>
      </c>
      <c r="H738" s="40">
        <v>0.1081030766875643</v>
      </c>
      <c r="I738" s="40">
        <v>0</v>
      </c>
      <c r="J738" s="40">
        <v>0.1285113726736436</v>
      </c>
      <c r="K738" s="40">
        <v>0.14482197142803521</v>
      </c>
      <c r="L738" s="40">
        <v>0.1698544118628123</v>
      </c>
      <c r="M738" s="40">
        <v>0.11620192977409349</v>
      </c>
      <c r="N738" s="40">
        <v>0.12051140105514625</v>
      </c>
      <c r="O738" s="40">
        <v>0.12832286262525236</v>
      </c>
      <c r="P738" s="40">
        <v>0.13757006705304572</v>
      </c>
      <c r="Q738" s="40">
        <v>0.12690771257899627</v>
      </c>
      <c r="R738" s="40">
        <v>0.1291623329473818</v>
      </c>
      <c r="S738" s="40">
        <v>0.13199197335244164</v>
      </c>
      <c r="T738" s="40">
        <v>0.12813051104974399</v>
      </c>
    </row>
    <row r="739" spans="1:20">
      <c r="A739" t="s">
        <v>4172</v>
      </c>
      <c r="B739" t="s">
        <v>4916</v>
      </c>
      <c r="C739" s="39">
        <v>585321</v>
      </c>
      <c r="D739" s="39"/>
      <c r="E739" s="39" t="s">
        <v>4074</v>
      </c>
      <c r="F739" t="s">
        <v>4174</v>
      </c>
      <c r="H739" s="40">
        <v>7.2288796123859064E-2</v>
      </c>
      <c r="I739" s="40">
        <v>0.1666962773849785</v>
      </c>
      <c r="J739" s="40">
        <v>8.6825694351647179E-2</v>
      </c>
      <c r="K739" s="40">
        <v>7.5866282730383483E-2</v>
      </c>
      <c r="L739" s="40">
        <v>0.16565607278765082</v>
      </c>
      <c r="M739" s="40">
        <v>8.6101745440574556E-2</v>
      </c>
      <c r="N739" s="40">
        <v>8.3126901847348056E-2</v>
      </c>
      <c r="O739" s="40">
        <v>7.8049865830395609E-2</v>
      </c>
      <c r="P739" s="40">
        <v>0.1506577659140447</v>
      </c>
      <c r="Q739" s="40">
        <v>7.9179287525503517E-2</v>
      </c>
      <c r="R739" s="40">
        <v>7.5719641123333653E-2</v>
      </c>
      <c r="S739" s="40">
        <v>0.16084118054057936</v>
      </c>
      <c r="T739" s="40">
        <v>9.5244364570648971E-2</v>
      </c>
    </row>
    <row r="740" spans="1:20">
      <c r="A740" t="s">
        <v>4175</v>
      </c>
      <c r="B740" t="s">
        <v>4917</v>
      </c>
      <c r="C740" s="39">
        <v>585321</v>
      </c>
      <c r="D740" s="39"/>
      <c r="E740" s="39" t="s">
        <v>4074</v>
      </c>
      <c r="F740" t="s">
        <v>4177</v>
      </c>
      <c r="H740" s="40">
        <v>0.27930330447141827</v>
      </c>
      <c r="I740" s="40">
        <v>0.20011123314194612</v>
      </c>
      <c r="J740" s="40">
        <v>0.31646962813094415</v>
      </c>
      <c r="K740" s="40">
        <v>0.33665164446245177</v>
      </c>
      <c r="L740" s="40">
        <v>9.9397868329168568E-2</v>
      </c>
      <c r="M740" s="40">
        <v>0.10626845580502468</v>
      </c>
      <c r="N740" s="40">
        <v>0.12208627432645557</v>
      </c>
      <c r="O740" s="40">
        <v>0.12519069016837855</v>
      </c>
      <c r="P740" s="40">
        <v>0.10801430699097592</v>
      </c>
      <c r="Q740" s="40">
        <v>0.11440011966946065</v>
      </c>
      <c r="R740" s="40">
        <v>0</v>
      </c>
      <c r="S740" s="40">
        <v>0.12441176922142359</v>
      </c>
      <c r="T740" s="40">
        <v>0.14105405166238852</v>
      </c>
    </row>
    <row r="741" spans="1:20">
      <c r="A741" t="s">
        <v>4178</v>
      </c>
      <c r="B741" t="s">
        <v>4918</v>
      </c>
      <c r="C741" s="39">
        <v>585321</v>
      </c>
      <c r="D741" s="39"/>
      <c r="E741" s="39" t="s">
        <v>4074</v>
      </c>
      <c r="F741" t="s">
        <v>4180</v>
      </c>
      <c r="H741" s="40">
        <v>0.18958043906066993</v>
      </c>
      <c r="I741" s="40">
        <v>0.28286036032767592</v>
      </c>
      <c r="J741" s="40">
        <v>0.26044357837899829</v>
      </c>
      <c r="K741" s="40">
        <v>0.25335503852424701</v>
      </c>
      <c r="L741" s="40">
        <v>0.24198337668315678</v>
      </c>
      <c r="M741" s="40">
        <v>0.33313271274338774</v>
      </c>
      <c r="N741" s="40">
        <v>0.23966459847034999</v>
      </c>
      <c r="O741" s="40">
        <v>0.15678012472550493</v>
      </c>
      <c r="P741" s="40">
        <v>0.15578435169263644</v>
      </c>
      <c r="Q741" s="40">
        <v>0.16848412344439309</v>
      </c>
      <c r="R741" s="40">
        <v>0.23943765129726466</v>
      </c>
      <c r="S741" s="40">
        <v>8.4129210361781767E-2</v>
      </c>
      <c r="T741" s="40">
        <v>8.952136852207436E-2</v>
      </c>
    </row>
    <row r="742" spans="1:20">
      <c r="A742" t="s">
        <v>4181</v>
      </c>
      <c r="B742" t="s">
        <v>4919</v>
      </c>
      <c r="C742" s="39">
        <v>585321</v>
      </c>
      <c r="D742" s="39"/>
      <c r="E742" s="39" t="s">
        <v>4074</v>
      </c>
      <c r="F742" t="s">
        <v>4183</v>
      </c>
      <c r="H742" s="40">
        <v>0</v>
      </c>
      <c r="I742" s="40">
        <v>0</v>
      </c>
      <c r="J742" s="40">
        <v>0</v>
      </c>
      <c r="K742" s="40">
        <v>0</v>
      </c>
      <c r="L742" s="40">
        <v>0</v>
      </c>
      <c r="M742" s="40">
        <v>0</v>
      </c>
      <c r="N742" s="40">
        <v>0</v>
      </c>
      <c r="O742" s="40">
        <v>0</v>
      </c>
      <c r="P742" s="40">
        <v>0</v>
      </c>
      <c r="Q742" s="40">
        <v>0</v>
      </c>
      <c r="R742" s="40">
        <v>0</v>
      </c>
      <c r="S742" s="40">
        <v>0</v>
      </c>
      <c r="T742" s="40">
        <v>0</v>
      </c>
    </row>
    <row r="743" spans="1:20">
      <c r="A743" t="s">
        <v>4184</v>
      </c>
      <c r="B743" t="s">
        <v>4920</v>
      </c>
      <c r="C743" s="39">
        <v>585321</v>
      </c>
      <c r="D743" s="39"/>
      <c r="E743" s="39" t="s">
        <v>4074</v>
      </c>
      <c r="F743" t="s">
        <v>4186</v>
      </c>
      <c r="H743" s="40">
        <v>0</v>
      </c>
      <c r="I743" s="40">
        <v>0</v>
      </c>
      <c r="J743" s="40">
        <v>0</v>
      </c>
      <c r="K743" s="40">
        <v>0</v>
      </c>
      <c r="L743" s="40">
        <v>0</v>
      </c>
      <c r="M743" s="40">
        <v>0</v>
      </c>
      <c r="N743" s="40">
        <v>0</v>
      </c>
      <c r="O743" s="40">
        <v>0</v>
      </c>
      <c r="P743" s="40">
        <v>0</v>
      </c>
      <c r="Q743" s="40">
        <v>0</v>
      </c>
      <c r="R743" s="40">
        <v>0</v>
      </c>
      <c r="S743" s="40">
        <v>0</v>
      </c>
      <c r="T743" s="40">
        <v>0</v>
      </c>
    </row>
    <row r="744" spans="1:20">
      <c r="A744" t="s">
        <v>4187</v>
      </c>
      <c r="B744" t="s">
        <v>4921</v>
      </c>
      <c r="C744" s="39">
        <v>585321</v>
      </c>
      <c r="D744" s="39"/>
      <c r="E744" s="39" t="s">
        <v>4074</v>
      </c>
      <c r="F744" t="s">
        <v>4189</v>
      </c>
      <c r="H744" s="40">
        <v>0</v>
      </c>
      <c r="I744" s="40">
        <v>0</v>
      </c>
      <c r="J744" s="40">
        <v>0</v>
      </c>
      <c r="K744" s="40">
        <v>0</v>
      </c>
      <c r="L744" s="40">
        <v>0</v>
      </c>
      <c r="M744" s="40">
        <v>0</v>
      </c>
      <c r="N744" s="40">
        <v>0</v>
      </c>
      <c r="O744" s="40">
        <v>0</v>
      </c>
      <c r="P744" s="40">
        <v>0</v>
      </c>
      <c r="Q744" s="40">
        <v>0</v>
      </c>
      <c r="R744" s="40">
        <v>0</v>
      </c>
      <c r="S744" s="40">
        <v>0</v>
      </c>
      <c r="T744" s="40">
        <v>0</v>
      </c>
    </row>
    <row r="745" spans="1:20">
      <c r="A745" t="s">
        <v>4190</v>
      </c>
      <c r="B745" t="s">
        <v>4922</v>
      </c>
      <c r="C745" s="39">
        <v>585321</v>
      </c>
      <c r="D745" s="39"/>
      <c r="E745" s="39" t="s">
        <v>4074</v>
      </c>
      <c r="F745" t="s">
        <v>4192</v>
      </c>
      <c r="H745" s="40">
        <v>0</v>
      </c>
      <c r="I745" s="40">
        <v>0</v>
      </c>
      <c r="J745" s="40">
        <v>0</v>
      </c>
      <c r="K745" s="40">
        <v>0</v>
      </c>
      <c r="L745" s="40">
        <v>0</v>
      </c>
      <c r="M745" s="40">
        <v>0</v>
      </c>
      <c r="N745" s="40">
        <v>0</v>
      </c>
      <c r="O745" s="40">
        <v>0</v>
      </c>
      <c r="P745" s="40">
        <v>0</v>
      </c>
      <c r="Q745" s="40">
        <v>0</v>
      </c>
      <c r="R745" s="40">
        <v>0</v>
      </c>
      <c r="S745" s="40">
        <v>0</v>
      </c>
      <c r="T745" s="40">
        <v>0</v>
      </c>
    </row>
    <row r="746" spans="1:20">
      <c r="A746" t="s">
        <v>4193</v>
      </c>
      <c r="B746" t="s">
        <v>4923</v>
      </c>
      <c r="C746" s="39">
        <v>585321</v>
      </c>
      <c r="D746" s="39"/>
      <c r="E746" s="39" t="s">
        <v>4074</v>
      </c>
      <c r="F746" t="s">
        <v>4195</v>
      </c>
      <c r="H746" s="40">
        <v>0</v>
      </c>
      <c r="I746" s="40">
        <v>0</v>
      </c>
      <c r="J746" s="40">
        <v>0</v>
      </c>
      <c r="K746" s="40">
        <v>0</v>
      </c>
      <c r="L746" s="40">
        <v>0</v>
      </c>
      <c r="M746" s="40">
        <v>0</v>
      </c>
      <c r="N746" s="40">
        <v>0</v>
      </c>
      <c r="O746" s="40">
        <v>0</v>
      </c>
      <c r="P746" s="40">
        <v>0</v>
      </c>
      <c r="Q746" s="40">
        <v>0</v>
      </c>
      <c r="R746" s="40">
        <v>0</v>
      </c>
      <c r="S746" s="40">
        <v>0</v>
      </c>
      <c r="T746" s="40">
        <v>0</v>
      </c>
    </row>
    <row r="747" spans="1:20">
      <c r="A747" t="s">
        <v>4196</v>
      </c>
      <c r="B747" t="s">
        <v>4924</v>
      </c>
      <c r="C747" s="39">
        <v>585321</v>
      </c>
      <c r="D747" s="39"/>
      <c r="E747" s="39" t="s">
        <v>4074</v>
      </c>
      <c r="F747" t="s">
        <v>4198</v>
      </c>
      <c r="H747" s="40">
        <v>0</v>
      </c>
      <c r="I747" s="40">
        <v>0</v>
      </c>
      <c r="J747" s="40">
        <v>0</v>
      </c>
      <c r="K747" s="40">
        <v>0</v>
      </c>
      <c r="L747" s="40">
        <v>0</v>
      </c>
      <c r="M747" s="40">
        <v>0</v>
      </c>
      <c r="N747" s="40">
        <v>0</v>
      </c>
      <c r="O747" s="40">
        <v>0</v>
      </c>
      <c r="P747" s="40">
        <v>0.54427699870464896</v>
      </c>
      <c r="Q747" s="40">
        <v>0.59822979933268539</v>
      </c>
      <c r="R747" s="40">
        <v>0</v>
      </c>
      <c r="S747" s="40">
        <v>0</v>
      </c>
      <c r="T747" s="40">
        <v>0</v>
      </c>
    </row>
    <row r="748" spans="1:20">
      <c r="A748" t="s">
        <v>4199</v>
      </c>
      <c r="B748" t="s">
        <v>4925</v>
      </c>
      <c r="C748" s="39">
        <v>585321</v>
      </c>
      <c r="D748" s="39"/>
      <c r="E748" s="39" t="s">
        <v>4074</v>
      </c>
      <c r="F748" t="s">
        <v>4201</v>
      </c>
      <c r="H748" s="40">
        <v>0</v>
      </c>
      <c r="I748" s="40">
        <v>0</v>
      </c>
      <c r="J748" s="40">
        <v>0</v>
      </c>
      <c r="K748" s="40">
        <v>0</v>
      </c>
      <c r="L748" s="40">
        <v>0</v>
      </c>
      <c r="M748" s="40">
        <v>0</v>
      </c>
      <c r="N748" s="40">
        <v>0</v>
      </c>
      <c r="O748" s="40">
        <v>0</v>
      </c>
      <c r="P748" s="40">
        <v>0</v>
      </c>
      <c r="Q748" s="40">
        <v>0</v>
      </c>
      <c r="R748" s="40">
        <v>0</v>
      </c>
      <c r="S748" s="40">
        <v>0</v>
      </c>
      <c r="T748" s="40">
        <v>0</v>
      </c>
    </row>
    <row r="749" spans="1:20">
      <c r="A749" t="s">
        <v>4202</v>
      </c>
      <c r="B749" t="s">
        <v>4926</v>
      </c>
      <c r="C749" s="39">
        <v>585321</v>
      </c>
      <c r="D749" s="39"/>
      <c r="E749" s="39" t="s">
        <v>4074</v>
      </c>
      <c r="F749" t="s">
        <v>4204</v>
      </c>
      <c r="H749" s="40">
        <v>0</v>
      </c>
      <c r="I749" s="40">
        <v>0</v>
      </c>
      <c r="J749" s="40">
        <v>0</v>
      </c>
      <c r="K749" s="40">
        <v>0</v>
      </c>
      <c r="L749" s="40">
        <v>0</v>
      </c>
      <c r="M749" s="40">
        <v>0</v>
      </c>
      <c r="N749" s="40">
        <v>0</v>
      </c>
      <c r="O749" s="40">
        <v>0</v>
      </c>
      <c r="P749" s="40">
        <v>0</v>
      </c>
      <c r="Q749" s="40">
        <v>0</v>
      </c>
      <c r="R749" s="40">
        <v>0</v>
      </c>
      <c r="S749" s="40">
        <v>0</v>
      </c>
      <c r="T749" s="40">
        <v>0</v>
      </c>
    </row>
    <row r="750" spans="1:20">
      <c r="A750" t="s">
        <v>4205</v>
      </c>
      <c r="B750" t="s">
        <v>4927</v>
      </c>
      <c r="C750" s="39">
        <v>585321</v>
      </c>
      <c r="D750" s="39"/>
      <c r="E750" s="39" t="s">
        <v>4074</v>
      </c>
      <c r="F750" t="s">
        <v>4207</v>
      </c>
      <c r="H750" s="40">
        <v>0</v>
      </c>
      <c r="I750" s="40">
        <v>0</v>
      </c>
      <c r="J750" s="40">
        <v>0</v>
      </c>
      <c r="K750" s="40">
        <v>0</v>
      </c>
      <c r="L750" s="40">
        <v>0</v>
      </c>
      <c r="M750" s="40">
        <v>0</v>
      </c>
      <c r="N750" s="40">
        <v>0</v>
      </c>
      <c r="O750" s="40">
        <v>0</v>
      </c>
      <c r="P750" s="40">
        <v>0</v>
      </c>
      <c r="Q750" s="40">
        <v>0</v>
      </c>
      <c r="R750" s="40">
        <v>0</v>
      </c>
      <c r="S750" s="40">
        <v>0</v>
      </c>
      <c r="T750" s="40">
        <v>0</v>
      </c>
    </row>
    <row r="751" spans="1:20">
      <c r="A751" t="s">
        <v>4208</v>
      </c>
      <c r="B751" t="s">
        <v>4928</v>
      </c>
      <c r="C751" s="39">
        <v>585321</v>
      </c>
      <c r="D751" s="39"/>
      <c r="E751" s="39" t="s">
        <v>4074</v>
      </c>
      <c r="F751" t="s">
        <v>4210</v>
      </c>
      <c r="H751" s="40">
        <v>3.1657011781728812</v>
      </c>
      <c r="I751" s="40">
        <v>0</v>
      </c>
      <c r="J751" s="40">
        <v>0</v>
      </c>
      <c r="K751" s="40">
        <v>0</v>
      </c>
      <c r="L751" s="40">
        <v>0</v>
      </c>
      <c r="M751" s="40">
        <v>0</v>
      </c>
      <c r="N751" s="40">
        <v>0</v>
      </c>
      <c r="O751" s="40">
        <v>0</v>
      </c>
      <c r="P751" s="40">
        <v>0</v>
      </c>
      <c r="Q751" s="40">
        <v>0</v>
      </c>
      <c r="R751" s="40">
        <v>0</v>
      </c>
      <c r="S751" s="40">
        <v>0</v>
      </c>
      <c r="T751" s="40">
        <v>0</v>
      </c>
    </row>
    <row r="752" spans="1:20">
      <c r="A752" t="s">
        <v>4211</v>
      </c>
      <c r="B752" t="s">
        <v>4929</v>
      </c>
      <c r="C752" s="39">
        <v>585321</v>
      </c>
      <c r="D752" s="39"/>
      <c r="E752" s="39" t="s">
        <v>4074</v>
      </c>
      <c r="F752" t="s">
        <v>4213</v>
      </c>
      <c r="H752" s="40">
        <v>0</v>
      </c>
      <c r="I752" s="40">
        <v>0</v>
      </c>
      <c r="J752" s="40">
        <v>0</v>
      </c>
      <c r="K752" s="40">
        <v>0</v>
      </c>
      <c r="L752" s="40">
        <v>0</v>
      </c>
      <c r="M752" s="40">
        <v>0</v>
      </c>
      <c r="N752" s="40">
        <v>0</v>
      </c>
      <c r="O752" s="40">
        <v>0</v>
      </c>
      <c r="P752" s="40">
        <v>0</v>
      </c>
      <c r="Q752" s="40">
        <v>0</v>
      </c>
      <c r="R752" s="40">
        <v>0</v>
      </c>
      <c r="S752" s="40">
        <v>0</v>
      </c>
      <c r="T752" s="40">
        <v>0</v>
      </c>
    </row>
    <row r="753" spans="1:20">
      <c r="A753" t="s">
        <v>4214</v>
      </c>
      <c r="B753" t="s">
        <v>4930</v>
      </c>
      <c r="C753" s="39">
        <v>585321</v>
      </c>
      <c r="D753" s="39"/>
      <c r="E753" s="39" t="s">
        <v>4074</v>
      </c>
      <c r="F753" t="s">
        <v>4216</v>
      </c>
      <c r="H753" s="40">
        <v>6.7560459995179414E-2</v>
      </c>
      <c r="I753" s="40">
        <v>5.7551366590275654E-2</v>
      </c>
      <c r="J753" s="40">
        <v>6.8487823106770623E-2</v>
      </c>
      <c r="K753" s="40">
        <v>5.9324356971564969E-2</v>
      </c>
      <c r="L753" s="40">
        <v>0.11572560181720846</v>
      </c>
      <c r="M753" s="40">
        <v>0.18648003347296191</v>
      </c>
      <c r="N753" s="40">
        <v>0.14939557663194813</v>
      </c>
      <c r="O753" s="40">
        <v>0.14838871579079949</v>
      </c>
      <c r="P753" s="40">
        <v>0.23773231652892954</v>
      </c>
      <c r="Q753" s="40">
        <v>0.18964279173589166</v>
      </c>
      <c r="R753" s="40">
        <v>0.29667483625214447</v>
      </c>
      <c r="S753" s="40">
        <v>0.22737226224548104</v>
      </c>
      <c r="T753" s="40">
        <v>0.21464399646555726</v>
      </c>
    </row>
    <row r="754" spans="1:20">
      <c r="A754" t="s">
        <v>4217</v>
      </c>
      <c r="B754" t="s">
        <v>4931</v>
      </c>
      <c r="C754" s="39">
        <v>585321</v>
      </c>
      <c r="D754" s="39"/>
      <c r="E754" s="39" t="s">
        <v>4074</v>
      </c>
      <c r="F754" t="s">
        <v>4219</v>
      </c>
      <c r="H754" s="40">
        <v>0</v>
      </c>
      <c r="I754" s="40">
        <v>0</v>
      </c>
      <c r="J754" s="40">
        <v>0</v>
      </c>
      <c r="K754" s="40">
        <v>0</v>
      </c>
      <c r="L754" s="40">
        <v>0</v>
      </c>
      <c r="M754" s="40">
        <v>0</v>
      </c>
      <c r="N754" s="40">
        <v>0</v>
      </c>
      <c r="O754" s="40">
        <v>0</v>
      </c>
      <c r="P754" s="40">
        <v>0</v>
      </c>
      <c r="Q754" s="40">
        <v>0</v>
      </c>
      <c r="R754" s="40">
        <v>0</v>
      </c>
      <c r="S754" s="40">
        <v>0</v>
      </c>
      <c r="T754" s="40">
        <v>0</v>
      </c>
    </row>
    <row r="755" spans="1:20">
      <c r="A755" t="s">
        <v>4220</v>
      </c>
      <c r="B755" t="s">
        <v>4932</v>
      </c>
      <c r="C755" s="39">
        <v>585321</v>
      </c>
      <c r="D755" s="39"/>
      <c r="E755" s="39" t="s">
        <v>4074</v>
      </c>
      <c r="F755" t="s">
        <v>4222</v>
      </c>
      <c r="H755" s="40">
        <v>0</v>
      </c>
      <c r="I755" s="40">
        <v>0.11313927580990352</v>
      </c>
      <c r="J755" s="40">
        <v>0</v>
      </c>
      <c r="K755" s="40">
        <v>0.10856263807230924</v>
      </c>
      <c r="L755" s="40">
        <v>0</v>
      </c>
      <c r="M755" s="40">
        <v>0</v>
      </c>
      <c r="N755" s="40">
        <v>0</v>
      </c>
      <c r="O755" s="40">
        <v>0</v>
      </c>
      <c r="P755" s="40">
        <v>0</v>
      </c>
      <c r="Q755" s="40">
        <v>0.21282813670867831</v>
      </c>
      <c r="R755" s="40">
        <v>0.161191285635986</v>
      </c>
      <c r="S755" s="40">
        <v>0.35138718654823298</v>
      </c>
      <c r="T755" s="40">
        <v>0.3013688540778845</v>
      </c>
    </row>
    <row r="756" spans="1:20">
      <c r="A756" t="s">
        <v>4223</v>
      </c>
      <c r="B756" t="s">
        <v>4933</v>
      </c>
      <c r="C756" s="39">
        <v>585321</v>
      </c>
      <c r="D756" s="39"/>
      <c r="E756" s="39" t="s">
        <v>4074</v>
      </c>
      <c r="F756" t="s">
        <v>4225</v>
      </c>
      <c r="H756" s="40">
        <v>0.33765423969149383</v>
      </c>
      <c r="I756" s="40">
        <v>0.33353133397959189</v>
      </c>
      <c r="J756" s="40">
        <v>0.32494033802636019</v>
      </c>
      <c r="K756" s="40">
        <v>0.33527880661534548</v>
      </c>
      <c r="L756" s="40">
        <v>0.31274141234330854</v>
      </c>
      <c r="M756" s="40">
        <v>0.28070958855002937</v>
      </c>
      <c r="N756" s="40">
        <v>0.14395156862570493</v>
      </c>
      <c r="O756" s="40">
        <v>0.42077620676709498</v>
      </c>
      <c r="P756" s="40">
        <v>0.2977264548474105</v>
      </c>
      <c r="Q756" s="40">
        <v>0.27317124337070053</v>
      </c>
      <c r="R756" s="40">
        <v>0.28977819823406931</v>
      </c>
      <c r="S756" s="40">
        <v>0.3348878651025981</v>
      </c>
      <c r="T756" s="40">
        <v>0.44996897279323794</v>
      </c>
    </row>
    <row r="757" spans="1:20">
      <c r="A757" t="s">
        <v>4226</v>
      </c>
      <c r="B757" t="s">
        <v>4934</v>
      </c>
      <c r="C757" s="39">
        <v>585321</v>
      </c>
      <c r="D757" s="39"/>
      <c r="E757" s="39" t="s">
        <v>4074</v>
      </c>
      <c r="F757" t="s">
        <v>4228</v>
      </c>
      <c r="H757" s="40">
        <v>0.28330257996534258</v>
      </c>
      <c r="I757" s="40">
        <v>0.10375851821357185</v>
      </c>
      <c r="J757" s="40">
        <v>9.8489001749459251E-2</v>
      </c>
      <c r="K757" s="40">
        <v>0.2425247175008575</v>
      </c>
      <c r="L757" s="40">
        <v>0.20706606730738944</v>
      </c>
      <c r="M757" s="40">
        <v>0.21719727662865695</v>
      </c>
      <c r="N757" s="40">
        <v>0</v>
      </c>
      <c r="O757" s="40">
        <v>0.14537401460821667</v>
      </c>
      <c r="P757" s="40">
        <v>0.17417975496589116</v>
      </c>
      <c r="Q757" s="40">
        <v>0.17553874290304344</v>
      </c>
      <c r="R757" s="40">
        <v>0.18690237620058045</v>
      </c>
      <c r="S757" s="40">
        <v>0.44625132494944109</v>
      </c>
      <c r="T757" s="40">
        <v>0.62926459500166709</v>
      </c>
    </row>
    <row r="758" spans="1:20">
      <c r="A758" t="s">
        <v>4229</v>
      </c>
      <c r="B758" t="s">
        <v>4935</v>
      </c>
      <c r="C758" s="39">
        <v>585321</v>
      </c>
      <c r="D758" s="39"/>
      <c r="E758" s="39" t="s">
        <v>4074</v>
      </c>
      <c r="F758" t="s">
        <v>4231</v>
      </c>
      <c r="H758" s="40">
        <v>0</v>
      </c>
      <c r="I758" s="40">
        <v>0</v>
      </c>
      <c r="J758" s="40">
        <v>0</v>
      </c>
      <c r="K758" s="40">
        <v>0</v>
      </c>
      <c r="L758" s="40">
        <v>0</v>
      </c>
      <c r="M758" s="40">
        <v>0</v>
      </c>
      <c r="N758" s="40">
        <v>0</v>
      </c>
      <c r="O758" s="40">
        <v>0</v>
      </c>
      <c r="P758" s="40">
        <v>0</v>
      </c>
      <c r="Q758" s="40">
        <v>0</v>
      </c>
      <c r="R758" s="40">
        <v>0</v>
      </c>
      <c r="S758" s="40">
        <v>0</v>
      </c>
      <c r="T758" s="40">
        <v>0</v>
      </c>
    </row>
    <row r="759" spans="1:20">
      <c r="A759" t="s">
        <v>4232</v>
      </c>
      <c r="B759" t="s">
        <v>4936</v>
      </c>
      <c r="C759" s="41">
        <v>585321</v>
      </c>
      <c r="D759" s="70"/>
      <c r="E759" s="39" t="s">
        <v>4074</v>
      </c>
      <c r="F759" t="s">
        <v>4234</v>
      </c>
      <c r="H759" s="40">
        <v>0</v>
      </c>
      <c r="I759" s="40">
        <v>0.12971634425462342</v>
      </c>
      <c r="J759" s="40">
        <v>0.11385286545521608</v>
      </c>
      <c r="K759" s="40">
        <v>0</v>
      </c>
      <c r="L759" s="40">
        <v>0</v>
      </c>
      <c r="M759" s="40">
        <v>0</v>
      </c>
      <c r="N759" s="40">
        <v>0</v>
      </c>
      <c r="O759" s="40">
        <v>0</v>
      </c>
      <c r="P759" s="40">
        <v>0</v>
      </c>
      <c r="Q759" s="40">
        <v>0</v>
      </c>
      <c r="R759" s="40">
        <v>0</v>
      </c>
      <c r="S759" s="40">
        <v>0</v>
      </c>
      <c r="T759" s="40">
        <v>0</v>
      </c>
    </row>
    <row r="760" spans="1:20">
      <c r="A760" t="s">
        <v>4072</v>
      </c>
      <c r="B760" t="s">
        <v>4937</v>
      </c>
      <c r="C760" s="39">
        <v>585322</v>
      </c>
      <c r="D760" s="39"/>
      <c r="E760" s="39" t="s">
        <v>4074</v>
      </c>
      <c r="F760" t="s">
        <v>4075</v>
      </c>
      <c r="H760" s="40">
        <v>0</v>
      </c>
      <c r="I760" s="40">
        <v>0</v>
      </c>
      <c r="J760" s="40">
        <v>0</v>
      </c>
      <c r="K760" s="40">
        <v>0</v>
      </c>
      <c r="L760" s="40">
        <v>0</v>
      </c>
      <c r="M760" s="40">
        <v>0</v>
      </c>
      <c r="N760" s="40">
        <v>0</v>
      </c>
      <c r="O760" s="40">
        <v>0</v>
      </c>
      <c r="P760" s="40">
        <v>0</v>
      </c>
      <c r="Q760" s="40">
        <v>0</v>
      </c>
      <c r="R760" s="40">
        <v>0</v>
      </c>
      <c r="S760" s="40">
        <v>0</v>
      </c>
      <c r="T760" s="40">
        <v>0</v>
      </c>
    </row>
    <row r="761" spans="1:20">
      <c r="A761" t="s">
        <v>4076</v>
      </c>
      <c r="B761" t="s">
        <v>4938</v>
      </c>
      <c r="C761" s="39">
        <v>585322</v>
      </c>
      <c r="D761" s="39"/>
      <c r="E761" s="39" t="s">
        <v>4074</v>
      </c>
      <c r="F761" t="s">
        <v>4078</v>
      </c>
      <c r="H761" s="40">
        <v>0</v>
      </c>
      <c r="I761" s="40">
        <v>0</v>
      </c>
      <c r="J761" s="40">
        <v>0</v>
      </c>
      <c r="K761" s="40">
        <v>0</v>
      </c>
      <c r="L761" s="40">
        <v>0</v>
      </c>
      <c r="M761" s="40">
        <v>0</v>
      </c>
      <c r="N761" s="40">
        <v>0</v>
      </c>
      <c r="O761" s="40">
        <v>0</v>
      </c>
      <c r="P761" s="40">
        <v>0</v>
      </c>
      <c r="Q761" s="40">
        <v>0</v>
      </c>
      <c r="R761" s="40">
        <v>0</v>
      </c>
      <c r="S761" s="40">
        <v>0</v>
      </c>
      <c r="T761" s="40">
        <v>0</v>
      </c>
    </row>
    <row r="762" spans="1:20">
      <c r="A762" t="s">
        <v>4079</v>
      </c>
      <c r="B762" t="s">
        <v>4939</v>
      </c>
      <c r="C762" s="39">
        <v>585322</v>
      </c>
      <c r="D762" s="39"/>
      <c r="E762" s="39" t="s">
        <v>4074</v>
      </c>
      <c r="F762" t="s">
        <v>4081</v>
      </c>
      <c r="H762" s="40">
        <v>0</v>
      </c>
      <c r="I762" s="40">
        <v>0</v>
      </c>
      <c r="J762" s="40">
        <v>0</v>
      </c>
      <c r="K762" s="40">
        <v>0</v>
      </c>
      <c r="L762" s="40">
        <v>0</v>
      </c>
      <c r="M762" s="40">
        <v>0</v>
      </c>
      <c r="N762" s="40">
        <v>2.4903366833593776</v>
      </c>
      <c r="O762" s="40">
        <v>3.4785847117707482</v>
      </c>
      <c r="P762" s="40">
        <v>3.3190322868728561</v>
      </c>
      <c r="Q762" s="40">
        <v>2.6510914988883236</v>
      </c>
      <c r="R762" s="40">
        <v>1.5250385461154192</v>
      </c>
      <c r="S762" s="40">
        <v>2.7440444992010997</v>
      </c>
      <c r="T762" s="40">
        <v>2.2821685100118456</v>
      </c>
    </row>
    <row r="763" spans="1:20">
      <c r="A763" t="s">
        <v>4082</v>
      </c>
      <c r="B763" t="s">
        <v>4940</v>
      </c>
      <c r="C763" s="39">
        <v>585322</v>
      </c>
      <c r="D763" s="39"/>
      <c r="E763" s="39" t="s">
        <v>4074</v>
      </c>
      <c r="F763" t="s">
        <v>4084</v>
      </c>
      <c r="H763" s="40">
        <v>0</v>
      </c>
      <c r="I763" s="40">
        <v>0</v>
      </c>
      <c r="J763" s="40">
        <v>0</v>
      </c>
      <c r="K763" s="40">
        <v>0</v>
      </c>
      <c r="L763" s="40">
        <v>0</v>
      </c>
      <c r="M763" s="40">
        <v>0</v>
      </c>
      <c r="N763" s="40">
        <v>0</v>
      </c>
      <c r="O763" s="40">
        <v>0</v>
      </c>
      <c r="P763" s="40">
        <v>0</v>
      </c>
      <c r="Q763" s="40">
        <v>0</v>
      </c>
      <c r="R763" s="40">
        <v>0</v>
      </c>
      <c r="S763" s="40">
        <v>0</v>
      </c>
      <c r="T763" s="40">
        <v>0</v>
      </c>
    </row>
    <row r="764" spans="1:20">
      <c r="A764" t="s">
        <v>4085</v>
      </c>
      <c r="B764" t="s">
        <v>4941</v>
      </c>
      <c r="C764" s="39">
        <v>585322</v>
      </c>
      <c r="D764" s="39"/>
      <c r="E764" s="39" t="s">
        <v>4074</v>
      </c>
      <c r="F764" t="s">
        <v>4087</v>
      </c>
      <c r="H764" s="40">
        <v>0</v>
      </c>
      <c r="I764" s="40">
        <v>0</v>
      </c>
      <c r="J764" s="40">
        <v>0</v>
      </c>
      <c r="K764" s="40">
        <v>0</v>
      </c>
      <c r="L764" s="40">
        <v>0</v>
      </c>
      <c r="M764" s="40">
        <v>0</v>
      </c>
      <c r="N764" s="40">
        <v>0</v>
      </c>
      <c r="O764" s="40">
        <v>0</v>
      </c>
      <c r="P764" s="40">
        <v>0</v>
      </c>
      <c r="Q764" s="40">
        <v>0</v>
      </c>
      <c r="R764" s="40">
        <v>0</v>
      </c>
      <c r="S764" s="40">
        <v>0</v>
      </c>
      <c r="T764" s="40">
        <v>0</v>
      </c>
    </row>
    <row r="765" spans="1:20">
      <c r="A765" t="s">
        <v>4088</v>
      </c>
      <c r="B765" t="s">
        <v>4942</v>
      </c>
      <c r="C765" s="39">
        <v>585322</v>
      </c>
      <c r="D765" s="39"/>
      <c r="E765" s="39" t="s">
        <v>4074</v>
      </c>
      <c r="F765" t="s">
        <v>4090</v>
      </c>
      <c r="H765" s="40">
        <v>0</v>
      </c>
      <c r="I765" s="40">
        <v>0</v>
      </c>
      <c r="J765" s="40">
        <v>0</v>
      </c>
      <c r="K765" s="40">
        <v>0</v>
      </c>
      <c r="L765" s="40">
        <v>0</v>
      </c>
      <c r="M765" s="40">
        <v>0</v>
      </c>
      <c r="N765" s="40">
        <v>0</v>
      </c>
      <c r="O765" s="40">
        <v>0</v>
      </c>
      <c r="P765" s="40">
        <v>0</v>
      </c>
      <c r="Q765" s="40">
        <v>0</v>
      </c>
      <c r="R765" s="40">
        <v>0</v>
      </c>
      <c r="S765" s="40">
        <v>0</v>
      </c>
      <c r="T765" s="40">
        <v>0</v>
      </c>
    </row>
    <row r="766" spans="1:20">
      <c r="A766" t="s">
        <v>4091</v>
      </c>
      <c r="B766" t="s">
        <v>4943</v>
      </c>
      <c r="C766" s="39">
        <v>585322</v>
      </c>
      <c r="D766" s="39"/>
      <c r="E766" s="39" t="s">
        <v>4074</v>
      </c>
      <c r="F766" t="s">
        <v>4093</v>
      </c>
      <c r="H766" s="40">
        <v>0</v>
      </c>
      <c r="I766" s="40">
        <v>0</v>
      </c>
      <c r="J766" s="40">
        <v>0</v>
      </c>
      <c r="K766" s="40">
        <v>0</v>
      </c>
      <c r="L766" s="40">
        <v>0</v>
      </c>
      <c r="M766" s="40">
        <v>0</v>
      </c>
      <c r="N766" s="40">
        <v>0</v>
      </c>
      <c r="O766" s="40">
        <v>0</v>
      </c>
      <c r="P766" s="40">
        <v>0</v>
      </c>
      <c r="Q766" s="40">
        <v>0</v>
      </c>
      <c r="R766" s="40">
        <v>0</v>
      </c>
      <c r="S766" s="40">
        <v>0</v>
      </c>
      <c r="T766" s="40">
        <v>0</v>
      </c>
    </row>
    <row r="767" spans="1:20">
      <c r="A767" t="s">
        <v>4094</v>
      </c>
      <c r="B767" t="s">
        <v>4944</v>
      </c>
      <c r="C767" s="39">
        <v>585322</v>
      </c>
      <c r="D767" s="39"/>
      <c r="E767" s="39" t="s">
        <v>4074</v>
      </c>
      <c r="F767" t="s">
        <v>4096</v>
      </c>
      <c r="H767" s="40">
        <v>0</v>
      </c>
      <c r="I767" s="40">
        <v>0</v>
      </c>
      <c r="J767" s="40">
        <v>0</v>
      </c>
      <c r="K767" s="40">
        <v>0</v>
      </c>
      <c r="L767" s="40">
        <v>0</v>
      </c>
      <c r="M767" s="40">
        <v>0</v>
      </c>
      <c r="N767" s="40">
        <v>0</v>
      </c>
      <c r="O767" s="40">
        <v>0</v>
      </c>
      <c r="P767" s="40">
        <v>0</v>
      </c>
      <c r="Q767" s="40">
        <v>0</v>
      </c>
      <c r="R767" s="40">
        <v>0</v>
      </c>
      <c r="S767" s="40">
        <v>0</v>
      </c>
      <c r="T767" s="40">
        <v>0</v>
      </c>
    </row>
    <row r="768" spans="1:20">
      <c r="A768" t="s">
        <v>4097</v>
      </c>
      <c r="B768" t="s">
        <v>4945</v>
      </c>
      <c r="C768" s="39">
        <v>585322</v>
      </c>
      <c r="D768" s="39"/>
      <c r="E768" s="39" t="s">
        <v>4074</v>
      </c>
      <c r="F768" t="s">
        <v>4099</v>
      </c>
      <c r="H768" s="40">
        <v>0</v>
      </c>
      <c r="I768" s="40">
        <v>0</v>
      </c>
      <c r="J768" s="40">
        <v>0</v>
      </c>
      <c r="K768" s="40">
        <v>0</v>
      </c>
      <c r="L768" s="40">
        <v>0</v>
      </c>
      <c r="M768" s="40">
        <v>0</v>
      </c>
      <c r="N768" s="40">
        <v>0</v>
      </c>
      <c r="O768" s="40">
        <v>0</v>
      </c>
      <c r="P768" s="40">
        <v>0</v>
      </c>
      <c r="Q768" s="40">
        <v>0</v>
      </c>
      <c r="R768" s="40">
        <v>0</v>
      </c>
      <c r="S768" s="40">
        <v>0</v>
      </c>
      <c r="T768" s="40">
        <v>0</v>
      </c>
    </row>
    <row r="769" spans="1:20">
      <c r="A769" t="s">
        <v>4100</v>
      </c>
      <c r="B769" t="s">
        <v>4946</v>
      </c>
      <c r="C769" s="39">
        <v>585322</v>
      </c>
      <c r="D769" s="39"/>
      <c r="E769" s="39" t="s">
        <v>4074</v>
      </c>
      <c r="F769" t="s">
        <v>4102</v>
      </c>
      <c r="H769" s="40">
        <v>0</v>
      </c>
      <c r="I769" s="40">
        <v>0</v>
      </c>
      <c r="J769" s="40">
        <v>0</v>
      </c>
      <c r="K769" s="40">
        <v>0</v>
      </c>
      <c r="L769" s="40">
        <v>0</v>
      </c>
      <c r="M769" s="40">
        <v>0</v>
      </c>
      <c r="N769" s="40">
        <v>0</v>
      </c>
      <c r="O769" s="40">
        <v>0</v>
      </c>
      <c r="P769" s="40">
        <v>0</v>
      </c>
      <c r="Q769" s="40">
        <v>0</v>
      </c>
      <c r="R769" s="40">
        <v>0</v>
      </c>
      <c r="S769" s="40">
        <v>0</v>
      </c>
      <c r="T769" s="40">
        <v>0</v>
      </c>
    </row>
    <row r="770" spans="1:20">
      <c r="A770" t="s">
        <v>4103</v>
      </c>
      <c r="B770" t="s">
        <v>4947</v>
      </c>
      <c r="C770" s="39">
        <v>585322</v>
      </c>
      <c r="D770" s="39"/>
      <c r="E770" s="39" t="s">
        <v>4074</v>
      </c>
      <c r="F770" t="s">
        <v>4105</v>
      </c>
      <c r="H770" s="40">
        <v>0</v>
      </c>
      <c r="I770" s="40">
        <v>0</v>
      </c>
      <c r="J770" s="40">
        <v>0</v>
      </c>
      <c r="K770" s="40">
        <v>0</v>
      </c>
      <c r="L770" s="40">
        <v>0</v>
      </c>
      <c r="M770" s="40">
        <v>0</v>
      </c>
      <c r="N770" s="40">
        <v>0</v>
      </c>
      <c r="O770" s="40">
        <v>0</v>
      </c>
      <c r="P770" s="40">
        <v>0</v>
      </c>
      <c r="Q770" s="40">
        <v>0</v>
      </c>
      <c r="R770" s="40">
        <v>0</v>
      </c>
      <c r="S770" s="40">
        <v>0</v>
      </c>
      <c r="T770" s="40">
        <v>0</v>
      </c>
    </row>
    <row r="771" spans="1:20">
      <c r="A771" t="s">
        <v>4106</v>
      </c>
      <c r="B771" t="s">
        <v>4948</v>
      </c>
      <c r="C771" s="39">
        <v>585322</v>
      </c>
      <c r="D771" s="39"/>
      <c r="E771" s="39" t="s">
        <v>4074</v>
      </c>
      <c r="F771" t="s">
        <v>4108</v>
      </c>
      <c r="H771" s="40">
        <v>0</v>
      </c>
      <c r="I771" s="40">
        <v>0</v>
      </c>
      <c r="J771" s="40">
        <v>0</v>
      </c>
      <c r="K771" s="40">
        <v>0</v>
      </c>
      <c r="L771" s="40">
        <v>0</v>
      </c>
      <c r="M771" s="40">
        <v>0</v>
      </c>
      <c r="N771" s="40">
        <v>0</v>
      </c>
      <c r="O771" s="40">
        <v>0</v>
      </c>
      <c r="P771" s="40">
        <v>0</v>
      </c>
      <c r="Q771" s="40">
        <v>0</v>
      </c>
      <c r="R771" s="40">
        <v>0</v>
      </c>
      <c r="S771" s="40">
        <v>0</v>
      </c>
      <c r="T771" s="40">
        <v>0</v>
      </c>
    </row>
    <row r="772" spans="1:20">
      <c r="A772" t="s">
        <v>4109</v>
      </c>
      <c r="B772" t="s">
        <v>4949</v>
      </c>
      <c r="C772" s="39">
        <v>585322</v>
      </c>
      <c r="D772" s="39"/>
      <c r="E772" s="39" t="s">
        <v>4074</v>
      </c>
      <c r="F772" t="s">
        <v>4111</v>
      </c>
      <c r="H772" s="40">
        <v>0</v>
      </c>
      <c r="I772" s="40">
        <v>0</v>
      </c>
      <c r="J772" s="40">
        <v>0</v>
      </c>
      <c r="K772" s="40">
        <v>0</v>
      </c>
      <c r="L772" s="40">
        <v>0</v>
      </c>
      <c r="M772" s="40">
        <v>0</v>
      </c>
      <c r="N772" s="40">
        <v>0</v>
      </c>
      <c r="O772" s="40">
        <v>0</v>
      </c>
      <c r="P772" s="40">
        <v>0</v>
      </c>
      <c r="Q772" s="40">
        <v>0</v>
      </c>
      <c r="R772" s="40">
        <v>0</v>
      </c>
      <c r="S772" s="40">
        <v>0</v>
      </c>
      <c r="T772" s="40">
        <v>0</v>
      </c>
    </row>
    <row r="773" spans="1:20">
      <c r="A773" t="s">
        <v>4112</v>
      </c>
      <c r="B773" t="s">
        <v>4950</v>
      </c>
      <c r="C773" s="39">
        <v>585322</v>
      </c>
      <c r="D773" s="39"/>
      <c r="E773" s="39" t="s">
        <v>4074</v>
      </c>
      <c r="F773" t="s">
        <v>4114</v>
      </c>
      <c r="H773" s="40">
        <v>0</v>
      </c>
      <c r="I773" s="40">
        <v>0</v>
      </c>
      <c r="J773" s="40">
        <v>0</v>
      </c>
      <c r="K773" s="40">
        <v>0</v>
      </c>
      <c r="L773" s="40">
        <v>0</v>
      </c>
      <c r="M773" s="40">
        <v>0</v>
      </c>
      <c r="N773" s="40">
        <v>0</v>
      </c>
      <c r="O773" s="40">
        <v>0</v>
      </c>
      <c r="P773" s="40">
        <v>0</v>
      </c>
      <c r="Q773" s="40">
        <v>0</v>
      </c>
      <c r="R773" s="40">
        <v>0</v>
      </c>
      <c r="S773" s="40">
        <v>0</v>
      </c>
      <c r="T773" s="40">
        <v>0</v>
      </c>
    </row>
    <row r="774" spans="1:20">
      <c r="A774" t="s">
        <v>4115</v>
      </c>
      <c r="B774" t="s">
        <v>4951</v>
      </c>
      <c r="C774" s="39">
        <v>585322</v>
      </c>
      <c r="D774" s="39"/>
      <c r="E774" s="39" t="s">
        <v>4074</v>
      </c>
      <c r="F774" t="s">
        <v>4117</v>
      </c>
      <c r="H774" s="40">
        <v>0</v>
      </c>
      <c r="I774" s="40">
        <v>0</v>
      </c>
      <c r="J774" s="40">
        <v>0</v>
      </c>
      <c r="K774" s="40">
        <v>0</v>
      </c>
      <c r="L774" s="40">
        <v>0</v>
      </c>
      <c r="M774" s="40">
        <v>0</v>
      </c>
      <c r="N774" s="40">
        <v>0</v>
      </c>
      <c r="O774" s="40">
        <v>0</v>
      </c>
      <c r="P774" s="40">
        <v>0</v>
      </c>
      <c r="Q774" s="40">
        <v>0</v>
      </c>
      <c r="R774" s="40">
        <v>0</v>
      </c>
      <c r="S774" s="40">
        <v>0</v>
      </c>
      <c r="T774" s="40">
        <v>0</v>
      </c>
    </row>
    <row r="775" spans="1:20">
      <c r="A775" t="s">
        <v>4118</v>
      </c>
      <c r="B775" t="s">
        <v>4952</v>
      </c>
      <c r="C775" s="39">
        <v>585322</v>
      </c>
      <c r="D775" s="39"/>
      <c r="E775" s="39" t="s">
        <v>4074</v>
      </c>
      <c r="F775" t="s">
        <v>4120</v>
      </c>
      <c r="H775" s="40">
        <v>0</v>
      </c>
      <c r="I775" s="40">
        <v>0</v>
      </c>
      <c r="J775" s="40">
        <v>0</v>
      </c>
      <c r="K775" s="40">
        <v>0</v>
      </c>
      <c r="L775" s="40">
        <v>0</v>
      </c>
      <c r="M775" s="40">
        <v>0</v>
      </c>
      <c r="N775" s="40">
        <v>0</v>
      </c>
      <c r="O775" s="40">
        <v>0</v>
      </c>
      <c r="P775" s="40">
        <v>0</v>
      </c>
      <c r="Q775" s="40">
        <v>0</v>
      </c>
      <c r="R775" s="40">
        <v>0</v>
      </c>
      <c r="S775" s="40">
        <v>0</v>
      </c>
      <c r="T775" s="40">
        <v>0</v>
      </c>
    </row>
    <row r="776" spans="1:20">
      <c r="A776" t="s">
        <v>4121</v>
      </c>
      <c r="B776" t="s">
        <v>4953</v>
      </c>
      <c r="C776" s="39">
        <v>585322</v>
      </c>
      <c r="D776" s="39"/>
      <c r="E776" s="39" t="s">
        <v>4074</v>
      </c>
      <c r="F776" t="s">
        <v>4123</v>
      </c>
      <c r="H776" s="40">
        <v>0</v>
      </c>
      <c r="I776" s="40">
        <v>0</v>
      </c>
      <c r="J776" s="40">
        <v>0</v>
      </c>
      <c r="K776" s="40">
        <v>0</v>
      </c>
      <c r="L776" s="40">
        <v>0</v>
      </c>
      <c r="M776" s="40">
        <v>0</v>
      </c>
      <c r="N776" s="40">
        <v>0</v>
      </c>
      <c r="O776" s="40">
        <v>0</v>
      </c>
      <c r="P776" s="40">
        <v>0</v>
      </c>
      <c r="Q776" s="40">
        <v>0</v>
      </c>
      <c r="R776" s="40">
        <v>0</v>
      </c>
      <c r="S776" s="40">
        <v>0</v>
      </c>
      <c r="T776" s="40">
        <v>0</v>
      </c>
    </row>
    <row r="777" spans="1:20">
      <c r="A777" t="s">
        <v>4124</v>
      </c>
      <c r="B777" t="s">
        <v>4954</v>
      </c>
      <c r="C777" s="39">
        <v>585322</v>
      </c>
      <c r="D777" s="39"/>
      <c r="E777" s="39" t="s">
        <v>4074</v>
      </c>
      <c r="F777" t="s">
        <v>4126</v>
      </c>
      <c r="H777" s="40">
        <v>0</v>
      </c>
      <c r="I777" s="40">
        <v>0</v>
      </c>
      <c r="J777" s="40">
        <v>0</v>
      </c>
      <c r="K777" s="40">
        <v>0</v>
      </c>
      <c r="L777" s="40">
        <v>0</v>
      </c>
      <c r="M777" s="40">
        <v>0</v>
      </c>
      <c r="N777" s="40">
        <v>0</v>
      </c>
      <c r="O777" s="40">
        <v>0</v>
      </c>
      <c r="P777" s="40">
        <v>0</v>
      </c>
      <c r="Q777" s="40">
        <v>0</v>
      </c>
      <c r="R777" s="40">
        <v>0</v>
      </c>
      <c r="S777" s="40">
        <v>0</v>
      </c>
      <c r="T777" s="40">
        <v>0</v>
      </c>
    </row>
    <row r="778" spans="1:20">
      <c r="A778" t="s">
        <v>4127</v>
      </c>
      <c r="B778" t="s">
        <v>4955</v>
      </c>
      <c r="C778" s="39">
        <v>585322</v>
      </c>
      <c r="D778" s="39"/>
      <c r="E778" s="39" t="s">
        <v>4074</v>
      </c>
      <c r="F778" t="s">
        <v>4129</v>
      </c>
      <c r="H778" s="40">
        <v>0</v>
      </c>
      <c r="I778" s="40">
        <v>0</v>
      </c>
      <c r="J778" s="40">
        <v>0</v>
      </c>
      <c r="K778" s="40">
        <v>0</v>
      </c>
      <c r="L778" s="40">
        <v>0</v>
      </c>
      <c r="M778" s="40">
        <v>0</v>
      </c>
      <c r="N778" s="40">
        <v>0</v>
      </c>
      <c r="O778" s="40">
        <v>0</v>
      </c>
      <c r="P778" s="40">
        <v>0</v>
      </c>
      <c r="Q778" s="40">
        <v>0</v>
      </c>
      <c r="R778" s="40">
        <v>0</v>
      </c>
      <c r="S778" s="40">
        <v>0</v>
      </c>
      <c r="T778" s="40">
        <v>0</v>
      </c>
    </row>
    <row r="779" spans="1:20">
      <c r="A779" t="s">
        <v>4130</v>
      </c>
      <c r="B779" t="s">
        <v>4956</v>
      </c>
      <c r="C779" s="39">
        <v>585322</v>
      </c>
      <c r="D779" s="39"/>
      <c r="E779" s="39" t="s">
        <v>4074</v>
      </c>
      <c r="F779" t="s">
        <v>4132</v>
      </c>
      <c r="H779" s="40">
        <v>0</v>
      </c>
      <c r="I779" s="40">
        <v>0</v>
      </c>
      <c r="J779" s="40">
        <v>0</v>
      </c>
      <c r="K779" s="40">
        <v>0</v>
      </c>
      <c r="L779" s="40">
        <v>0</v>
      </c>
      <c r="M779" s="40">
        <v>0</v>
      </c>
      <c r="N779" s="40">
        <v>0</v>
      </c>
      <c r="O779" s="40">
        <v>0</v>
      </c>
      <c r="P779" s="40">
        <v>0</v>
      </c>
      <c r="Q779" s="40">
        <v>0</v>
      </c>
      <c r="R779" s="40">
        <v>0</v>
      </c>
      <c r="S779" s="40">
        <v>0</v>
      </c>
      <c r="T779" s="40">
        <v>0</v>
      </c>
    </row>
    <row r="780" spans="1:20">
      <c r="A780" t="s">
        <v>4133</v>
      </c>
      <c r="B780" t="s">
        <v>4957</v>
      </c>
      <c r="C780" s="39">
        <v>585322</v>
      </c>
      <c r="D780" s="39"/>
      <c r="E780" s="39" t="s">
        <v>4074</v>
      </c>
      <c r="F780" t="s">
        <v>4135</v>
      </c>
      <c r="H780" s="40">
        <v>0</v>
      </c>
      <c r="I780" s="40">
        <v>0</v>
      </c>
      <c r="J780" s="40">
        <v>0</v>
      </c>
      <c r="K780" s="40">
        <v>0</v>
      </c>
      <c r="L780" s="40">
        <v>0</v>
      </c>
      <c r="M780" s="40">
        <v>0</v>
      </c>
      <c r="N780" s="40">
        <v>0</v>
      </c>
      <c r="O780" s="40">
        <v>0</v>
      </c>
      <c r="P780" s="40">
        <v>0</v>
      </c>
      <c r="Q780" s="40">
        <v>0</v>
      </c>
      <c r="R780" s="40">
        <v>0</v>
      </c>
      <c r="S780" s="40">
        <v>0</v>
      </c>
      <c r="T780" s="40">
        <v>0</v>
      </c>
    </row>
    <row r="781" spans="1:20">
      <c r="A781" t="s">
        <v>4136</v>
      </c>
      <c r="B781" t="s">
        <v>4958</v>
      </c>
      <c r="C781" s="39">
        <v>585322</v>
      </c>
      <c r="D781" s="39"/>
      <c r="E781" s="39" t="s">
        <v>4074</v>
      </c>
      <c r="F781" t="s">
        <v>4138</v>
      </c>
      <c r="H781" s="40">
        <v>0</v>
      </c>
      <c r="I781" s="40">
        <v>0</v>
      </c>
      <c r="J781" s="40">
        <v>0</v>
      </c>
      <c r="K781" s="40">
        <v>0</v>
      </c>
      <c r="L781" s="40">
        <v>0</v>
      </c>
      <c r="M781" s="40">
        <v>0</v>
      </c>
      <c r="N781" s="40">
        <v>0</v>
      </c>
      <c r="O781" s="40">
        <v>0</v>
      </c>
      <c r="P781" s="40">
        <v>0</v>
      </c>
      <c r="Q781" s="40">
        <v>0</v>
      </c>
      <c r="R781" s="40">
        <v>0</v>
      </c>
      <c r="S781" s="40">
        <v>0</v>
      </c>
      <c r="T781" s="40">
        <v>0</v>
      </c>
    </row>
    <row r="782" spans="1:20">
      <c r="A782" t="s">
        <v>4139</v>
      </c>
      <c r="B782" t="s">
        <v>4959</v>
      </c>
      <c r="C782" s="39">
        <v>585322</v>
      </c>
      <c r="D782" s="39"/>
      <c r="E782" s="39" t="s">
        <v>4074</v>
      </c>
      <c r="F782" t="s">
        <v>4141</v>
      </c>
      <c r="H782" s="40">
        <v>0</v>
      </c>
      <c r="I782" s="40">
        <v>0</v>
      </c>
      <c r="J782" s="40">
        <v>0</v>
      </c>
      <c r="K782" s="40">
        <v>0</v>
      </c>
      <c r="L782" s="40">
        <v>0</v>
      </c>
      <c r="M782" s="40">
        <v>0</v>
      </c>
      <c r="N782" s="40">
        <v>0</v>
      </c>
      <c r="O782" s="40">
        <v>0</v>
      </c>
      <c r="P782" s="40">
        <v>0</v>
      </c>
      <c r="Q782" s="40">
        <v>0</v>
      </c>
      <c r="R782" s="40">
        <v>0</v>
      </c>
      <c r="S782" s="40">
        <v>0</v>
      </c>
      <c r="T782" s="40">
        <v>0</v>
      </c>
    </row>
    <row r="783" spans="1:20">
      <c r="A783" t="s">
        <v>4142</v>
      </c>
      <c r="B783" t="s">
        <v>4960</v>
      </c>
      <c r="C783" s="39">
        <v>585322</v>
      </c>
      <c r="D783" s="39"/>
      <c r="E783" s="39" t="s">
        <v>4074</v>
      </c>
      <c r="F783" t="s">
        <v>4144</v>
      </c>
      <c r="H783" s="40">
        <v>0</v>
      </c>
      <c r="I783" s="40">
        <v>0</v>
      </c>
      <c r="J783" s="40">
        <v>0</v>
      </c>
      <c r="K783" s="40">
        <v>0</v>
      </c>
      <c r="L783" s="40">
        <v>0</v>
      </c>
      <c r="M783" s="40">
        <v>0</v>
      </c>
      <c r="N783" s="40">
        <v>0</v>
      </c>
      <c r="O783" s="40">
        <v>0</v>
      </c>
      <c r="P783" s="40">
        <v>0</v>
      </c>
      <c r="Q783" s="40">
        <v>0</v>
      </c>
      <c r="R783" s="40">
        <v>0</v>
      </c>
      <c r="S783" s="40">
        <v>0</v>
      </c>
      <c r="T783" s="40">
        <v>0</v>
      </c>
    </row>
    <row r="784" spans="1:20">
      <c r="A784" t="s">
        <v>4145</v>
      </c>
      <c r="B784" t="s">
        <v>4961</v>
      </c>
      <c r="C784" s="39">
        <v>585322</v>
      </c>
      <c r="D784" s="39"/>
      <c r="E784" s="39" t="s">
        <v>4074</v>
      </c>
      <c r="F784" t="s">
        <v>4147</v>
      </c>
      <c r="H784" s="40">
        <v>0</v>
      </c>
      <c r="I784" s="40">
        <v>0</v>
      </c>
      <c r="J784" s="40">
        <v>0</v>
      </c>
      <c r="K784" s="40">
        <v>0</v>
      </c>
      <c r="L784" s="40">
        <v>0</v>
      </c>
      <c r="M784" s="40">
        <v>0</v>
      </c>
      <c r="N784" s="40">
        <v>0</v>
      </c>
      <c r="O784" s="40">
        <v>0</v>
      </c>
      <c r="P784" s="40">
        <v>0</v>
      </c>
      <c r="Q784" s="40">
        <v>0</v>
      </c>
      <c r="R784" s="40">
        <v>0</v>
      </c>
      <c r="S784" s="40">
        <v>0</v>
      </c>
      <c r="T784" s="40">
        <v>0</v>
      </c>
    </row>
    <row r="785" spans="1:20">
      <c r="A785" t="s">
        <v>4148</v>
      </c>
      <c r="B785" t="s">
        <v>4962</v>
      </c>
      <c r="C785" s="39">
        <v>585322</v>
      </c>
      <c r="D785" s="39"/>
      <c r="E785" s="39" t="s">
        <v>4074</v>
      </c>
      <c r="F785" t="s">
        <v>4150</v>
      </c>
      <c r="H785" s="40">
        <v>0</v>
      </c>
      <c r="I785" s="40">
        <v>0</v>
      </c>
      <c r="J785" s="40">
        <v>0</v>
      </c>
      <c r="K785" s="40">
        <v>0</v>
      </c>
      <c r="L785" s="40">
        <v>0</v>
      </c>
      <c r="M785" s="40">
        <v>0</v>
      </c>
      <c r="N785" s="40">
        <v>0</v>
      </c>
      <c r="O785" s="40">
        <v>0</v>
      </c>
      <c r="P785" s="40">
        <v>0</v>
      </c>
      <c r="Q785" s="40">
        <v>0</v>
      </c>
      <c r="R785" s="40">
        <v>0</v>
      </c>
      <c r="S785" s="40">
        <v>0</v>
      </c>
      <c r="T785" s="40">
        <v>0</v>
      </c>
    </row>
    <row r="786" spans="1:20">
      <c r="A786" t="s">
        <v>4151</v>
      </c>
      <c r="B786" t="s">
        <v>4963</v>
      </c>
      <c r="C786" s="39">
        <v>585322</v>
      </c>
      <c r="D786" s="39"/>
      <c r="E786" s="39" t="s">
        <v>4074</v>
      </c>
      <c r="F786" t="s">
        <v>4153</v>
      </c>
      <c r="H786" s="40">
        <v>0</v>
      </c>
      <c r="I786" s="40">
        <v>0</v>
      </c>
      <c r="J786" s="40">
        <v>0</v>
      </c>
      <c r="K786" s="40">
        <v>0</v>
      </c>
      <c r="L786" s="40">
        <v>0</v>
      </c>
      <c r="M786" s="40">
        <v>0</v>
      </c>
      <c r="N786" s="40">
        <v>0</v>
      </c>
      <c r="O786" s="40">
        <v>0</v>
      </c>
      <c r="P786" s="40">
        <v>0</v>
      </c>
      <c r="Q786" s="40">
        <v>0</v>
      </c>
      <c r="R786" s="40">
        <v>0</v>
      </c>
      <c r="S786" s="40">
        <v>0</v>
      </c>
      <c r="T786" s="40">
        <v>0</v>
      </c>
    </row>
    <row r="787" spans="1:20">
      <c r="A787" t="s">
        <v>4154</v>
      </c>
      <c r="B787" t="s">
        <v>4964</v>
      </c>
      <c r="C787" s="39">
        <v>585322</v>
      </c>
      <c r="D787" s="39"/>
      <c r="E787" s="39" t="s">
        <v>4074</v>
      </c>
      <c r="F787" t="s">
        <v>4156</v>
      </c>
      <c r="H787" s="40">
        <v>0</v>
      </c>
      <c r="I787" s="40">
        <v>0</v>
      </c>
      <c r="J787" s="40">
        <v>0</v>
      </c>
      <c r="K787" s="40">
        <v>0</v>
      </c>
      <c r="L787" s="40">
        <v>0</v>
      </c>
      <c r="M787" s="40">
        <v>0</v>
      </c>
      <c r="N787" s="40">
        <v>0</v>
      </c>
      <c r="O787" s="40">
        <v>0</v>
      </c>
      <c r="P787" s="40">
        <v>0</v>
      </c>
      <c r="Q787" s="40">
        <v>0</v>
      </c>
      <c r="R787" s="40">
        <v>0</v>
      </c>
      <c r="S787" s="40">
        <v>0</v>
      </c>
      <c r="T787" s="40">
        <v>0</v>
      </c>
    </row>
    <row r="788" spans="1:20">
      <c r="A788" t="s">
        <v>4157</v>
      </c>
      <c r="B788" t="s">
        <v>4965</v>
      </c>
      <c r="C788" s="39">
        <v>585322</v>
      </c>
      <c r="D788" s="39"/>
      <c r="E788" s="39" t="s">
        <v>4074</v>
      </c>
      <c r="F788" t="s">
        <v>4159</v>
      </c>
      <c r="H788" s="40">
        <v>0</v>
      </c>
      <c r="I788" s="40">
        <v>0</v>
      </c>
      <c r="J788" s="40">
        <v>0</v>
      </c>
      <c r="K788" s="40">
        <v>0</v>
      </c>
      <c r="L788" s="40">
        <v>0</v>
      </c>
      <c r="M788" s="40">
        <v>0</v>
      </c>
      <c r="N788" s="40">
        <v>0</v>
      </c>
      <c r="O788" s="40">
        <v>0</v>
      </c>
      <c r="P788" s="40">
        <v>0</v>
      </c>
      <c r="Q788" s="40">
        <v>0</v>
      </c>
      <c r="R788" s="40">
        <v>0</v>
      </c>
      <c r="S788" s="40">
        <v>0</v>
      </c>
      <c r="T788" s="40">
        <v>0</v>
      </c>
    </row>
    <row r="789" spans="1:20">
      <c r="A789" t="s">
        <v>4160</v>
      </c>
      <c r="B789" t="s">
        <v>4966</v>
      </c>
      <c r="C789" s="39">
        <v>585322</v>
      </c>
      <c r="D789" s="39"/>
      <c r="E789" s="39" t="s">
        <v>4074</v>
      </c>
      <c r="F789" t="s">
        <v>4162</v>
      </c>
      <c r="H789" s="40">
        <v>0</v>
      </c>
      <c r="I789" s="40">
        <v>0</v>
      </c>
      <c r="J789" s="40">
        <v>0</v>
      </c>
      <c r="K789" s="40">
        <v>0</v>
      </c>
      <c r="L789" s="40">
        <v>0</v>
      </c>
      <c r="M789" s="40">
        <v>0</v>
      </c>
      <c r="N789" s="40">
        <v>0</v>
      </c>
      <c r="O789" s="40">
        <v>0</v>
      </c>
      <c r="P789" s="40">
        <v>0</v>
      </c>
      <c r="Q789" s="40">
        <v>0</v>
      </c>
      <c r="R789" s="40">
        <v>0</v>
      </c>
      <c r="S789" s="40">
        <v>0</v>
      </c>
      <c r="T789" s="40">
        <v>0</v>
      </c>
    </row>
    <row r="790" spans="1:20">
      <c r="A790" t="s">
        <v>4163</v>
      </c>
      <c r="B790" t="s">
        <v>4967</v>
      </c>
      <c r="C790" s="39">
        <v>585322</v>
      </c>
      <c r="D790" s="39"/>
      <c r="E790" s="39" t="s">
        <v>4074</v>
      </c>
      <c r="F790" t="s">
        <v>4165</v>
      </c>
      <c r="H790" s="40">
        <v>0</v>
      </c>
      <c r="I790" s="40">
        <v>0</v>
      </c>
      <c r="J790" s="40">
        <v>0</v>
      </c>
      <c r="K790" s="40">
        <v>0</v>
      </c>
      <c r="L790" s="40">
        <v>0</v>
      </c>
      <c r="M790" s="40">
        <v>0</v>
      </c>
      <c r="N790" s="40">
        <v>0</v>
      </c>
      <c r="O790" s="40">
        <v>0</v>
      </c>
      <c r="P790" s="40">
        <v>0</v>
      </c>
      <c r="Q790" s="40">
        <v>0</v>
      </c>
      <c r="R790" s="40">
        <v>0</v>
      </c>
      <c r="S790" s="40">
        <v>0</v>
      </c>
      <c r="T790" s="40">
        <v>0</v>
      </c>
    </row>
    <row r="791" spans="1:20">
      <c r="A791" t="s">
        <v>4166</v>
      </c>
      <c r="B791" t="s">
        <v>4968</v>
      </c>
      <c r="C791" s="39">
        <v>585322</v>
      </c>
      <c r="D791" s="39"/>
      <c r="E791" s="39" t="s">
        <v>4074</v>
      </c>
      <c r="F791" t="s">
        <v>4168</v>
      </c>
      <c r="H791" s="40">
        <v>0</v>
      </c>
      <c r="I791" s="40">
        <v>0</v>
      </c>
      <c r="J791" s="40">
        <v>0</v>
      </c>
      <c r="K791" s="40">
        <v>0</v>
      </c>
      <c r="L791" s="40">
        <v>0</v>
      </c>
      <c r="M791" s="40">
        <v>0</v>
      </c>
      <c r="N791" s="40">
        <v>0</v>
      </c>
      <c r="O791" s="40">
        <v>0</v>
      </c>
      <c r="P791" s="40">
        <v>0</v>
      </c>
      <c r="Q791" s="40">
        <v>0</v>
      </c>
      <c r="R791" s="40">
        <v>0</v>
      </c>
      <c r="S791" s="40">
        <v>0</v>
      </c>
      <c r="T791" s="40">
        <v>0</v>
      </c>
    </row>
    <row r="792" spans="1:20">
      <c r="A792" t="s">
        <v>4169</v>
      </c>
      <c r="B792" t="s">
        <v>4969</v>
      </c>
      <c r="C792" s="39">
        <v>585322</v>
      </c>
      <c r="D792" s="39"/>
      <c r="E792" s="39" t="s">
        <v>4074</v>
      </c>
      <c r="F792" t="s">
        <v>4171</v>
      </c>
      <c r="H792" s="40">
        <v>0</v>
      </c>
      <c r="I792" s="40">
        <v>0</v>
      </c>
      <c r="J792" s="40">
        <v>0</v>
      </c>
      <c r="K792" s="40">
        <v>0</v>
      </c>
      <c r="L792" s="40">
        <v>0</v>
      </c>
      <c r="M792" s="40">
        <v>0</v>
      </c>
      <c r="N792" s="40">
        <v>0</v>
      </c>
      <c r="O792" s="40">
        <v>0</v>
      </c>
      <c r="P792" s="40">
        <v>0</v>
      </c>
      <c r="Q792" s="40">
        <v>0</v>
      </c>
      <c r="R792" s="40">
        <v>0</v>
      </c>
      <c r="S792" s="40">
        <v>0</v>
      </c>
      <c r="T792" s="40">
        <v>0</v>
      </c>
    </row>
    <row r="793" spans="1:20">
      <c r="A793" t="s">
        <v>4172</v>
      </c>
      <c r="B793" t="s">
        <v>4970</v>
      </c>
      <c r="C793" s="39">
        <v>585322</v>
      </c>
      <c r="D793" s="39"/>
      <c r="E793" s="39" t="s">
        <v>4074</v>
      </c>
      <c r="F793" t="s">
        <v>4174</v>
      </c>
      <c r="H793" s="40">
        <v>0</v>
      </c>
      <c r="I793" s="40">
        <v>0</v>
      </c>
      <c r="J793" s="40">
        <v>0</v>
      </c>
      <c r="K793" s="40">
        <v>0</v>
      </c>
      <c r="L793" s="40">
        <v>0</v>
      </c>
      <c r="M793" s="40">
        <v>0</v>
      </c>
      <c r="N793" s="40">
        <v>0</v>
      </c>
      <c r="O793" s="40">
        <v>0</v>
      </c>
      <c r="P793" s="40">
        <v>0</v>
      </c>
      <c r="Q793" s="40">
        <v>0</v>
      </c>
      <c r="R793" s="40">
        <v>0</v>
      </c>
      <c r="S793" s="40">
        <v>0</v>
      </c>
      <c r="T793" s="40">
        <v>0</v>
      </c>
    </row>
    <row r="794" spans="1:20">
      <c r="A794" t="s">
        <v>4175</v>
      </c>
      <c r="B794" t="s">
        <v>4971</v>
      </c>
      <c r="C794" s="39">
        <v>585322</v>
      </c>
      <c r="D794" s="39"/>
      <c r="E794" s="39" t="s">
        <v>4074</v>
      </c>
      <c r="F794" t="s">
        <v>4177</v>
      </c>
      <c r="H794" s="40">
        <v>0</v>
      </c>
      <c r="I794" s="40">
        <v>0</v>
      </c>
      <c r="J794" s="40">
        <v>0</v>
      </c>
      <c r="K794" s="40">
        <v>0</v>
      </c>
      <c r="L794" s="40">
        <v>0</v>
      </c>
      <c r="M794" s="40">
        <v>0</v>
      </c>
      <c r="N794" s="40">
        <v>0</v>
      </c>
      <c r="O794" s="40">
        <v>0</v>
      </c>
      <c r="P794" s="40">
        <v>0</v>
      </c>
      <c r="Q794" s="40">
        <v>0</v>
      </c>
      <c r="R794" s="40">
        <v>0</v>
      </c>
      <c r="S794" s="40">
        <v>0</v>
      </c>
      <c r="T794" s="40">
        <v>0</v>
      </c>
    </row>
    <row r="795" spans="1:20">
      <c r="A795" t="s">
        <v>4178</v>
      </c>
      <c r="B795" t="s">
        <v>4972</v>
      </c>
      <c r="C795" s="39">
        <v>585322</v>
      </c>
      <c r="D795" s="39"/>
      <c r="E795" s="39" t="s">
        <v>4074</v>
      </c>
      <c r="F795" t="s">
        <v>4180</v>
      </c>
      <c r="H795" s="40">
        <v>0</v>
      </c>
      <c r="I795" s="40">
        <v>0</v>
      </c>
      <c r="J795" s="40">
        <v>0</v>
      </c>
      <c r="K795" s="40">
        <v>0</v>
      </c>
      <c r="L795" s="40">
        <v>0</v>
      </c>
      <c r="M795" s="40">
        <v>0</v>
      </c>
      <c r="N795" s="40">
        <v>0</v>
      </c>
      <c r="O795" s="40">
        <v>0.91455072756544553</v>
      </c>
      <c r="P795" s="40">
        <v>0.64910146538598523</v>
      </c>
      <c r="Q795" s="40">
        <v>0.42121030861098274</v>
      </c>
      <c r="R795" s="40">
        <v>0.5586878530269509</v>
      </c>
      <c r="S795" s="40">
        <v>0.42064605180890885</v>
      </c>
      <c r="T795" s="40">
        <v>0.44760684261037176</v>
      </c>
    </row>
    <row r="796" spans="1:20">
      <c r="A796" t="s">
        <v>4181</v>
      </c>
      <c r="B796" t="s">
        <v>4973</v>
      </c>
      <c r="C796" s="39">
        <v>585322</v>
      </c>
      <c r="D796" s="39"/>
      <c r="E796" s="39" t="s">
        <v>4074</v>
      </c>
      <c r="F796" t="s">
        <v>4183</v>
      </c>
      <c r="H796" s="40">
        <v>0</v>
      </c>
      <c r="I796" s="40">
        <v>0</v>
      </c>
      <c r="J796" s="40">
        <v>0</v>
      </c>
      <c r="K796" s="40">
        <v>0</v>
      </c>
      <c r="L796" s="40">
        <v>0</v>
      </c>
      <c r="M796" s="40">
        <v>0</v>
      </c>
      <c r="N796" s="40">
        <v>0</v>
      </c>
      <c r="O796" s="40">
        <v>0</v>
      </c>
      <c r="P796" s="40">
        <v>0</v>
      </c>
      <c r="Q796" s="40">
        <v>0</v>
      </c>
      <c r="R796" s="40">
        <v>0</v>
      </c>
      <c r="S796" s="40">
        <v>0</v>
      </c>
      <c r="T796" s="40">
        <v>0</v>
      </c>
    </row>
    <row r="797" spans="1:20">
      <c r="A797" t="s">
        <v>4184</v>
      </c>
      <c r="B797" t="s">
        <v>4974</v>
      </c>
      <c r="C797" s="39">
        <v>585322</v>
      </c>
      <c r="D797" s="39"/>
      <c r="E797" s="39" t="s">
        <v>4074</v>
      </c>
      <c r="F797" t="s">
        <v>4186</v>
      </c>
      <c r="H797" s="40">
        <v>0</v>
      </c>
      <c r="I797" s="40">
        <v>0</v>
      </c>
      <c r="J797" s="40">
        <v>0</v>
      </c>
      <c r="K797" s="40">
        <v>0</v>
      </c>
      <c r="L797" s="40">
        <v>0</v>
      </c>
      <c r="M797" s="40">
        <v>0</v>
      </c>
      <c r="N797" s="40">
        <v>0</v>
      </c>
      <c r="O797" s="40">
        <v>0</v>
      </c>
      <c r="P797" s="40">
        <v>0</v>
      </c>
      <c r="Q797" s="40">
        <v>0</v>
      </c>
      <c r="R797" s="40">
        <v>0</v>
      </c>
      <c r="S797" s="40">
        <v>0</v>
      </c>
      <c r="T797" s="40">
        <v>0</v>
      </c>
    </row>
    <row r="798" spans="1:20">
      <c r="A798" t="s">
        <v>4187</v>
      </c>
      <c r="B798" t="s">
        <v>4975</v>
      </c>
      <c r="C798" s="39">
        <v>585322</v>
      </c>
      <c r="D798" s="39"/>
      <c r="E798" s="39" t="s">
        <v>4074</v>
      </c>
      <c r="F798" t="s">
        <v>4189</v>
      </c>
      <c r="H798" s="40">
        <v>0</v>
      </c>
      <c r="I798" s="40">
        <v>0</v>
      </c>
      <c r="J798" s="40">
        <v>0</v>
      </c>
      <c r="K798" s="40">
        <v>0</v>
      </c>
      <c r="L798" s="40">
        <v>0</v>
      </c>
      <c r="M798" s="40">
        <v>0</v>
      </c>
      <c r="N798" s="40">
        <v>0</v>
      </c>
      <c r="O798" s="40">
        <v>0</v>
      </c>
      <c r="P798" s="40">
        <v>0</v>
      </c>
      <c r="Q798" s="40">
        <v>0</v>
      </c>
      <c r="R798" s="40">
        <v>0</v>
      </c>
      <c r="S798" s="40">
        <v>0</v>
      </c>
      <c r="T798" s="40">
        <v>0</v>
      </c>
    </row>
    <row r="799" spans="1:20">
      <c r="A799" t="s">
        <v>4190</v>
      </c>
      <c r="B799" t="s">
        <v>4976</v>
      </c>
      <c r="C799" s="39">
        <v>585322</v>
      </c>
      <c r="D799" s="39"/>
      <c r="E799" s="39" t="s">
        <v>4074</v>
      </c>
      <c r="F799" t="s">
        <v>4192</v>
      </c>
      <c r="H799" s="40">
        <v>0</v>
      </c>
      <c r="I799" s="40">
        <v>0</v>
      </c>
      <c r="J799" s="40">
        <v>0</v>
      </c>
      <c r="K799" s="40">
        <v>0</v>
      </c>
      <c r="L799" s="40">
        <v>0</v>
      </c>
      <c r="M799" s="40">
        <v>0</v>
      </c>
      <c r="N799" s="40">
        <v>0</v>
      </c>
      <c r="O799" s="40">
        <v>0</v>
      </c>
      <c r="P799" s="40">
        <v>0</v>
      </c>
      <c r="Q799" s="40">
        <v>0</v>
      </c>
      <c r="R799" s="40">
        <v>0</v>
      </c>
      <c r="S799" s="40">
        <v>0</v>
      </c>
      <c r="T799" s="40">
        <v>0</v>
      </c>
    </row>
    <row r="800" spans="1:20">
      <c r="A800" t="s">
        <v>4193</v>
      </c>
      <c r="B800" t="s">
        <v>4977</v>
      </c>
      <c r="C800" s="39">
        <v>585322</v>
      </c>
      <c r="D800" s="39"/>
      <c r="E800" s="39" t="s">
        <v>4074</v>
      </c>
      <c r="F800" t="s">
        <v>4195</v>
      </c>
      <c r="H800" s="40">
        <v>0</v>
      </c>
      <c r="I800" s="40">
        <v>0</v>
      </c>
      <c r="J800" s="40">
        <v>0</v>
      </c>
      <c r="K800" s="40">
        <v>0</v>
      </c>
      <c r="L800" s="40">
        <v>0</v>
      </c>
      <c r="M800" s="40">
        <v>0</v>
      </c>
      <c r="N800" s="40">
        <v>0</v>
      </c>
      <c r="O800" s="40">
        <v>0</v>
      </c>
      <c r="P800" s="40">
        <v>0</v>
      </c>
      <c r="Q800" s="40">
        <v>0</v>
      </c>
      <c r="R800" s="40">
        <v>0</v>
      </c>
      <c r="S800" s="40">
        <v>0</v>
      </c>
      <c r="T800" s="40">
        <v>0</v>
      </c>
    </row>
    <row r="801" spans="1:20">
      <c r="A801" t="s">
        <v>4196</v>
      </c>
      <c r="B801" t="s">
        <v>4978</v>
      </c>
      <c r="C801" s="39">
        <v>585322</v>
      </c>
      <c r="D801" s="39"/>
      <c r="E801" s="39" t="s">
        <v>4074</v>
      </c>
      <c r="F801" t="s">
        <v>4198</v>
      </c>
      <c r="H801" s="40">
        <v>0</v>
      </c>
      <c r="I801" s="40">
        <v>0</v>
      </c>
      <c r="J801" s="40">
        <v>0</v>
      </c>
      <c r="K801" s="40">
        <v>0</v>
      </c>
      <c r="L801" s="40">
        <v>0</v>
      </c>
      <c r="M801" s="40">
        <v>0</v>
      </c>
      <c r="N801" s="40">
        <v>0</v>
      </c>
      <c r="O801" s="40">
        <v>0</v>
      </c>
      <c r="P801" s="40">
        <v>0</v>
      </c>
      <c r="Q801" s="40">
        <v>0</v>
      </c>
      <c r="R801" s="40">
        <v>0</v>
      </c>
      <c r="S801" s="40">
        <v>0</v>
      </c>
      <c r="T801" s="40">
        <v>0</v>
      </c>
    </row>
    <row r="802" spans="1:20">
      <c r="A802" t="s">
        <v>4199</v>
      </c>
      <c r="B802" t="s">
        <v>4979</v>
      </c>
      <c r="C802" s="39">
        <v>585322</v>
      </c>
      <c r="D802" s="39"/>
      <c r="E802" s="39" t="s">
        <v>4074</v>
      </c>
      <c r="F802" t="s">
        <v>4201</v>
      </c>
      <c r="H802" s="40">
        <v>0</v>
      </c>
      <c r="I802" s="40">
        <v>0</v>
      </c>
      <c r="J802" s="40">
        <v>0</v>
      </c>
      <c r="K802" s="40">
        <v>0</v>
      </c>
      <c r="L802" s="40">
        <v>0</v>
      </c>
      <c r="M802" s="40">
        <v>0</v>
      </c>
      <c r="N802" s="40">
        <v>0</v>
      </c>
      <c r="O802" s="40">
        <v>0</v>
      </c>
      <c r="P802" s="40">
        <v>0</v>
      </c>
      <c r="Q802" s="40">
        <v>0</v>
      </c>
      <c r="R802" s="40">
        <v>0</v>
      </c>
      <c r="S802" s="40">
        <v>0</v>
      </c>
      <c r="T802" s="40">
        <v>0</v>
      </c>
    </row>
    <row r="803" spans="1:20">
      <c r="A803" t="s">
        <v>4202</v>
      </c>
      <c r="B803" t="s">
        <v>4980</v>
      </c>
      <c r="C803" s="39">
        <v>585322</v>
      </c>
      <c r="D803" s="39"/>
      <c r="E803" s="39" t="s">
        <v>4074</v>
      </c>
      <c r="F803" t="s">
        <v>4204</v>
      </c>
      <c r="H803" s="40">
        <v>0</v>
      </c>
      <c r="I803" s="40">
        <v>0</v>
      </c>
      <c r="J803" s="40">
        <v>0</v>
      </c>
      <c r="K803" s="40">
        <v>0</v>
      </c>
      <c r="L803" s="40">
        <v>0</v>
      </c>
      <c r="M803" s="40">
        <v>0</v>
      </c>
      <c r="N803" s="40">
        <v>0</v>
      </c>
      <c r="O803" s="40">
        <v>0</v>
      </c>
      <c r="P803" s="40">
        <v>0</v>
      </c>
      <c r="Q803" s="40">
        <v>0</v>
      </c>
      <c r="R803" s="40">
        <v>0</v>
      </c>
      <c r="S803" s="40">
        <v>0</v>
      </c>
      <c r="T803" s="40">
        <v>0</v>
      </c>
    </row>
    <row r="804" spans="1:20">
      <c r="A804" t="s">
        <v>4205</v>
      </c>
      <c r="B804" t="s">
        <v>4981</v>
      </c>
      <c r="C804" s="39">
        <v>585322</v>
      </c>
      <c r="D804" s="39"/>
      <c r="E804" s="39" t="s">
        <v>4074</v>
      </c>
      <c r="F804" t="s">
        <v>4207</v>
      </c>
      <c r="H804" s="40">
        <v>0</v>
      </c>
      <c r="I804" s="40">
        <v>0</v>
      </c>
      <c r="J804" s="40">
        <v>0.67949515036602237</v>
      </c>
      <c r="K804" s="40">
        <v>0.78932209605588122</v>
      </c>
      <c r="L804" s="40">
        <v>1.0174221789349862</v>
      </c>
      <c r="M804" s="40">
        <v>0.80326681094552066</v>
      </c>
      <c r="N804" s="40">
        <v>2.0744924139336018</v>
      </c>
      <c r="O804" s="40">
        <v>0.76688292296293969</v>
      </c>
      <c r="P804" s="40">
        <v>1.6537443963766814</v>
      </c>
      <c r="Q804" s="40">
        <v>0.42336715150158771</v>
      </c>
      <c r="R804" s="40">
        <v>1.3195015160288428</v>
      </c>
      <c r="S804" s="40">
        <v>0</v>
      </c>
      <c r="T804" s="40">
        <v>0.93301081600290259</v>
      </c>
    </row>
    <row r="805" spans="1:20">
      <c r="A805" t="s">
        <v>4208</v>
      </c>
      <c r="B805" t="s">
        <v>4982</v>
      </c>
      <c r="C805" s="39">
        <v>585322</v>
      </c>
      <c r="D805" s="39"/>
      <c r="E805" s="39" t="s">
        <v>4074</v>
      </c>
      <c r="F805" t="s">
        <v>4210</v>
      </c>
      <c r="H805" s="40">
        <v>0</v>
      </c>
      <c r="I805" s="40">
        <v>3.9858830380629926</v>
      </c>
      <c r="J805" s="40">
        <v>0</v>
      </c>
      <c r="K805" s="40">
        <v>0</v>
      </c>
      <c r="L805" s="40">
        <v>3.250195486787463</v>
      </c>
      <c r="M805" s="40">
        <v>0</v>
      </c>
      <c r="N805" s="40">
        <v>0</v>
      </c>
      <c r="O805" s="40">
        <v>0</v>
      </c>
      <c r="P805" s="40">
        <v>0</v>
      </c>
      <c r="Q805" s="40">
        <v>0</v>
      </c>
      <c r="R805" s="40">
        <v>0</v>
      </c>
      <c r="S805" s="40">
        <v>0</v>
      </c>
      <c r="T805" s="40">
        <v>0</v>
      </c>
    </row>
    <row r="806" spans="1:20">
      <c r="A806" t="s">
        <v>4211</v>
      </c>
      <c r="B806" t="s">
        <v>4983</v>
      </c>
      <c r="C806" s="39">
        <v>585322</v>
      </c>
      <c r="D806" s="39"/>
      <c r="E806" s="39" t="s">
        <v>4074</v>
      </c>
      <c r="F806" t="s">
        <v>4213</v>
      </c>
      <c r="H806" s="40">
        <v>0</v>
      </c>
      <c r="I806" s="40">
        <v>0.23219927848129659</v>
      </c>
      <c r="J806" s="40">
        <v>0</v>
      </c>
      <c r="K806" s="40">
        <v>0.26430395403209572</v>
      </c>
      <c r="L806" s="40">
        <v>0</v>
      </c>
      <c r="M806" s="40">
        <v>0.25148810064321692</v>
      </c>
      <c r="N806" s="40">
        <v>0.30733365040158855</v>
      </c>
      <c r="O806" s="40">
        <v>0.23558734707842335</v>
      </c>
      <c r="P806" s="40">
        <v>0.24602080176347232</v>
      </c>
      <c r="Q806" s="40">
        <v>0.28378009800192633</v>
      </c>
      <c r="R806" s="40">
        <v>0.27791056243646423</v>
      </c>
      <c r="S806" s="40">
        <v>0.28077560860851131</v>
      </c>
      <c r="T806" s="40">
        <v>0.2810263491216925</v>
      </c>
    </row>
    <row r="807" spans="1:20">
      <c r="A807" t="s">
        <v>4214</v>
      </c>
      <c r="B807" t="s">
        <v>4984</v>
      </c>
      <c r="C807" s="39">
        <v>585322</v>
      </c>
      <c r="D807" s="39"/>
      <c r="E807" s="39" t="s">
        <v>4074</v>
      </c>
      <c r="F807" t="s">
        <v>4216</v>
      </c>
      <c r="H807" s="40">
        <v>0</v>
      </c>
      <c r="I807" s="40">
        <v>0</v>
      </c>
      <c r="J807" s="40">
        <v>0</v>
      </c>
      <c r="K807" s="40">
        <v>0</v>
      </c>
      <c r="L807" s="40">
        <v>0</v>
      </c>
      <c r="M807" s="40">
        <v>0</v>
      </c>
      <c r="N807" s="40">
        <v>0</v>
      </c>
      <c r="O807" s="40">
        <v>0</v>
      </c>
      <c r="P807" s="40">
        <v>0</v>
      </c>
      <c r="Q807" s="40">
        <v>0</v>
      </c>
      <c r="R807" s="40">
        <v>0</v>
      </c>
      <c r="S807" s="40">
        <v>0</v>
      </c>
      <c r="T807" s="40">
        <v>0</v>
      </c>
    </row>
    <row r="808" spans="1:20">
      <c r="A808" t="s">
        <v>4217</v>
      </c>
      <c r="B808" t="s">
        <v>4985</v>
      </c>
      <c r="C808" s="39">
        <v>585322</v>
      </c>
      <c r="D808" s="39"/>
      <c r="E808" s="39" t="s">
        <v>4074</v>
      </c>
      <c r="F808" t="s">
        <v>4219</v>
      </c>
      <c r="H808" s="40">
        <v>0</v>
      </c>
      <c r="I808" s="40">
        <v>0</v>
      </c>
      <c r="J808" s="40">
        <v>0</v>
      </c>
      <c r="K808" s="40">
        <v>0</v>
      </c>
      <c r="L808" s="40">
        <v>0</v>
      </c>
      <c r="M808" s="40">
        <v>0</v>
      </c>
      <c r="N808" s="40">
        <v>0</v>
      </c>
      <c r="O808" s="40">
        <v>0</v>
      </c>
      <c r="P808" s="40">
        <v>0</v>
      </c>
      <c r="Q808" s="40">
        <v>0</v>
      </c>
      <c r="R808" s="40">
        <v>0</v>
      </c>
      <c r="S808" s="40">
        <v>0</v>
      </c>
      <c r="T808" s="40">
        <v>0</v>
      </c>
    </row>
    <row r="809" spans="1:20">
      <c r="A809" t="s">
        <v>4220</v>
      </c>
      <c r="B809" t="s">
        <v>4986</v>
      </c>
      <c r="C809" s="39">
        <v>585322</v>
      </c>
      <c r="D809" s="39"/>
      <c r="E809" s="39" t="s">
        <v>4074</v>
      </c>
      <c r="F809" t="s">
        <v>4222</v>
      </c>
      <c r="H809" s="40">
        <v>0</v>
      </c>
      <c r="I809" s="40">
        <v>0</v>
      </c>
      <c r="J809" s="40">
        <v>0</v>
      </c>
      <c r="K809" s="40">
        <v>0</v>
      </c>
      <c r="L809" s="40">
        <v>0</v>
      </c>
      <c r="M809" s="40">
        <v>0</v>
      </c>
      <c r="N809" s="40">
        <v>0</v>
      </c>
      <c r="O809" s="40">
        <v>0</v>
      </c>
      <c r="P809" s="40">
        <v>0</v>
      </c>
      <c r="Q809" s="40">
        <v>0</v>
      </c>
      <c r="R809" s="40">
        <v>0</v>
      </c>
      <c r="S809" s="40">
        <v>0</v>
      </c>
      <c r="T809" s="40">
        <v>0</v>
      </c>
    </row>
    <row r="810" spans="1:20">
      <c r="A810" t="s">
        <v>4223</v>
      </c>
      <c r="B810" t="s">
        <v>4987</v>
      </c>
      <c r="C810" s="39">
        <v>585322</v>
      </c>
      <c r="D810" s="39"/>
      <c r="E810" s="39" t="s">
        <v>4074</v>
      </c>
      <c r="F810" t="s">
        <v>4225</v>
      </c>
      <c r="H810" s="40">
        <v>0</v>
      </c>
      <c r="I810" s="40">
        <v>0</v>
      </c>
      <c r="J810" s="40">
        <v>0</v>
      </c>
      <c r="K810" s="40">
        <v>0</v>
      </c>
      <c r="L810" s="40">
        <v>0</v>
      </c>
      <c r="M810" s="40">
        <v>0</v>
      </c>
      <c r="N810" s="40">
        <v>0</v>
      </c>
      <c r="O810" s="40">
        <v>0</v>
      </c>
      <c r="P810" s="40">
        <v>0</v>
      </c>
      <c r="Q810" s="40">
        <v>0</v>
      </c>
      <c r="R810" s="40">
        <v>0</v>
      </c>
      <c r="S810" s="40">
        <v>0</v>
      </c>
      <c r="T810" s="40">
        <v>0</v>
      </c>
    </row>
    <row r="811" spans="1:20">
      <c r="A811" t="s">
        <v>4226</v>
      </c>
      <c r="B811" t="s">
        <v>4988</v>
      </c>
      <c r="C811" s="39">
        <v>585322</v>
      </c>
      <c r="D811" s="39"/>
      <c r="E811" s="39" t="s">
        <v>4074</v>
      </c>
      <c r="F811" t="s">
        <v>4228</v>
      </c>
      <c r="H811" s="40">
        <v>0</v>
      </c>
      <c r="I811" s="40">
        <v>0</v>
      </c>
      <c r="J811" s="40">
        <v>0</v>
      </c>
      <c r="K811" s="40">
        <v>0</v>
      </c>
      <c r="L811" s="40">
        <v>0</v>
      </c>
      <c r="M811" s="40">
        <v>0</v>
      </c>
      <c r="N811" s="40">
        <v>0</v>
      </c>
      <c r="O811" s="40">
        <v>0</v>
      </c>
      <c r="P811" s="40">
        <v>0</v>
      </c>
      <c r="Q811" s="40">
        <v>0</v>
      </c>
      <c r="R811" s="40">
        <v>0</v>
      </c>
      <c r="S811" s="40">
        <v>0</v>
      </c>
      <c r="T811" s="40">
        <v>0</v>
      </c>
    </row>
    <row r="812" spans="1:20">
      <c r="A812" t="s">
        <v>4229</v>
      </c>
      <c r="B812" t="s">
        <v>4989</v>
      </c>
      <c r="C812" s="39">
        <v>585322</v>
      </c>
      <c r="D812" s="39"/>
      <c r="E812" s="39" t="s">
        <v>4074</v>
      </c>
      <c r="F812" t="s">
        <v>4231</v>
      </c>
      <c r="H812" s="40">
        <v>1.5927611201383025</v>
      </c>
      <c r="I812" s="40">
        <v>1.7450736748424833</v>
      </c>
      <c r="J812" s="40">
        <v>1.5485713521244175</v>
      </c>
      <c r="K812" s="40">
        <v>2.2958977131371268</v>
      </c>
      <c r="L812" s="40">
        <v>2.1643432904303177</v>
      </c>
      <c r="M812" s="40">
        <v>1.6667649015381887</v>
      </c>
      <c r="N812" s="40">
        <v>1.557326201861005</v>
      </c>
      <c r="O812" s="40">
        <v>1.7484140698057913</v>
      </c>
      <c r="P812" s="40">
        <v>1.3817454223863244</v>
      </c>
      <c r="Q812" s="40">
        <v>1.540777066074245</v>
      </c>
      <c r="R812" s="40">
        <v>1.439187191459206</v>
      </c>
      <c r="S812" s="40">
        <v>0</v>
      </c>
      <c r="T812" s="40">
        <v>0</v>
      </c>
    </row>
    <row r="813" spans="1:20">
      <c r="A813" t="s">
        <v>4232</v>
      </c>
      <c r="B813" t="s">
        <v>4990</v>
      </c>
      <c r="C813" s="41">
        <v>585322</v>
      </c>
      <c r="D813" s="70"/>
      <c r="E813" s="39" t="s">
        <v>4074</v>
      </c>
      <c r="F813" t="s">
        <v>4234</v>
      </c>
      <c r="H813" s="40">
        <v>0</v>
      </c>
      <c r="I813" s="40">
        <v>0</v>
      </c>
      <c r="J813" s="40">
        <v>0</v>
      </c>
      <c r="K813" s="40">
        <v>0</v>
      </c>
      <c r="L813" s="40">
        <v>0</v>
      </c>
      <c r="M813" s="40">
        <v>0</v>
      </c>
      <c r="N813" s="40">
        <v>0</v>
      </c>
      <c r="O813" s="40">
        <v>0</v>
      </c>
      <c r="P813" s="40">
        <v>0</v>
      </c>
      <c r="Q813" s="40">
        <v>0</v>
      </c>
      <c r="R813" s="40">
        <v>0</v>
      </c>
      <c r="S813" s="40">
        <v>0</v>
      </c>
      <c r="T813" s="40">
        <v>0</v>
      </c>
    </row>
    <row r="814" spans="1:20">
      <c r="A814" t="s">
        <v>4072</v>
      </c>
      <c r="B814" t="s">
        <v>4991</v>
      </c>
      <c r="C814" s="39">
        <v>585323</v>
      </c>
      <c r="D814" s="39"/>
      <c r="E814" s="39" t="s">
        <v>4074</v>
      </c>
      <c r="F814" t="s">
        <v>4075</v>
      </c>
      <c r="H814" s="40">
        <v>0</v>
      </c>
      <c r="I814" s="40">
        <v>0</v>
      </c>
      <c r="J814" s="40">
        <v>0</v>
      </c>
      <c r="K814" s="40">
        <v>0</v>
      </c>
      <c r="L814" s="40">
        <v>0</v>
      </c>
      <c r="M814" s="40">
        <v>0</v>
      </c>
      <c r="N814" s="40">
        <v>0</v>
      </c>
      <c r="O814" s="40">
        <v>0</v>
      </c>
      <c r="P814" s="40">
        <v>0</v>
      </c>
      <c r="Q814" s="40">
        <v>0</v>
      </c>
      <c r="R814" s="40">
        <v>0</v>
      </c>
      <c r="S814" s="40">
        <v>0</v>
      </c>
      <c r="T814" s="40">
        <v>0</v>
      </c>
    </row>
    <row r="815" spans="1:20">
      <c r="A815" t="s">
        <v>4076</v>
      </c>
      <c r="B815" t="s">
        <v>4992</v>
      </c>
      <c r="C815" s="39">
        <v>585323</v>
      </c>
      <c r="D815" s="39"/>
      <c r="E815" s="39" t="s">
        <v>4074</v>
      </c>
      <c r="F815" t="s">
        <v>4078</v>
      </c>
      <c r="H815" s="40">
        <v>0</v>
      </c>
      <c r="I815" s="40">
        <v>0</v>
      </c>
      <c r="J815" s="40">
        <v>0</v>
      </c>
      <c r="K815" s="40">
        <v>0</v>
      </c>
      <c r="L815" s="40">
        <v>0</v>
      </c>
      <c r="M815" s="40">
        <v>2.0241980339061407</v>
      </c>
      <c r="N815" s="40">
        <v>0</v>
      </c>
      <c r="O815" s="40">
        <v>0.61207854801474604</v>
      </c>
      <c r="P815" s="40">
        <v>0</v>
      </c>
      <c r="Q815" s="40">
        <v>0.59717519451852685</v>
      </c>
      <c r="R815" s="40">
        <v>1.0033849953052918</v>
      </c>
      <c r="S815" s="40">
        <v>1.067399553775733</v>
      </c>
      <c r="T815" s="40">
        <v>2.2487337708604178</v>
      </c>
    </row>
    <row r="816" spans="1:20">
      <c r="A816" t="s">
        <v>4079</v>
      </c>
      <c r="B816" t="s">
        <v>4993</v>
      </c>
      <c r="C816" s="39">
        <v>585323</v>
      </c>
      <c r="D816" s="39"/>
      <c r="E816" s="39" t="s">
        <v>4074</v>
      </c>
      <c r="F816" t="s">
        <v>4081</v>
      </c>
      <c r="H816" s="40">
        <v>1.4145816956444794</v>
      </c>
      <c r="I816" s="40">
        <v>1.2005598769188006</v>
      </c>
      <c r="J816" s="40">
        <v>0.81943463454977072</v>
      </c>
      <c r="K816" s="40">
        <v>0</v>
      </c>
      <c r="L816" s="40">
        <v>1.1445135997465246</v>
      </c>
      <c r="M816" s="40">
        <v>0</v>
      </c>
      <c r="N816" s="40">
        <v>0</v>
      </c>
      <c r="O816" s="40">
        <v>0</v>
      </c>
      <c r="P816" s="40">
        <v>0</v>
      </c>
      <c r="Q816" s="40">
        <v>0</v>
      </c>
      <c r="R816" s="40">
        <v>0</v>
      </c>
      <c r="S816" s="40">
        <v>0</v>
      </c>
      <c r="T816" s="40">
        <v>0</v>
      </c>
    </row>
    <row r="817" spans="1:20">
      <c r="A817" t="s">
        <v>4082</v>
      </c>
      <c r="B817" t="s">
        <v>4994</v>
      </c>
      <c r="C817" s="39">
        <v>585323</v>
      </c>
      <c r="D817" s="39"/>
      <c r="E817" s="39" t="s">
        <v>4074</v>
      </c>
      <c r="F817" t="s">
        <v>4084</v>
      </c>
      <c r="H817" s="40">
        <v>0</v>
      </c>
      <c r="I817" s="40">
        <v>0</v>
      </c>
      <c r="J817" s="40">
        <v>0</v>
      </c>
      <c r="K817" s="40">
        <v>0</v>
      </c>
      <c r="L817" s="40">
        <v>0</v>
      </c>
      <c r="M817" s="40">
        <v>0</v>
      </c>
      <c r="N817" s="40">
        <v>0</v>
      </c>
      <c r="O817" s="40">
        <v>0</v>
      </c>
      <c r="P817" s="40">
        <v>0</v>
      </c>
      <c r="Q817" s="40">
        <v>0</v>
      </c>
      <c r="R817" s="40">
        <v>0</v>
      </c>
      <c r="S817" s="40">
        <v>0</v>
      </c>
      <c r="T817" s="40">
        <v>0</v>
      </c>
    </row>
    <row r="818" spans="1:20">
      <c r="A818" t="s">
        <v>4085</v>
      </c>
      <c r="B818" t="s">
        <v>4995</v>
      </c>
      <c r="C818" s="39">
        <v>585323</v>
      </c>
      <c r="D818" s="39"/>
      <c r="E818" s="39" t="s">
        <v>4074</v>
      </c>
      <c r="F818" t="s">
        <v>4087</v>
      </c>
      <c r="H818" s="40">
        <v>0</v>
      </c>
      <c r="I818" s="40">
        <v>0.36815574022837111</v>
      </c>
      <c r="J818" s="40">
        <v>0</v>
      </c>
      <c r="K818" s="40">
        <v>0.33434312838388697</v>
      </c>
      <c r="L818" s="40">
        <v>0.41463761997555437</v>
      </c>
      <c r="M818" s="40">
        <v>0.38866430929162382</v>
      </c>
      <c r="N818" s="40">
        <v>0.43210038333187217</v>
      </c>
      <c r="O818" s="40">
        <v>0</v>
      </c>
      <c r="P818" s="40">
        <v>1.315825276629524</v>
      </c>
      <c r="Q818" s="40">
        <v>0</v>
      </c>
      <c r="R818" s="40">
        <v>0</v>
      </c>
      <c r="S818" s="40">
        <v>0</v>
      </c>
      <c r="T818" s="40">
        <v>0</v>
      </c>
    </row>
    <row r="819" spans="1:20">
      <c r="A819" t="s">
        <v>4088</v>
      </c>
      <c r="B819" t="s">
        <v>4996</v>
      </c>
      <c r="C819" s="39">
        <v>585323</v>
      </c>
      <c r="D819" s="39"/>
      <c r="E819" s="39" t="s">
        <v>4074</v>
      </c>
      <c r="F819" t="s">
        <v>4090</v>
      </c>
      <c r="H819" s="40">
        <v>0</v>
      </c>
      <c r="I819" s="40">
        <v>0</v>
      </c>
      <c r="J819" s="40">
        <v>0</v>
      </c>
      <c r="K819" s="40">
        <v>0</v>
      </c>
      <c r="L819" s="40">
        <v>0</v>
      </c>
      <c r="M819" s="40">
        <v>0</v>
      </c>
      <c r="N819" s="40">
        <v>0</v>
      </c>
      <c r="O819" s="40">
        <v>0</v>
      </c>
      <c r="P819" s="40">
        <v>0</v>
      </c>
      <c r="Q819" s="40">
        <v>0</v>
      </c>
      <c r="R819" s="40">
        <v>0</v>
      </c>
      <c r="S819" s="40">
        <v>0</v>
      </c>
      <c r="T819" s="40">
        <v>0</v>
      </c>
    </row>
    <row r="820" spans="1:20">
      <c r="A820" t="s">
        <v>4091</v>
      </c>
      <c r="B820" t="s">
        <v>4997</v>
      </c>
      <c r="C820" s="39">
        <v>585323</v>
      </c>
      <c r="D820" s="39"/>
      <c r="E820" s="39" t="s">
        <v>4074</v>
      </c>
      <c r="F820" t="s">
        <v>4093</v>
      </c>
      <c r="H820" s="40">
        <v>0</v>
      </c>
      <c r="I820" s="40">
        <v>0</v>
      </c>
      <c r="J820" s="40">
        <v>0.41078112674807993</v>
      </c>
      <c r="K820" s="40">
        <v>0.95531998864035816</v>
      </c>
      <c r="L820" s="40">
        <v>0</v>
      </c>
      <c r="M820" s="40">
        <v>0</v>
      </c>
      <c r="N820" s="40">
        <v>0</v>
      </c>
      <c r="O820" s="40">
        <v>0</v>
      </c>
      <c r="P820" s="40">
        <v>0</v>
      </c>
      <c r="Q820" s="40">
        <v>0</v>
      </c>
      <c r="R820" s="40">
        <v>0</v>
      </c>
      <c r="S820" s="40">
        <v>0</v>
      </c>
      <c r="T820" s="40">
        <v>0</v>
      </c>
    </row>
    <row r="821" spans="1:20">
      <c r="A821" t="s">
        <v>4094</v>
      </c>
      <c r="B821" t="s">
        <v>4998</v>
      </c>
      <c r="C821" s="39">
        <v>585323</v>
      </c>
      <c r="D821" s="39"/>
      <c r="E821" s="39" t="s">
        <v>4074</v>
      </c>
      <c r="F821" t="s">
        <v>4096</v>
      </c>
      <c r="H821" s="40">
        <v>0</v>
      </c>
      <c r="I821" s="40">
        <v>0</v>
      </c>
      <c r="J821" s="40">
        <v>0</v>
      </c>
      <c r="K821" s="40">
        <v>0</v>
      </c>
      <c r="L821" s="40">
        <v>0</v>
      </c>
      <c r="M821" s="40">
        <v>0</v>
      </c>
      <c r="N821" s="40">
        <v>0</v>
      </c>
      <c r="O821" s="40">
        <v>0</v>
      </c>
      <c r="P821" s="40">
        <v>0</v>
      </c>
      <c r="Q821" s="40">
        <v>0</v>
      </c>
      <c r="R821" s="40">
        <v>0</v>
      </c>
      <c r="S821" s="40">
        <v>0</v>
      </c>
      <c r="T821" s="40">
        <v>0</v>
      </c>
    </row>
    <row r="822" spans="1:20">
      <c r="A822" t="s">
        <v>4097</v>
      </c>
      <c r="B822" t="s">
        <v>4999</v>
      </c>
      <c r="C822" s="39">
        <v>585323</v>
      </c>
      <c r="D822" s="39"/>
      <c r="E822" s="39" t="s">
        <v>4074</v>
      </c>
      <c r="F822" t="s">
        <v>4099</v>
      </c>
      <c r="H822" s="40">
        <v>0</v>
      </c>
      <c r="I822" s="40">
        <v>0</v>
      </c>
      <c r="J822" s="40">
        <v>0</v>
      </c>
      <c r="K822" s="40">
        <v>0</v>
      </c>
      <c r="L822" s="40">
        <v>0</v>
      </c>
      <c r="M822" s="40">
        <v>0</v>
      </c>
      <c r="N822" s="40">
        <v>0</v>
      </c>
      <c r="O822" s="40">
        <v>0</v>
      </c>
      <c r="P822" s="40">
        <v>0</v>
      </c>
      <c r="Q822" s="40">
        <v>0</v>
      </c>
      <c r="R822" s="40">
        <v>0</v>
      </c>
      <c r="S822" s="40">
        <v>0</v>
      </c>
      <c r="T822" s="40">
        <v>0</v>
      </c>
    </row>
    <row r="823" spans="1:20">
      <c r="A823" t="s">
        <v>4100</v>
      </c>
      <c r="B823" t="s">
        <v>5000</v>
      </c>
      <c r="C823" s="39">
        <v>585323</v>
      </c>
      <c r="D823" s="39"/>
      <c r="E823" s="39" t="s">
        <v>4074</v>
      </c>
      <c r="F823" t="s">
        <v>4102</v>
      </c>
      <c r="H823" s="40">
        <v>0</v>
      </c>
      <c r="I823" s="40">
        <v>0</v>
      </c>
      <c r="J823" s="40">
        <v>0</v>
      </c>
      <c r="K823" s="40">
        <v>0</v>
      </c>
      <c r="L823" s="40">
        <v>0</v>
      </c>
      <c r="M823" s="40">
        <v>0</v>
      </c>
      <c r="N823" s="40">
        <v>0</v>
      </c>
      <c r="O823" s="40">
        <v>0</v>
      </c>
      <c r="P823" s="40">
        <v>0</v>
      </c>
      <c r="Q823" s="40">
        <v>0</v>
      </c>
      <c r="R823" s="40">
        <v>0</v>
      </c>
      <c r="S823" s="40">
        <v>0</v>
      </c>
      <c r="T823" s="40">
        <v>0</v>
      </c>
    </row>
    <row r="824" spans="1:20">
      <c r="A824" t="s">
        <v>4103</v>
      </c>
      <c r="B824" t="s">
        <v>5001</v>
      </c>
      <c r="C824" s="39">
        <v>585323</v>
      </c>
      <c r="D824" s="39"/>
      <c r="E824" s="39" t="s">
        <v>4074</v>
      </c>
      <c r="F824" t="s">
        <v>4105</v>
      </c>
      <c r="H824" s="40">
        <v>0</v>
      </c>
      <c r="I824" s="40">
        <v>0</v>
      </c>
      <c r="J824" s="40">
        <v>0</v>
      </c>
      <c r="K824" s="40">
        <v>0</v>
      </c>
      <c r="L824" s="40">
        <v>0</v>
      </c>
      <c r="M824" s="40">
        <v>0</v>
      </c>
      <c r="N824" s="40">
        <v>0</v>
      </c>
      <c r="O824" s="40">
        <v>0</v>
      </c>
      <c r="P824" s="40">
        <v>0</v>
      </c>
      <c r="Q824" s="40">
        <v>0</v>
      </c>
      <c r="R824" s="40">
        <v>0</v>
      </c>
      <c r="S824" s="40">
        <v>0</v>
      </c>
      <c r="T824" s="40">
        <v>0</v>
      </c>
    </row>
    <row r="825" spans="1:20">
      <c r="A825" t="s">
        <v>4106</v>
      </c>
      <c r="B825" t="s">
        <v>5002</v>
      </c>
      <c r="C825" s="39">
        <v>585323</v>
      </c>
      <c r="D825" s="39"/>
      <c r="E825" s="39" t="s">
        <v>4074</v>
      </c>
      <c r="F825" t="s">
        <v>4108</v>
      </c>
      <c r="H825" s="40">
        <v>0</v>
      </c>
      <c r="I825" s="40">
        <v>0</v>
      </c>
      <c r="J825" s="40">
        <v>0</v>
      </c>
      <c r="K825" s="40">
        <v>0</v>
      </c>
      <c r="L825" s="40">
        <v>0</v>
      </c>
      <c r="M825" s="40">
        <v>0</v>
      </c>
      <c r="N825" s="40">
        <v>0</v>
      </c>
      <c r="O825" s="40">
        <v>0</v>
      </c>
      <c r="P825" s="40">
        <v>0</v>
      </c>
      <c r="Q825" s="40">
        <v>0</v>
      </c>
      <c r="R825" s="40">
        <v>0</v>
      </c>
      <c r="S825" s="40">
        <v>0</v>
      </c>
      <c r="T825" s="40">
        <v>0</v>
      </c>
    </row>
    <row r="826" spans="1:20">
      <c r="A826" t="s">
        <v>4109</v>
      </c>
      <c r="B826" t="s">
        <v>5003</v>
      </c>
      <c r="C826" s="39">
        <v>585323</v>
      </c>
      <c r="D826" s="39"/>
      <c r="E826" s="39" t="s">
        <v>4074</v>
      </c>
      <c r="F826" t="s">
        <v>4111</v>
      </c>
      <c r="H826" s="40">
        <v>0</v>
      </c>
      <c r="I826" s="40">
        <v>0</v>
      </c>
      <c r="J826" s="40">
        <v>0</v>
      </c>
      <c r="K826" s="40">
        <v>0</v>
      </c>
      <c r="L826" s="40">
        <v>0</v>
      </c>
      <c r="M826" s="40">
        <v>0</v>
      </c>
      <c r="N826" s="40">
        <v>0</v>
      </c>
      <c r="O826" s="40">
        <v>0</v>
      </c>
      <c r="P826" s="40">
        <v>0</v>
      </c>
      <c r="Q826" s="40">
        <v>0</v>
      </c>
      <c r="R826" s="40">
        <v>0</v>
      </c>
      <c r="S826" s="40">
        <v>0</v>
      </c>
      <c r="T826" s="40">
        <v>0</v>
      </c>
    </row>
    <row r="827" spans="1:20">
      <c r="A827" t="s">
        <v>4112</v>
      </c>
      <c r="B827" t="s">
        <v>5004</v>
      </c>
      <c r="C827" s="39">
        <v>585323</v>
      </c>
      <c r="D827" s="39"/>
      <c r="E827" s="39" t="s">
        <v>4074</v>
      </c>
      <c r="F827" t="s">
        <v>4114</v>
      </c>
      <c r="H827" s="40">
        <v>0</v>
      </c>
      <c r="I827" s="40">
        <v>0</v>
      </c>
      <c r="J827" s="40">
        <v>0</v>
      </c>
      <c r="K827" s="40">
        <v>0</v>
      </c>
      <c r="L827" s="40">
        <v>0</v>
      </c>
      <c r="M827" s="40">
        <v>0</v>
      </c>
      <c r="N827" s="40">
        <v>0</v>
      </c>
      <c r="O827" s="40">
        <v>0</v>
      </c>
      <c r="P827" s="40">
        <v>0</v>
      </c>
      <c r="Q827" s="40">
        <v>0</v>
      </c>
      <c r="R827" s="40">
        <v>0</v>
      </c>
      <c r="S827" s="40">
        <v>0</v>
      </c>
      <c r="T827" s="40">
        <v>0</v>
      </c>
    </row>
    <row r="828" spans="1:20">
      <c r="A828" t="s">
        <v>4115</v>
      </c>
      <c r="B828" t="s">
        <v>5005</v>
      </c>
      <c r="C828" s="39">
        <v>585323</v>
      </c>
      <c r="D828" s="39"/>
      <c r="E828" s="39" t="s">
        <v>4074</v>
      </c>
      <c r="F828" t="s">
        <v>4117</v>
      </c>
      <c r="H828" s="40">
        <v>0</v>
      </c>
      <c r="I828" s="40">
        <v>0</v>
      </c>
      <c r="J828" s="40">
        <v>0</v>
      </c>
      <c r="K828" s="40">
        <v>0</v>
      </c>
      <c r="L828" s="40">
        <v>0</v>
      </c>
      <c r="M828" s="40">
        <v>0</v>
      </c>
      <c r="N828" s="40">
        <v>0</v>
      </c>
      <c r="O828" s="40">
        <v>0</v>
      </c>
      <c r="P828" s="40">
        <v>0</v>
      </c>
      <c r="Q828" s="40">
        <v>0</v>
      </c>
      <c r="R828" s="40">
        <v>0</v>
      </c>
      <c r="S828" s="40">
        <v>0</v>
      </c>
      <c r="T828" s="40">
        <v>0</v>
      </c>
    </row>
    <row r="829" spans="1:20">
      <c r="A829" t="s">
        <v>4118</v>
      </c>
      <c r="B829" t="s">
        <v>5006</v>
      </c>
      <c r="C829" s="39">
        <v>585323</v>
      </c>
      <c r="D829" s="39"/>
      <c r="E829" s="39" t="s">
        <v>4074</v>
      </c>
      <c r="F829" t="s">
        <v>4120</v>
      </c>
      <c r="H829" s="40">
        <v>0</v>
      </c>
      <c r="I829" s="40">
        <v>0</v>
      </c>
      <c r="J829" s="40">
        <v>0</v>
      </c>
      <c r="K829" s="40">
        <v>0</v>
      </c>
      <c r="L829" s="40">
        <v>0</v>
      </c>
      <c r="M829" s="40">
        <v>0</v>
      </c>
      <c r="N829" s="40">
        <v>0</v>
      </c>
      <c r="O829" s="40">
        <v>0</v>
      </c>
      <c r="P829" s="40">
        <v>0</v>
      </c>
      <c r="Q829" s="40">
        <v>0</v>
      </c>
      <c r="R829" s="40">
        <v>0</v>
      </c>
      <c r="S829" s="40">
        <v>0</v>
      </c>
      <c r="T829" s="40">
        <v>0</v>
      </c>
    </row>
    <row r="830" spans="1:20">
      <c r="A830" t="s">
        <v>4121</v>
      </c>
      <c r="B830" t="s">
        <v>5007</v>
      </c>
      <c r="C830" s="39">
        <v>585323</v>
      </c>
      <c r="D830" s="39"/>
      <c r="E830" s="39" t="s">
        <v>4074</v>
      </c>
      <c r="F830" t="s">
        <v>4123</v>
      </c>
      <c r="H830" s="40">
        <v>0</v>
      </c>
      <c r="I830" s="40">
        <v>0</v>
      </c>
      <c r="J830" s="40">
        <v>0</v>
      </c>
      <c r="K830" s="40">
        <v>0</v>
      </c>
      <c r="L830" s="40">
        <v>0</v>
      </c>
      <c r="M830" s="40">
        <v>0</v>
      </c>
      <c r="N830" s="40">
        <v>0</v>
      </c>
      <c r="O830" s="40">
        <v>0</v>
      </c>
      <c r="P830" s="40">
        <v>0</v>
      </c>
      <c r="Q830" s="40">
        <v>0</v>
      </c>
      <c r="R830" s="40">
        <v>0</v>
      </c>
      <c r="S830" s="40">
        <v>0</v>
      </c>
      <c r="T830" s="40">
        <v>0</v>
      </c>
    </row>
    <row r="831" spans="1:20">
      <c r="A831" t="s">
        <v>4124</v>
      </c>
      <c r="B831" t="s">
        <v>5008</v>
      </c>
      <c r="C831" s="39">
        <v>585323</v>
      </c>
      <c r="D831" s="39"/>
      <c r="E831" s="39" t="s">
        <v>4074</v>
      </c>
      <c r="F831" t="s">
        <v>4126</v>
      </c>
      <c r="H831" s="40">
        <v>0</v>
      </c>
      <c r="I831" s="40">
        <v>0</v>
      </c>
      <c r="J831" s="40">
        <v>0</v>
      </c>
      <c r="K831" s="40">
        <v>0</v>
      </c>
      <c r="L831" s="40">
        <v>0</v>
      </c>
      <c r="M831" s="40">
        <v>0</v>
      </c>
      <c r="N831" s="40">
        <v>0</v>
      </c>
      <c r="O831" s="40">
        <v>0</v>
      </c>
      <c r="P831" s="40">
        <v>0</v>
      </c>
      <c r="Q831" s="40">
        <v>0</v>
      </c>
      <c r="R831" s="40">
        <v>0</v>
      </c>
      <c r="S831" s="40">
        <v>0</v>
      </c>
      <c r="T831" s="40">
        <v>0</v>
      </c>
    </row>
    <row r="832" spans="1:20">
      <c r="A832" t="s">
        <v>4127</v>
      </c>
      <c r="B832" t="s">
        <v>5009</v>
      </c>
      <c r="C832" s="39">
        <v>585323</v>
      </c>
      <c r="D832" s="39"/>
      <c r="E832" s="39" t="s">
        <v>4074</v>
      </c>
      <c r="F832" t="s">
        <v>4129</v>
      </c>
      <c r="H832" s="40">
        <v>0</v>
      </c>
      <c r="I832" s="40">
        <v>0</v>
      </c>
      <c r="J832" s="40">
        <v>0</v>
      </c>
      <c r="K832" s="40">
        <v>0</v>
      </c>
      <c r="L832" s="40">
        <v>0</v>
      </c>
      <c r="M832" s="40">
        <v>0</v>
      </c>
      <c r="N832" s="40">
        <v>0</v>
      </c>
      <c r="O832" s="40">
        <v>0</v>
      </c>
      <c r="P832" s="40">
        <v>0</v>
      </c>
      <c r="Q832" s="40">
        <v>0</v>
      </c>
      <c r="R832" s="40">
        <v>0</v>
      </c>
      <c r="S832" s="40">
        <v>0</v>
      </c>
      <c r="T832" s="40">
        <v>0</v>
      </c>
    </row>
    <row r="833" spans="1:20">
      <c r="A833" t="s">
        <v>4130</v>
      </c>
      <c r="B833" t="s">
        <v>5010</v>
      </c>
      <c r="C833" s="39">
        <v>585323</v>
      </c>
      <c r="D833" s="39"/>
      <c r="E833" s="39" t="s">
        <v>4074</v>
      </c>
      <c r="F833" t="s">
        <v>4132</v>
      </c>
      <c r="H833" s="40">
        <v>0</v>
      </c>
      <c r="I833" s="40">
        <v>0</v>
      </c>
      <c r="J833" s="40">
        <v>0</v>
      </c>
      <c r="K833" s="40">
        <v>0</v>
      </c>
      <c r="L833" s="40">
        <v>0</v>
      </c>
      <c r="M833" s="40">
        <v>0</v>
      </c>
      <c r="N833" s="40">
        <v>0</v>
      </c>
      <c r="O833" s="40">
        <v>0</v>
      </c>
      <c r="P833" s="40">
        <v>0</v>
      </c>
      <c r="Q833" s="40">
        <v>0</v>
      </c>
      <c r="R833" s="40">
        <v>0</v>
      </c>
      <c r="S833" s="40">
        <v>0</v>
      </c>
      <c r="T833" s="40">
        <v>0</v>
      </c>
    </row>
    <row r="834" spans="1:20">
      <c r="A834" t="s">
        <v>4133</v>
      </c>
      <c r="B834" t="s">
        <v>5011</v>
      </c>
      <c r="C834" s="39">
        <v>585323</v>
      </c>
      <c r="D834" s="39"/>
      <c r="E834" s="39" t="s">
        <v>4074</v>
      </c>
      <c r="F834" t="s">
        <v>4135</v>
      </c>
      <c r="H834" s="40">
        <v>0</v>
      </c>
      <c r="I834" s="40">
        <v>0</v>
      </c>
      <c r="J834" s="40">
        <v>0</v>
      </c>
      <c r="K834" s="40">
        <v>0</v>
      </c>
      <c r="L834" s="40">
        <v>0</v>
      </c>
      <c r="M834" s="40">
        <v>0</v>
      </c>
      <c r="N834" s="40">
        <v>0</v>
      </c>
      <c r="O834" s="40">
        <v>0</v>
      </c>
      <c r="P834" s="40">
        <v>0</v>
      </c>
      <c r="Q834" s="40">
        <v>0</v>
      </c>
      <c r="R834" s="40">
        <v>0</v>
      </c>
      <c r="S834" s="40">
        <v>0</v>
      </c>
      <c r="T834" s="40">
        <v>0</v>
      </c>
    </row>
    <row r="835" spans="1:20">
      <c r="A835" t="s">
        <v>4136</v>
      </c>
      <c r="B835" t="s">
        <v>5012</v>
      </c>
      <c r="C835" s="39">
        <v>585323</v>
      </c>
      <c r="D835" s="39"/>
      <c r="E835" s="39" t="s">
        <v>4074</v>
      </c>
      <c r="F835" t="s">
        <v>4138</v>
      </c>
      <c r="H835" s="40">
        <v>0</v>
      </c>
      <c r="I835" s="40">
        <v>0</v>
      </c>
      <c r="J835" s="40">
        <v>0</v>
      </c>
      <c r="K835" s="40">
        <v>0</v>
      </c>
      <c r="L835" s="40">
        <v>0</v>
      </c>
      <c r="M835" s="40">
        <v>0</v>
      </c>
      <c r="N835" s="40">
        <v>0</v>
      </c>
      <c r="O835" s="40">
        <v>0</v>
      </c>
      <c r="P835" s="40">
        <v>0</v>
      </c>
      <c r="Q835" s="40">
        <v>0</v>
      </c>
      <c r="R835" s="40">
        <v>0</v>
      </c>
      <c r="S835" s="40">
        <v>0</v>
      </c>
      <c r="T835" s="40">
        <v>0</v>
      </c>
    </row>
    <row r="836" spans="1:20">
      <c r="A836" t="s">
        <v>4139</v>
      </c>
      <c r="B836" t="s">
        <v>5013</v>
      </c>
      <c r="C836" s="39">
        <v>585323</v>
      </c>
      <c r="D836" s="39"/>
      <c r="E836" s="39" t="s">
        <v>4074</v>
      </c>
      <c r="F836" t="s">
        <v>4141</v>
      </c>
      <c r="H836" s="40">
        <v>0</v>
      </c>
      <c r="I836" s="40">
        <v>0</v>
      </c>
      <c r="J836" s="40">
        <v>0</v>
      </c>
      <c r="K836" s="40">
        <v>0</v>
      </c>
      <c r="L836" s="40">
        <v>0</v>
      </c>
      <c r="M836" s="40">
        <v>0</v>
      </c>
      <c r="N836" s="40">
        <v>0</v>
      </c>
      <c r="O836" s="40">
        <v>0</v>
      </c>
      <c r="P836" s="40">
        <v>0</v>
      </c>
      <c r="Q836" s="40">
        <v>0</v>
      </c>
      <c r="R836" s="40">
        <v>0</v>
      </c>
      <c r="S836" s="40">
        <v>0</v>
      </c>
      <c r="T836" s="40">
        <v>0</v>
      </c>
    </row>
    <row r="837" spans="1:20">
      <c r="A837" t="s">
        <v>4142</v>
      </c>
      <c r="B837" t="s">
        <v>5014</v>
      </c>
      <c r="C837" s="39">
        <v>585323</v>
      </c>
      <c r="D837" s="39"/>
      <c r="E837" s="39" t="s">
        <v>4074</v>
      </c>
      <c r="F837" t="s">
        <v>4144</v>
      </c>
      <c r="H837" s="40">
        <v>0</v>
      </c>
      <c r="I837" s="40">
        <v>0</v>
      </c>
      <c r="J837" s="40">
        <v>0</v>
      </c>
      <c r="K837" s="40">
        <v>0</v>
      </c>
      <c r="L837" s="40">
        <v>0</v>
      </c>
      <c r="M837" s="40">
        <v>0</v>
      </c>
      <c r="N837" s="40">
        <v>0</v>
      </c>
      <c r="O837" s="40">
        <v>0</v>
      </c>
      <c r="P837" s="40">
        <v>0</v>
      </c>
      <c r="Q837" s="40">
        <v>0</v>
      </c>
      <c r="R837" s="40">
        <v>0</v>
      </c>
      <c r="S837" s="40">
        <v>0</v>
      </c>
      <c r="T837" s="40">
        <v>0</v>
      </c>
    </row>
    <row r="838" spans="1:20">
      <c r="A838" t="s">
        <v>4145</v>
      </c>
      <c r="B838" t="s">
        <v>5015</v>
      </c>
      <c r="C838" s="39">
        <v>585323</v>
      </c>
      <c r="D838" s="39"/>
      <c r="E838" s="39" t="s">
        <v>4074</v>
      </c>
      <c r="F838" t="s">
        <v>4147</v>
      </c>
      <c r="H838" s="40">
        <v>0</v>
      </c>
      <c r="I838" s="40">
        <v>0</v>
      </c>
      <c r="J838" s="40">
        <v>0</v>
      </c>
      <c r="K838" s="40">
        <v>0</v>
      </c>
      <c r="L838" s="40">
        <v>0</v>
      </c>
      <c r="M838" s="40">
        <v>0</v>
      </c>
      <c r="N838" s="40">
        <v>0</v>
      </c>
      <c r="O838" s="40">
        <v>0</v>
      </c>
      <c r="P838" s="40">
        <v>0</v>
      </c>
      <c r="Q838" s="40">
        <v>0</v>
      </c>
      <c r="R838" s="40">
        <v>0</v>
      </c>
      <c r="S838" s="40">
        <v>0</v>
      </c>
      <c r="T838" s="40">
        <v>0</v>
      </c>
    </row>
    <row r="839" spans="1:20">
      <c r="A839" t="s">
        <v>4148</v>
      </c>
      <c r="B839" t="s">
        <v>5016</v>
      </c>
      <c r="C839" s="39">
        <v>585323</v>
      </c>
      <c r="D839" s="39"/>
      <c r="E839" s="39" t="s">
        <v>4074</v>
      </c>
      <c r="F839" t="s">
        <v>4150</v>
      </c>
      <c r="H839" s="40">
        <v>0</v>
      </c>
      <c r="I839" s="40">
        <v>0</v>
      </c>
      <c r="J839" s="40">
        <v>0</v>
      </c>
      <c r="K839" s="40">
        <v>0</v>
      </c>
      <c r="L839" s="40">
        <v>0</v>
      </c>
      <c r="M839" s="40">
        <v>0</v>
      </c>
      <c r="N839" s="40">
        <v>0</v>
      </c>
      <c r="O839" s="40">
        <v>0</v>
      </c>
      <c r="P839" s="40">
        <v>0</v>
      </c>
      <c r="Q839" s="40">
        <v>0</v>
      </c>
      <c r="R839" s="40">
        <v>0</v>
      </c>
      <c r="S839" s="40">
        <v>0</v>
      </c>
      <c r="T839" s="40">
        <v>0</v>
      </c>
    </row>
    <row r="840" spans="1:20">
      <c r="A840" t="s">
        <v>4151</v>
      </c>
      <c r="B840" t="s">
        <v>5017</v>
      </c>
      <c r="C840" s="39">
        <v>585323</v>
      </c>
      <c r="D840" s="39"/>
      <c r="E840" s="39" t="s">
        <v>4074</v>
      </c>
      <c r="F840" t="s">
        <v>4153</v>
      </c>
      <c r="H840" s="40">
        <v>0</v>
      </c>
      <c r="I840" s="40">
        <v>0</v>
      </c>
      <c r="J840" s="40">
        <v>0</v>
      </c>
      <c r="K840" s="40">
        <v>0</v>
      </c>
      <c r="L840" s="40">
        <v>0</v>
      </c>
      <c r="M840" s="40">
        <v>0</v>
      </c>
      <c r="N840" s="40">
        <v>0</v>
      </c>
      <c r="O840" s="40">
        <v>0</v>
      </c>
      <c r="P840" s="40">
        <v>0</v>
      </c>
      <c r="Q840" s="40">
        <v>0</v>
      </c>
      <c r="R840" s="40">
        <v>0</v>
      </c>
      <c r="S840" s="40">
        <v>0</v>
      </c>
      <c r="T840" s="40">
        <v>0</v>
      </c>
    </row>
    <row r="841" spans="1:20">
      <c r="A841" t="s">
        <v>4154</v>
      </c>
      <c r="B841" t="s">
        <v>5018</v>
      </c>
      <c r="C841" s="39">
        <v>585323</v>
      </c>
      <c r="D841" s="39"/>
      <c r="E841" s="39" t="s">
        <v>4074</v>
      </c>
      <c r="F841" t="s">
        <v>4156</v>
      </c>
      <c r="H841" s="40">
        <v>0</v>
      </c>
      <c r="I841" s="40">
        <v>0</v>
      </c>
      <c r="J841" s="40">
        <v>0</v>
      </c>
      <c r="K841" s="40">
        <v>0</v>
      </c>
      <c r="L841" s="40">
        <v>0</v>
      </c>
      <c r="M841" s="40">
        <v>0</v>
      </c>
      <c r="N841" s="40">
        <v>0</v>
      </c>
      <c r="O841" s="40">
        <v>0</v>
      </c>
      <c r="P841" s="40">
        <v>0</v>
      </c>
      <c r="Q841" s="40">
        <v>0</v>
      </c>
      <c r="R841" s="40">
        <v>0</v>
      </c>
      <c r="S841" s="40">
        <v>0</v>
      </c>
      <c r="T841" s="40">
        <v>0</v>
      </c>
    </row>
    <row r="842" spans="1:20">
      <c r="A842" t="s">
        <v>4157</v>
      </c>
      <c r="B842" t="s">
        <v>5019</v>
      </c>
      <c r="C842" s="39">
        <v>585323</v>
      </c>
      <c r="D842" s="39"/>
      <c r="E842" s="39" t="s">
        <v>4074</v>
      </c>
      <c r="F842" t="s">
        <v>4159</v>
      </c>
      <c r="H842" s="40">
        <v>0</v>
      </c>
      <c r="I842" s="40">
        <v>0</v>
      </c>
      <c r="J842" s="40">
        <v>0</v>
      </c>
      <c r="K842" s="40">
        <v>0</v>
      </c>
      <c r="L842" s="40">
        <v>0</v>
      </c>
      <c r="M842" s="40">
        <v>0</v>
      </c>
      <c r="N842" s="40">
        <v>0</v>
      </c>
      <c r="O842" s="40">
        <v>0</v>
      </c>
      <c r="P842" s="40">
        <v>0</v>
      </c>
      <c r="Q842" s="40">
        <v>0</v>
      </c>
      <c r="R842" s="40">
        <v>0</v>
      </c>
      <c r="S842" s="40">
        <v>0</v>
      </c>
      <c r="T842" s="40">
        <v>0</v>
      </c>
    </row>
    <row r="843" spans="1:20">
      <c r="A843" t="s">
        <v>4160</v>
      </c>
      <c r="B843" t="s">
        <v>5020</v>
      </c>
      <c r="C843" s="39">
        <v>585323</v>
      </c>
      <c r="D843" s="39"/>
      <c r="E843" s="39" t="s">
        <v>4074</v>
      </c>
      <c r="F843" t="s">
        <v>4162</v>
      </c>
      <c r="H843" s="40">
        <v>0</v>
      </c>
      <c r="I843" s="40">
        <v>0</v>
      </c>
      <c r="J843" s="40">
        <v>0</v>
      </c>
      <c r="K843" s="40">
        <v>0</v>
      </c>
      <c r="L843" s="40">
        <v>0</v>
      </c>
      <c r="M843" s="40">
        <v>0</v>
      </c>
      <c r="N843" s="40">
        <v>0</v>
      </c>
      <c r="O843" s="40">
        <v>0</v>
      </c>
      <c r="P843" s="40">
        <v>0</v>
      </c>
      <c r="Q843" s="40">
        <v>0</v>
      </c>
      <c r="R843" s="40">
        <v>0</v>
      </c>
      <c r="S843" s="40">
        <v>0</v>
      </c>
      <c r="T843" s="40">
        <v>0</v>
      </c>
    </row>
    <row r="844" spans="1:20">
      <c r="A844" t="s">
        <v>4163</v>
      </c>
      <c r="B844" t="s">
        <v>5021</v>
      </c>
      <c r="C844" s="39">
        <v>585323</v>
      </c>
      <c r="D844" s="39"/>
      <c r="E844" s="39" t="s">
        <v>4074</v>
      </c>
      <c r="F844" t="s">
        <v>4165</v>
      </c>
      <c r="H844" s="40">
        <v>0</v>
      </c>
      <c r="I844" s="40">
        <v>0</v>
      </c>
      <c r="J844" s="40">
        <v>0</v>
      </c>
      <c r="K844" s="40">
        <v>0</v>
      </c>
      <c r="L844" s="40">
        <v>0</v>
      </c>
      <c r="M844" s="40">
        <v>0</v>
      </c>
      <c r="N844" s="40">
        <v>0</v>
      </c>
      <c r="O844" s="40">
        <v>0</v>
      </c>
      <c r="P844" s="40">
        <v>0</v>
      </c>
      <c r="Q844" s="40">
        <v>0</v>
      </c>
      <c r="R844" s="40">
        <v>0</v>
      </c>
      <c r="S844" s="40">
        <v>0</v>
      </c>
      <c r="T844" s="40">
        <v>0</v>
      </c>
    </row>
    <row r="845" spans="1:20">
      <c r="A845" t="s">
        <v>4166</v>
      </c>
      <c r="B845" t="s">
        <v>5022</v>
      </c>
      <c r="C845" s="39">
        <v>585323</v>
      </c>
      <c r="D845" s="39"/>
      <c r="E845" s="39" t="s">
        <v>4074</v>
      </c>
      <c r="F845" t="s">
        <v>4168</v>
      </c>
      <c r="H845" s="40">
        <v>0</v>
      </c>
      <c r="I845" s="40">
        <v>0</v>
      </c>
      <c r="J845" s="40">
        <v>0</v>
      </c>
      <c r="K845" s="40">
        <v>0</v>
      </c>
      <c r="L845" s="40">
        <v>0</v>
      </c>
      <c r="M845" s="40">
        <v>0</v>
      </c>
      <c r="N845" s="40">
        <v>0</v>
      </c>
      <c r="O845" s="40">
        <v>0</v>
      </c>
      <c r="P845" s="40">
        <v>0</v>
      </c>
      <c r="Q845" s="40">
        <v>0</v>
      </c>
      <c r="R845" s="40">
        <v>0</v>
      </c>
      <c r="S845" s="40">
        <v>0</v>
      </c>
      <c r="T845" s="40">
        <v>0</v>
      </c>
    </row>
    <row r="846" spans="1:20">
      <c r="A846" t="s">
        <v>4169</v>
      </c>
      <c r="B846" t="s">
        <v>5023</v>
      </c>
      <c r="C846" s="39">
        <v>585323</v>
      </c>
      <c r="D846" s="39"/>
      <c r="E846" s="39" t="s">
        <v>4074</v>
      </c>
      <c r="F846" t="s">
        <v>4171</v>
      </c>
      <c r="H846" s="40">
        <v>0</v>
      </c>
      <c r="I846" s="40">
        <v>0</v>
      </c>
      <c r="J846" s="40">
        <v>0</v>
      </c>
      <c r="K846" s="40">
        <v>0</v>
      </c>
      <c r="L846" s="40">
        <v>0</v>
      </c>
      <c r="M846" s="40">
        <v>0</v>
      </c>
      <c r="N846" s="40">
        <v>0</v>
      </c>
      <c r="O846" s="40">
        <v>0</v>
      </c>
      <c r="P846" s="40">
        <v>0</v>
      </c>
      <c r="Q846" s="40">
        <v>0</v>
      </c>
      <c r="R846" s="40">
        <v>0</v>
      </c>
      <c r="S846" s="40">
        <v>0</v>
      </c>
      <c r="T846" s="40">
        <v>0</v>
      </c>
    </row>
    <row r="847" spans="1:20">
      <c r="A847" t="s">
        <v>4172</v>
      </c>
      <c r="B847" t="s">
        <v>5024</v>
      </c>
      <c r="C847" s="39">
        <v>585323</v>
      </c>
      <c r="D847" s="39"/>
      <c r="E847" s="39" t="s">
        <v>4074</v>
      </c>
      <c r="F847" t="s">
        <v>4174</v>
      </c>
      <c r="H847" s="40">
        <v>0</v>
      </c>
      <c r="I847" s="40">
        <v>0</v>
      </c>
      <c r="J847" s="40">
        <v>0</v>
      </c>
      <c r="K847" s="40">
        <v>0</v>
      </c>
      <c r="L847" s="40">
        <v>0</v>
      </c>
      <c r="M847" s="40">
        <v>0</v>
      </c>
      <c r="N847" s="40">
        <v>0</v>
      </c>
      <c r="O847" s="40">
        <v>0</v>
      </c>
      <c r="P847" s="40">
        <v>0</v>
      </c>
      <c r="Q847" s="40">
        <v>0</v>
      </c>
      <c r="R847" s="40">
        <v>0</v>
      </c>
      <c r="S847" s="40">
        <v>0</v>
      </c>
      <c r="T847" s="40">
        <v>0</v>
      </c>
    </row>
    <row r="848" spans="1:20">
      <c r="A848" t="s">
        <v>4175</v>
      </c>
      <c r="B848" t="s">
        <v>5025</v>
      </c>
      <c r="C848" s="39">
        <v>585323</v>
      </c>
      <c r="D848" s="39"/>
      <c r="E848" s="39" t="s">
        <v>4074</v>
      </c>
      <c r="F848" t="s">
        <v>4177</v>
      </c>
      <c r="H848" s="40">
        <v>0</v>
      </c>
      <c r="I848" s="40">
        <v>0</v>
      </c>
      <c r="J848" s="40">
        <v>0</v>
      </c>
      <c r="K848" s="40">
        <v>0</v>
      </c>
      <c r="L848" s="40">
        <v>0</v>
      </c>
      <c r="M848" s="40">
        <v>0</v>
      </c>
      <c r="N848" s="40">
        <v>0</v>
      </c>
      <c r="O848" s="40">
        <v>0</v>
      </c>
      <c r="P848" s="40">
        <v>0</v>
      </c>
      <c r="Q848" s="40">
        <v>0</v>
      </c>
      <c r="R848" s="40">
        <v>0</v>
      </c>
      <c r="S848" s="40">
        <v>0</v>
      </c>
      <c r="T848" s="40">
        <v>0</v>
      </c>
    </row>
    <row r="849" spans="1:20">
      <c r="A849" t="s">
        <v>4178</v>
      </c>
      <c r="B849" t="s">
        <v>5026</v>
      </c>
      <c r="C849" s="39">
        <v>585323</v>
      </c>
      <c r="D849" s="39"/>
      <c r="E849" s="39" t="s">
        <v>4074</v>
      </c>
      <c r="F849" t="s">
        <v>4180</v>
      </c>
      <c r="H849" s="40">
        <v>9.4790219530334965E-2</v>
      </c>
      <c r="I849" s="40">
        <v>0</v>
      </c>
      <c r="J849" s="40">
        <v>0.17362905225266551</v>
      </c>
      <c r="K849" s="40">
        <v>0.25335503852424701</v>
      </c>
      <c r="L849" s="40">
        <v>0.32264450224420904</v>
      </c>
      <c r="M849" s="40">
        <v>0.41641589092923464</v>
      </c>
      <c r="N849" s="40">
        <v>0.39944099745058331</v>
      </c>
      <c r="O849" s="40">
        <v>0.31356024945100985</v>
      </c>
      <c r="P849" s="40">
        <v>0.38946087923159112</v>
      </c>
      <c r="Q849" s="40">
        <v>0.33696824688878618</v>
      </c>
      <c r="R849" s="40">
        <v>0.31925020172968616</v>
      </c>
      <c r="S849" s="40">
        <v>0.25238763108534529</v>
      </c>
      <c r="T849" s="40">
        <v>0.35808547408829744</v>
      </c>
    </row>
    <row r="850" spans="1:20">
      <c r="A850" t="s">
        <v>4181</v>
      </c>
      <c r="B850" t="s">
        <v>5027</v>
      </c>
      <c r="C850" s="39">
        <v>585323</v>
      </c>
      <c r="D850" s="39"/>
      <c r="E850" s="39" t="s">
        <v>4074</v>
      </c>
      <c r="F850" t="s">
        <v>4183</v>
      </c>
      <c r="H850" s="40">
        <v>0</v>
      </c>
      <c r="I850" s="40">
        <v>0</v>
      </c>
      <c r="J850" s="40">
        <v>0</v>
      </c>
      <c r="K850" s="40">
        <v>0</v>
      </c>
      <c r="L850" s="40">
        <v>0</v>
      </c>
      <c r="M850" s="40">
        <v>0</v>
      </c>
      <c r="N850" s="40">
        <v>0</v>
      </c>
      <c r="O850" s="40">
        <v>0</v>
      </c>
      <c r="P850" s="40">
        <v>0</v>
      </c>
      <c r="Q850" s="40">
        <v>0</v>
      </c>
      <c r="R850" s="40">
        <v>0</v>
      </c>
      <c r="S850" s="40">
        <v>0</v>
      </c>
      <c r="T850" s="40">
        <v>0</v>
      </c>
    </row>
    <row r="851" spans="1:20">
      <c r="A851" t="s">
        <v>4184</v>
      </c>
      <c r="B851" t="s">
        <v>5028</v>
      </c>
      <c r="C851" s="39">
        <v>585323</v>
      </c>
      <c r="D851" s="39"/>
      <c r="E851" s="39" t="s">
        <v>4074</v>
      </c>
      <c r="F851" t="s">
        <v>4186</v>
      </c>
      <c r="H851" s="40">
        <v>0</v>
      </c>
      <c r="I851" s="40">
        <v>0</v>
      </c>
      <c r="J851" s="40">
        <v>0</v>
      </c>
      <c r="K851" s="40">
        <v>0</v>
      </c>
      <c r="L851" s="40">
        <v>0</v>
      </c>
      <c r="M851" s="40">
        <v>0</v>
      </c>
      <c r="N851" s="40">
        <v>0</v>
      </c>
      <c r="O851" s="40">
        <v>0</v>
      </c>
      <c r="P851" s="40">
        <v>0</v>
      </c>
      <c r="Q851" s="40">
        <v>0</v>
      </c>
      <c r="R851" s="40">
        <v>0</v>
      </c>
      <c r="S851" s="40">
        <v>0</v>
      </c>
      <c r="T851" s="40">
        <v>0</v>
      </c>
    </row>
    <row r="852" spans="1:20">
      <c r="A852" t="s">
        <v>4187</v>
      </c>
      <c r="B852" t="s">
        <v>5029</v>
      </c>
      <c r="C852" s="39">
        <v>585323</v>
      </c>
      <c r="D852" s="39"/>
      <c r="E852" s="39" t="s">
        <v>4074</v>
      </c>
      <c r="F852" t="s">
        <v>4189</v>
      </c>
      <c r="H852" s="40">
        <v>0</v>
      </c>
      <c r="I852" s="40">
        <v>0</v>
      </c>
      <c r="J852" s="40">
        <v>0</v>
      </c>
      <c r="K852" s="40">
        <v>0</v>
      </c>
      <c r="L852" s="40">
        <v>0</v>
      </c>
      <c r="M852" s="40">
        <v>0</v>
      </c>
      <c r="N852" s="40">
        <v>0</v>
      </c>
      <c r="O852" s="40">
        <v>0</v>
      </c>
      <c r="P852" s="40">
        <v>0</v>
      </c>
      <c r="Q852" s="40">
        <v>0</v>
      </c>
      <c r="R852" s="40">
        <v>0</v>
      </c>
      <c r="S852" s="40">
        <v>0</v>
      </c>
      <c r="T852" s="40">
        <v>0</v>
      </c>
    </row>
    <row r="853" spans="1:20">
      <c r="A853" t="s">
        <v>4190</v>
      </c>
      <c r="B853" t="s">
        <v>5030</v>
      </c>
      <c r="C853" s="39">
        <v>585323</v>
      </c>
      <c r="D853" s="39"/>
      <c r="E853" s="39" t="s">
        <v>4074</v>
      </c>
      <c r="F853" t="s">
        <v>4192</v>
      </c>
      <c r="H853" s="40">
        <v>0</v>
      </c>
      <c r="I853" s="40">
        <v>0</v>
      </c>
      <c r="J853" s="40">
        <v>0</v>
      </c>
      <c r="K853" s="40">
        <v>0</v>
      </c>
      <c r="L853" s="40">
        <v>0</v>
      </c>
      <c r="M853" s="40">
        <v>0</v>
      </c>
      <c r="N853" s="40">
        <v>0</v>
      </c>
      <c r="O853" s="40">
        <v>0</v>
      </c>
      <c r="P853" s="40">
        <v>0</v>
      </c>
      <c r="Q853" s="40">
        <v>0</v>
      </c>
      <c r="R853" s="40">
        <v>0</v>
      </c>
      <c r="S853" s="40">
        <v>0</v>
      </c>
      <c r="T853" s="40">
        <v>0</v>
      </c>
    </row>
    <row r="854" spans="1:20">
      <c r="A854" t="s">
        <v>4193</v>
      </c>
      <c r="B854" t="s">
        <v>5031</v>
      </c>
      <c r="C854" s="39">
        <v>585323</v>
      </c>
      <c r="D854" s="39"/>
      <c r="E854" s="39" t="s">
        <v>4074</v>
      </c>
      <c r="F854" t="s">
        <v>4195</v>
      </c>
      <c r="H854" s="40">
        <v>0</v>
      </c>
      <c r="I854" s="40">
        <v>0</v>
      </c>
      <c r="J854" s="40">
        <v>0</v>
      </c>
      <c r="K854" s="40">
        <v>0</v>
      </c>
      <c r="L854" s="40">
        <v>0</v>
      </c>
      <c r="M854" s="40">
        <v>0</v>
      </c>
      <c r="N854" s="40">
        <v>0</v>
      </c>
      <c r="O854" s="40">
        <v>0</v>
      </c>
      <c r="P854" s="40">
        <v>0</v>
      </c>
      <c r="Q854" s="40">
        <v>0</v>
      </c>
      <c r="R854" s="40">
        <v>0</v>
      </c>
      <c r="S854" s="40">
        <v>0</v>
      </c>
      <c r="T854" s="40">
        <v>0</v>
      </c>
    </row>
    <row r="855" spans="1:20">
      <c r="A855" t="s">
        <v>4196</v>
      </c>
      <c r="B855" t="s">
        <v>5032</v>
      </c>
      <c r="C855" s="39">
        <v>585323</v>
      </c>
      <c r="D855" s="39"/>
      <c r="E855" s="39" t="s">
        <v>4074</v>
      </c>
      <c r="F855" t="s">
        <v>4198</v>
      </c>
      <c r="H855" s="40">
        <v>0</v>
      </c>
      <c r="I855" s="40">
        <v>0</v>
      </c>
      <c r="J855" s="40">
        <v>0</v>
      </c>
      <c r="K855" s="40">
        <v>0</v>
      </c>
      <c r="L855" s="40">
        <v>0</v>
      </c>
      <c r="M855" s="40">
        <v>0</v>
      </c>
      <c r="N855" s="40">
        <v>0</v>
      </c>
      <c r="O855" s="40">
        <v>0</v>
      </c>
      <c r="P855" s="40">
        <v>0</v>
      </c>
      <c r="Q855" s="40">
        <v>0</v>
      </c>
      <c r="R855" s="40">
        <v>0</v>
      </c>
      <c r="S855" s="40">
        <v>0</v>
      </c>
      <c r="T855" s="40">
        <v>0</v>
      </c>
    </row>
    <row r="856" spans="1:20">
      <c r="A856" t="s">
        <v>4199</v>
      </c>
      <c r="B856" t="s">
        <v>5033</v>
      </c>
      <c r="C856" s="39">
        <v>585323</v>
      </c>
      <c r="D856" s="39"/>
      <c r="E856" s="39" t="s">
        <v>4074</v>
      </c>
      <c r="F856" t="s">
        <v>4201</v>
      </c>
      <c r="H856" s="40">
        <v>0</v>
      </c>
      <c r="I856" s="40">
        <v>0</v>
      </c>
      <c r="J856" s="40">
        <v>0</v>
      </c>
      <c r="K856" s="40">
        <v>0</v>
      </c>
      <c r="L856" s="40">
        <v>0</v>
      </c>
      <c r="M856" s="40">
        <v>0</v>
      </c>
      <c r="N856" s="40">
        <v>0</v>
      </c>
      <c r="O856" s="40">
        <v>0</v>
      </c>
      <c r="P856" s="40">
        <v>0</v>
      </c>
      <c r="Q856" s="40">
        <v>0</v>
      </c>
      <c r="R856" s="40">
        <v>0</v>
      </c>
      <c r="S856" s="40">
        <v>0</v>
      </c>
      <c r="T856" s="40">
        <v>0</v>
      </c>
    </row>
    <row r="857" spans="1:20">
      <c r="A857" t="s">
        <v>4202</v>
      </c>
      <c r="B857" t="s">
        <v>5034</v>
      </c>
      <c r="C857" s="39">
        <v>585323</v>
      </c>
      <c r="D857" s="39"/>
      <c r="E857" s="39" t="s">
        <v>4074</v>
      </c>
      <c r="F857" t="s">
        <v>4204</v>
      </c>
      <c r="H857" s="40">
        <v>0</v>
      </c>
      <c r="I857" s="40">
        <v>0</v>
      </c>
      <c r="J857" s="40">
        <v>0</v>
      </c>
      <c r="K857" s="40">
        <v>0</v>
      </c>
      <c r="L857" s="40">
        <v>0</v>
      </c>
      <c r="M857" s="40">
        <v>0</v>
      </c>
      <c r="N857" s="40">
        <v>0</v>
      </c>
      <c r="O857" s="40">
        <v>0</v>
      </c>
      <c r="P857" s="40">
        <v>0</v>
      </c>
      <c r="Q857" s="40">
        <v>0</v>
      </c>
      <c r="R857" s="40">
        <v>0</v>
      </c>
      <c r="S857" s="40">
        <v>0</v>
      </c>
      <c r="T857" s="40">
        <v>0</v>
      </c>
    </row>
    <row r="858" spans="1:20">
      <c r="A858" t="s">
        <v>4205</v>
      </c>
      <c r="B858" t="s">
        <v>5035</v>
      </c>
      <c r="C858" s="39">
        <v>585323</v>
      </c>
      <c r="D858" s="39"/>
      <c r="E858" s="39" t="s">
        <v>4074</v>
      </c>
      <c r="F858" t="s">
        <v>4207</v>
      </c>
      <c r="H858" s="40">
        <v>0</v>
      </c>
      <c r="I858" s="40">
        <v>0</v>
      </c>
      <c r="J858" s="40">
        <v>0</v>
      </c>
      <c r="K858" s="40">
        <v>0</v>
      </c>
      <c r="L858" s="40">
        <v>0</v>
      </c>
      <c r="M858" s="40">
        <v>0</v>
      </c>
      <c r="N858" s="40">
        <v>0</v>
      </c>
      <c r="O858" s="40">
        <v>0</v>
      </c>
      <c r="P858" s="40">
        <v>0</v>
      </c>
      <c r="Q858" s="40">
        <v>0</v>
      </c>
      <c r="R858" s="40">
        <v>0</v>
      </c>
      <c r="S858" s="40">
        <v>0</v>
      </c>
      <c r="T858" s="40">
        <v>0</v>
      </c>
    </row>
    <row r="859" spans="1:20">
      <c r="A859" t="s">
        <v>4208</v>
      </c>
      <c r="B859" t="s">
        <v>5036</v>
      </c>
      <c r="C859" s="39">
        <v>585323</v>
      </c>
      <c r="D859" s="39"/>
      <c r="E859" s="39" t="s">
        <v>4074</v>
      </c>
      <c r="F859" t="s">
        <v>4210</v>
      </c>
      <c r="H859" s="40">
        <v>0</v>
      </c>
      <c r="I859" s="40">
        <v>0</v>
      </c>
      <c r="J859" s="40">
        <v>0</v>
      </c>
      <c r="K859" s="40">
        <v>0</v>
      </c>
      <c r="L859" s="40">
        <v>0</v>
      </c>
      <c r="M859" s="40">
        <v>0</v>
      </c>
      <c r="N859" s="40">
        <v>0</v>
      </c>
      <c r="O859" s="40">
        <v>0</v>
      </c>
      <c r="P859" s="40">
        <v>0</v>
      </c>
      <c r="Q859" s="40">
        <v>0</v>
      </c>
      <c r="R859" s="40">
        <v>0</v>
      </c>
      <c r="S859" s="40">
        <v>0</v>
      </c>
      <c r="T859" s="40">
        <v>0</v>
      </c>
    </row>
    <row r="860" spans="1:20">
      <c r="A860" t="s">
        <v>4211</v>
      </c>
      <c r="B860" t="s">
        <v>5037</v>
      </c>
      <c r="C860" s="39">
        <v>585323</v>
      </c>
      <c r="D860" s="39"/>
      <c r="E860" s="39" t="s">
        <v>4074</v>
      </c>
      <c r="F860" t="s">
        <v>4213</v>
      </c>
      <c r="H860" s="40">
        <v>0</v>
      </c>
      <c r="I860" s="40">
        <v>0</v>
      </c>
      <c r="J860" s="40">
        <v>0</v>
      </c>
      <c r="K860" s="40">
        <v>0</v>
      </c>
      <c r="L860" s="40">
        <v>0</v>
      </c>
      <c r="M860" s="40">
        <v>0</v>
      </c>
      <c r="N860" s="40">
        <v>0.30733365040158855</v>
      </c>
      <c r="O860" s="40">
        <v>0</v>
      </c>
      <c r="P860" s="40">
        <v>0.24602080176347232</v>
      </c>
      <c r="Q860" s="40">
        <v>0.28378009800192633</v>
      </c>
      <c r="R860" s="40">
        <v>0</v>
      </c>
      <c r="S860" s="40">
        <v>0</v>
      </c>
      <c r="T860" s="40">
        <v>0</v>
      </c>
    </row>
    <row r="861" spans="1:20">
      <c r="A861" t="s">
        <v>4214</v>
      </c>
      <c r="B861" t="s">
        <v>5038</v>
      </c>
      <c r="C861" s="39">
        <v>585323</v>
      </c>
      <c r="D861" s="39"/>
      <c r="E861" s="39" t="s">
        <v>4074</v>
      </c>
      <c r="F861" t="s">
        <v>4216</v>
      </c>
      <c r="H861" s="40">
        <v>0</v>
      </c>
      <c r="I861" s="40">
        <v>0</v>
      </c>
      <c r="J861" s="40">
        <v>0</v>
      </c>
      <c r="K861" s="40">
        <v>0</v>
      </c>
      <c r="L861" s="40">
        <v>0</v>
      </c>
      <c r="M861" s="40">
        <v>0</v>
      </c>
      <c r="N861" s="40">
        <v>0</v>
      </c>
      <c r="O861" s="40">
        <v>0</v>
      </c>
      <c r="P861" s="40">
        <v>0</v>
      </c>
      <c r="Q861" s="40">
        <v>0</v>
      </c>
      <c r="R861" s="40">
        <v>0</v>
      </c>
      <c r="S861" s="40">
        <v>0</v>
      </c>
      <c r="T861" s="40">
        <v>0</v>
      </c>
    </row>
    <row r="862" spans="1:20">
      <c r="A862" t="s">
        <v>4217</v>
      </c>
      <c r="B862" t="s">
        <v>5039</v>
      </c>
      <c r="C862" s="39">
        <v>585323</v>
      </c>
      <c r="D862" s="39"/>
      <c r="E862" s="39" t="s">
        <v>4074</v>
      </c>
      <c r="F862" t="s">
        <v>4219</v>
      </c>
      <c r="H862" s="40">
        <v>0</v>
      </c>
      <c r="I862" s="40">
        <v>0</v>
      </c>
      <c r="J862" s="40">
        <v>0</v>
      </c>
      <c r="K862" s="40">
        <v>0</v>
      </c>
      <c r="L862" s="40">
        <v>0</v>
      </c>
      <c r="M862" s="40">
        <v>0</v>
      </c>
      <c r="N862" s="40">
        <v>0</v>
      </c>
      <c r="O862" s="40">
        <v>0</v>
      </c>
      <c r="P862" s="40">
        <v>0</v>
      </c>
      <c r="Q862" s="40">
        <v>0</v>
      </c>
      <c r="R862" s="40">
        <v>0</v>
      </c>
      <c r="S862" s="40">
        <v>0</v>
      </c>
      <c r="T862" s="40">
        <v>0</v>
      </c>
    </row>
    <row r="863" spans="1:20">
      <c r="A863" t="s">
        <v>4220</v>
      </c>
      <c r="B863" t="s">
        <v>5040</v>
      </c>
      <c r="C863" s="39">
        <v>585323</v>
      </c>
      <c r="D863" s="39"/>
      <c r="E863" s="39" t="s">
        <v>4074</v>
      </c>
      <c r="F863" t="s">
        <v>4222</v>
      </c>
      <c r="H863" s="40">
        <v>0</v>
      </c>
      <c r="I863" s="40">
        <v>0</v>
      </c>
      <c r="J863" s="40">
        <v>0</v>
      </c>
      <c r="K863" s="40">
        <v>0</v>
      </c>
      <c r="L863" s="40">
        <v>0</v>
      </c>
      <c r="M863" s="40">
        <v>0</v>
      </c>
      <c r="N863" s="40">
        <v>0</v>
      </c>
      <c r="O863" s="40">
        <v>0</v>
      </c>
      <c r="P863" s="40">
        <v>0</v>
      </c>
      <c r="Q863" s="40">
        <v>0</v>
      </c>
      <c r="R863" s="40">
        <v>0</v>
      </c>
      <c r="S863" s="40">
        <v>0</v>
      </c>
      <c r="T863" s="40">
        <v>0</v>
      </c>
    </row>
    <row r="864" spans="1:20">
      <c r="A864" t="s">
        <v>4223</v>
      </c>
      <c r="B864" t="s">
        <v>5041</v>
      </c>
      <c r="C864" s="39">
        <v>585323</v>
      </c>
      <c r="D864" s="39"/>
      <c r="E864" s="39" t="s">
        <v>4074</v>
      </c>
      <c r="F864" t="s">
        <v>4225</v>
      </c>
      <c r="H864" s="40">
        <v>0</v>
      </c>
      <c r="I864" s="40">
        <v>0</v>
      </c>
      <c r="J864" s="40">
        <v>0</v>
      </c>
      <c r="K864" s="40">
        <v>0</v>
      </c>
      <c r="L864" s="40">
        <v>0</v>
      </c>
      <c r="M864" s="40">
        <v>0</v>
      </c>
      <c r="N864" s="40">
        <v>0</v>
      </c>
      <c r="O864" s="40">
        <v>0</v>
      </c>
      <c r="P864" s="40">
        <v>0</v>
      </c>
      <c r="Q864" s="40">
        <v>0</v>
      </c>
      <c r="R864" s="40">
        <v>0</v>
      </c>
      <c r="S864" s="40">
        <v>0</v>
      </c>
      <c r="T864" s="40">
        <v>0</v>
      </c>
    </row>
    <row r="865" spans="1:20">
      <c r="A865" t="s">
        <v>4226</v>
      </c>
      <c r="B865" t="s">
        <v>5042</v>
      </c>
      <c r="C865" s="39">
        <v>585323</v>
      </c>
      <c r="D865" s="39"/>
      <c r="E865" s="39" t="s">
        <v>4074</v>
      </c>
      <c r="F865" t="s">
        <v>4228</v>
      </c>
      <c r="H865" s="40">
        <v>0</v>
      </c>
      <c r="I865" s="40">
        <v>0</v>
      </c>
      <c r="J865" s="40">
        <v>0</v>
      </c>
      <c r="K865" s="40">
        <v>0</v>
      </c>
      <c r="L865" s="40">
        <v>0</v>
      </c>
      <c r="M865" s="40">
        <v>0</v>
      </c>
      <c r="N865" s="40">
        <v>0</v>
      </c>
      <c r="O865" s="40">
        <v>0</v>
      </c>
      <c r="P865" s="40">
        <v>0</v>
      </c>
      <c r="Q865" s="40">
        <v>0</v>
      </c>
      <c r="R865" s="40">
        <v>0</v>
      </c>
      <c r="S865" s="40">
        <v>0</v>
      </c>
      <c r="T865" s="40">
        <v>0</v>
      </c>
    </row>
    <row r="866" spans="1:20">
      <c r="A866" t="s">
        <v>4229</v>
      </c>
      <c r="B866" t="s">
        <v>5043</v>
      </c>
      <c r="C866" s="39">
        <v>585323</v>
      </c>
      <c r="D866" s="39"/>
      <c r="E866" s="39" t="s">
        <v>4074</v>
      </c>
      <c r="F866" t="s">
        <v>4231</v>
      </c>
      <c r="H866" s="40">
        <v>0</v>
      </c>
      <c r="I866" s="40">
        <v>0</v>
      </c>
      <c r="J866" s="40">
        <v>0</v>
      </c>
      <c r="K866" s="40">
        <v>0</v>
      </c>
      <c r="L866" s="40">
        <v>0</v>
      </c>
      <c r="M866" s="40">
        <v>0</v>
      </c>
      <c r="N866" s="40">
        <v>0</v>
      </c>
      <c r="O866" s="40">
        <v>0</v>
      </c>
      <c r="P866" s="40">
        <v>0</v>
      </c>
      <c r="Q866" s="40">
        <v>0</v>
      </c>
      <c r="R866" s="40">
        <v>0</v>
      </c>
      <c r="S866" s="40">
        <v>0</v>
      </c>
      <c r="T866" s="40">
        <v>0</v>
      </c>
    </row>
    <row r="867" spans="1:20">
      <c r="A867" t="s">
        <v>4232</v>
      </c>
      <c r="B867" t="s">
        <v>5044</v>
      </c>
      <c r="C867" s="41">
        <v>585323</v>
      </c>
      <c r="D867" s="70"/>
      <c r="E867" s="39" t="s">
        <v>4074</v>
      </c>
      <c r="F867" t="s">
        <v>4234</v>
      </c>
      <c r="H867" s="40">
        <v>0</v>
      </c>
      <c r="I867" s="40">
        <v>0</v>
      </c>
      <c r="J867" s="40">
        <v>0</v>
      </c>
      <c r="K867" s="40">
        <v>0</v>
      </c>
      <c r="L867" s="40">
        <v>0</v>
      </c>
      <c r="M867" s="40">
        <v>0</v>
      </c>
      <c r="N867" s="40">
        <v>0</v>
      </c>
      <c r="O867" s="40">
        <v>0</v>
      </c>
      <c r="P867" s="40">
        <v>0</v>
      </c>
      <c r="Q867" s="40">
        <v>0</v>
      </c>
      <c r="R867" s="40">
        <v>0</v>
      </c>
      <c r="S867" s="40">
        <v>0</v>
      </c>
      <c r="T867" s="40">
        <v>0</v>
      </c>
    </row>
    <row r="868" spans="1:20">
      <c r="A868" t="s">
        <v>4072</v>
      </c>
      <c r="B868" t="s">
        <v>5045</v>
      </c>
      <c r="C868" s="39">
        <v>585324</v>
      </c>
      <c r="D868" s="39"/>
      <c r="E868" s="39" t="s">
        <v>4074</v>
      </c>
      <c r="F868" t="s">
        <v>4075</v>
      </c>
      <c r="H868" s="40">
        <v>0</v>
      </c>
      <c r="I868" s="40">
        <v>0</v>
      </c>
      <c r="J868" s="40">
        <v>0</v>
      </c>
      <c r="K868" s="40">
        <v>0</v>
      </c>
      <c r="L868" s="40">
        <v>0</v>
      </c>
      <c r="M868" s="40">
        <v>0</v>
      </c>
      <c r="N868" s="40">
        <v>0</v>
      </c>
      <c r="O868" s="40">
        <v>0</v>
      </c>
      <c r="P868" s="40">
        <v>0</v>
      </c>
      <c r="Q868" s="40">
        <v>0</v>
      </c>
      <c r="R868" s="40">
        <v>0</v>
      </c>
      <c r="S868" s="40">
        <v>0</v>
      </c>
      <c r="T868" s="40">
        <v>0</v>
      </c>
    </row>
    <row r="869" spans="1:20">
      <c r="A869" t="s">
        <v>4076</v>
      </c>
      <c r="B869" t="s">
        <v>5046</v>
      </c>
      <c r="C869" s="39">
        <v>585324</v>
      </c>
      <c r="D869" s="39"/>
      <c r="E869" s="39" t="s">
        <v>4074</v>
      </c>
      <c r="F869" t="s">
        <v>4078</v>
      </c>
      <c r="H869" s="40">
        <v>0.95235748469528325</v>
      </c>
      <c r="I869" s="40">
        <v>0</v>
      </c>
      <c r="J869" s="40">
        <v>0</v>
      </c>
      <c r="K869" s="40">
        <v>0.56334963074786093</v>
      </c>
      <c r="L869" s="40">
        <v>0</v>
      </c>
      <c r="M869" s="40">
        <v>0.67473267796871361</v>
      </c>
      <c r="N869" s="40">
        <v>0.82483885129098256</v>
      </c>
      <c r="O869" s="40">
        <v>0</v>
      </c>
      <c r="P869" s="40">
        <v>2.0411616504764076</v>
      </c>
      <c r="Q869" s="40">
        <v>0</v>
      </c>
      <c r="R869" s="40">
        <v>1.0033849953052918</v>
      </c>
      <c r="S869" s="40">
        <v>0</v>
      </c>
      <c r="T869" s="40">
        <v>0</v>
      </c>
    </row>
    <row r="870" spans="1:20">
      <c r="A870" t="s">
        <v>4079</v>
      </c>
      <c r="B870" t="s">
        <v>5047</v>
      </c>
      <c r="C870" s="39">
        <v>585324</v>
      </c>
      <c r="D870" s="39"/>
      <c r="E870" s="39" t="s">
        <v>4074</v>
      </c>
      <c r="F870" t="s">
        <v>4081</v>
      </c>
      <c r="H870" s="40">
        <v>0</v>
      </c>
      <c r="I870" s="40">
        <v>0</v>
      </c>
      <c r="J870" s="40">
        <v>0</v>
      </c>
      <c r="K870" s="40">
        <v>0</v>
      </c>
      <c r="L870" s="40">
        <v>0</v>
      </c>
      <c r="M870" s="40">
        <v>0</v>
      </c>
      <c r="N870" s="40">
        <v>0</v>
      </c>
      <c r="O870" s="40">
        <v>0</v>
      </c>
      <c r="P870" s="40">
        <v>0</v>
      </c>
      <c r="Q870" s="40">
        <v>0</v>
      </c>
      <c r="R870" s="40">
        <v>0</v>
      </c>
      <c r="S870" s="40">
        <v>0</v>
      </c>
      <c r="T870" s="40">
        <v>0</v>
      </c>
    </row>
    <row r="871" spans="1:20">
      <c r="A871" t="s">
        <v>4082</v>
      </c>
      <c r="B871" t="s">
        <v>5048</v>
      </c>
      <c r="C871" s="39">
        <v>585324</v>
      </c>
      <c r="D871" s="39"/>
      <c r="E871" s="39" t="s">
        <v>4074</v>
      </c>
      <c r="F871" t="s">
        <v>4084</v>
      </c>
      <c r="H871" s="40">
        <v>0</v>
      </c>
      <c r="I871" s="40">
        <v>0</v>
      </c>
      <c r="J871" s="40">
        <v>0</v>
      </c>
      <c r="K871" s="40">
        <v>0</v>
      </c>
      <c r="L871" s="40">
        <v>0</v>
      </c>
      <c r="M871" s="40">
        <v>0</v>
      </c>
      <c r="N871" s="40">
        <v>0</v>
      </c>
      <c r="O871" s="40">
        <v>0</v>
      </c>
      <c r="P871" s="40">
        <v>0</v>
      </c>
      <c r="Q871" s="40">
        <v>0</v>
      </c>
      <c r="R871" s="40">
        <v>0</v>
      </c>
      <c r="S871" s="40">
        <v>0</v>
      </c>
      <c r="T871" s="40">
        <v>0</v>
      </c>
    </row>
    <row r="872" spans="1:20">
      <c r="A872" t="s">
        <v>4085</v>
      </c>
      <c r="B872" t="s">
        <v>5049</v>
      </c>
      <c r="C872" s="39">
        <v>585324</v>
      </c>
      <c r="D872" s="39"/>
      <c r="E872" s="39" t="s">
        <v>4074</v>
      </c>
      <c r="F872" t="s">
        <v>4087</v>
      </c>
      <c r="H872" s="40">
        <v>0</v>
      </c>
      <c r="I872" s="40">
        <v>0</v>
      </c>
      <c r="J872" s="40">
        <v>0</v>
      </c>
      <c r="K872" s="40">
        <v>0</v>
      </c>
      <c r="L872" s="40">
        <v>0</v>
      </c>
      <c r="M872" s="40">
        <v>0</v>
      </c>
      <c r="N872" s="40">
        <v>0</v>
      </c>
      <c r="O872" s="40">
        <v>0</v>
      </c>
      <c r="P872" s="40">
        <v>0</v>
      </c>
      <c r="Q872" s="40">
        <v>0</v>
      </c>
      <c r="R872" s="40">
        <v>0</v>
      </c>
      <c r="S872" s="40">
        <v>0</v>
      </c>
      <c r="T872" s="40">
        <v>0</v>
      </c>
    </row>
    <row r="873" spans="1:20">
      <c r="A873" t="s">
        <v>4088</v>
      </c>
      <c r="B873" t="s">
        <v>5050</v>
      </c>
      <c r="C873" s="39">
        <v>585324</v>
      </c>
      <c r="D873" s="39"/>
      <c r="E873" s="39" t="s">
        <v>4074</v>
      </c>
      <c r="F873" t="s">
        <v>4090</v>
      </c>
      <c r="H873" s="40">
        <v>0</v>
      </c>
      <c r="I873" s="40">
        <v>0</v>
      </c>
      <c r="J873" s="40">
        <v>0</v>
      </c>
      <c r="K873" s="40">
        <v>0</v>
      </c>
      <c r="L873" s="40">
        <v>0</v>
      </c>
      <c r="M873" s="40">
        <v>0</v>
      </c>
      <c r="N873" s="40">
        <v>0</v>
      </c>
      <c r="O873" s="40">
        <v>0</v>
      </c>
      <c r="P873" s="40">
        <v>0</v>
      </c>
      <c r="Q873" s="40">
        <v>0</v>
      </c>
      <c r="R873" s="40">
        <v>0</v>
      </c>
      <c r="S873" s="40">
        <v>0</v>
      </c>
      <c r="T873" s="40">
        <v>0</v>
      </c>
    </row>
    <row r="874" spans="1:20">
      <c r="A874" t="s">
        <v>4091</v>
      </c>
      <c r="B874" t="s">
        <v>5051</v>
      </c>
      <c r="C874" s="39">
        <v>585324</v>
      </c>
      <c r="D874" s="39"/>
      <c r="E874" s="39" t="s">
        <v>4074</v>
      </c>
      <c r="F874" t="s">
        <v>4093</v>
      </c>
      <c r="H874" s="40">
        <v>0</v>
      </c>
      <c r="I874" s="40">
        <v>0</v>
      </c>
      <c r="J874" s="40">
        <v>0</v>
      </c>
      <c r="K874" s="40">
        <v>0</v>
      </c>
      <c r="L874" s="40">
        <v>0</v>
      </c>
      <c r="M874" s="40">
        <v>0</v>
      </c>
      <c r="N874" s="40">
        <v>0</v>
      </c>
      <c r="O874" s="40">
        <v>0</v>
      </c>
      <c r="P874" s="40">
        <v>0</v>
      </c>
      <c r="Q874" s="40">
        <v>0</v>
      </c>
      <c r="R874" s="40">
        <v>0</v>
      </c>
      <c r="S874" s="40">
        <v>0</v>
      </c>
      <c r="T874" s="40">
        <v>0</v>
      </c>
    </row>
    <row r="875" spans="1:20">
      <c r="A875" t="s">
        <v>4094</v>
      </c>
      <c r="B875" t="s">
        <v>5052</v>
      </c>
      <c r="C875" s="39">
        <v>585324</v>
      </c>
      <c r="D875" s="39"/>
      <c r="E875" s="39" t="s">
        <v>4074</v>
      </c>
      <c r="F875" t="s">
        <v>4096</v>
      </c>
      <c r="H875" s="40">
        <v>0</v>
      </c>
      <c r="I875" s="40">
        <v>0</v>
      </c>
      <c r="J875" s="40">
        <v>0</v>
      </c>
      <c r="K875" s="40">
        <v>0</v>
      </c>
      <c r="L875" s="40">
        <v>0</v>
      </c>
      <c r="M875" s="40">
        <v>0</v>
      </c>
      <c r="N875" s="40">
        <v>0</v>
      </c>
      <c r="O875" s="40">
        <v>0</v>
      </c>
      <c r="P875" s="40">
        <v>0</v>
      </c>
      <c r="Q875" s="40">
        <v>0</v>
      </c>
      <c r="R875" s="40">
        <v>0</v>
      </c>
      <c r="S875" s="40">
        <v>0</v>
      </c>
      <c r="T875" s="40">
        <v>0</v>
      </c>
    </row>
    <row r="876" spans="1:20">
      <c r="A876" t="s">
        <v>4097</v>
      </c>
      <c r="B876" t="s">
        <v>5053</v>
      </c>
      <c r="C876" s="39">
        <v>585324</v>
      </c>
      <c r="D876" s="39"/>
      <c r="E876" s="39" t="s">
        <v>4074</v>
      </c>
      <c r="F876" t="s">
        <v>4099</v>
      </c>
      <c r="H876" s="40">
        <v>0</v>
      </c>
      <c r="I876" s="40">
        <v>0</v>
      </c>
      <c r="J876" s="40">
        <v>0</v>
      </c>
      <c r="K876" s="40">
        <v>0</v>
      </c>
      <c r="L876" s="40">
        <v>0</v>
      </c>
      <c r="M876" s="40">
        <v>0</v>
      </c>
      <c r="N876" s="40">
        <v>0</v>
      </c>
      <c r="O876" s="40">
        <v>0</v>
      </c>
      <c r="P876" s="40">
        <v>0</v>
      </c>
      <c r="Q876" s="40">
        <v>0</v>
      </c>
      <c r="R876" s="40">
        <v>0</v>
      </c>
      <c r="S876" s="40">
        <v>0</v>
      </c>
      <c r="T876" s="40">
        <v>0</v>
      </c>
    </row>
    <row r="877" spans="1:20">
      <c r="A877" t="s">
        <v>4100</v>
      </c>
      <c r="B877" t="s">
        <v>5054</v>
      </c>
      <c r="C877" s="39">
        <v>585324</v>
      </c>
      <c r="D877" s="39"/>
      <c r="E877" s="39" t="s">
        <v>4074</v>
      </c>
      <c r="F877" t="s">
        <v>4102</v>
      </c>
      <c r="H877" s="40">
        <v>0</v>
      </c>
      <c r="I877" s="40">
        <v>0</v>
      </c>
      <c r="J877" s="40">
        <v>0</v>
      </c>
      <c r="K877" s="40">
        <v>0</v>
      </c>
      <c r="L877" s="40">
        <v>0</v>
      </c>
      <c r="M877" s="40">
        <v>0</v>
      </c>
      <c r="N877" s="40">
        <v>0</v>
      </c>
      <c r="O877" s="40">
        <v>0</v>
      </c>
      <c r="P877" s="40">
        <v>0</v>
      </c>
      <c r="Q877" s="40">
        <v>0</v>
      </c>
      <c r="R877" s="40">
        <v>0</v>
      </c>
      <c r="S877" s="40">
        <v>0</v>
      </c>
      <c r="T877" s="40">
        <v>0</v>
      </c>
    </row>
    <row r="878" spans="1:20">
      <c r="A878" t="s">
        <v>4103</v>
      </c>
      <c r="B878" t="s">
        <v>5055</v>
      </c>
      <c r="C878" s="39">
        <v>585324</v>
      </c>
      <c r="D878" s="39"/>
      <c r="E878" s="39" t="s">
        <v>4074</v>
      </c>
      <c r="F878" t="s">
        <v>4105</v>
      </c>
      <c r="H878" s="40">
        <v>0</v>
      </c>
      <c r="I878" s="40">
        <v>0</v>
      </c>
      <c r="J878" s="40">
        <v>0</v>
      </c>
      <c r="K878" s="40">
        <v>0</v>
      </c>
      <c r="L878" s="40">
        <v>0</v>
      </c>
      <c r="M878" s="40">
        <v>0</v>
      </c>
      <c r="N878" s="40">
        <v>0</v>
      </c>
      <c r="O878" s="40">
        <v>0</v>
      </c>
      <c r="P878" s="40">
        <v>0</v>
      </c>
      <c r="Q878" s="40">
        <v>0</v>
      </c>
      <c r="R878" s="40">
        <v>0</v>
      </c>
      <c r="S878" s="40">
        <v>0</v>
      </c>
      <c r="T878" s="40">
        <v>0</v>
      </c>
    </row>
    <row r="879" spans="1:20">
      <c r="A879" t="s">
        <v>4106</v>
      </c>
      <c r="B879" t="s">
        <v>5056</v>
      </c>
      <c r="C879" s="39">
        <v>585324</v>
      </c>
      <c r="D879" s="39"/>
      <c r="E879" s="39" t="s">
        <v>4074</v>
      </c>
      <c r="F879" t="s">
        <v>4108</v>
      </c>
      <c r="H879" s="40">
        <v>0</v>
      </c>
      <c r="I879" s="40">
        <v>0</v>
      </c>
      <c r="J879" s="40">
        <v>0</v>
      </c>
      <c r="K879" s="40">
        <v>0</v>
      </c>
      <c r="L879" s="40">
        <v>0</v>
      </c>
      <c r="M879" s="40">
        <v>0</v>
      </c>
      <c r="N879" s="40">
        <v>0</v>
      </c>
      <c r="O879" s="40">
        <v>0</v>
      </c>
      <c r="P879" s="40">
        <v>0</v>
      </c>
      <c r="Q879" s="40">
        <v>0</v>
      </c>
      <c r="R879" s="40">
        <v>0</v>
      </c>
      <c r="S879" s="40">
        <v>0</v>
      </c>
      <c r="T879" s="40">
        <v>0</v>
      </c>
    </row>
    <row r="880" spans="1:20">
      <c r="A880" t="s">
        <v>4109</v>
      </c>
      <c r="B880" t="s">
        <v>5057</v>
      </c>
      <c r="C880" s="39">
        <v>585324</v>
      </c>
      <c r="D880" s="39"/>
      <c r="E880" s="39" t="s">
        <v>4074</v>
      </c>
      <c r="F880" t="s">
        <v>4111</v>
      </c>
      <c r="H880" s="40">
        <v>0</v>
      </c>
      <c r="I880" s="40">
        <v>0</v>
      </c>
      <c r="J880" s="40">
        <v>0</v>
      </c>
      <c r="K880" s="40">
        <v>0</v>
      </c>
      <c r="L880" s="40">
        <v>0</v>
      </c>
      <c r="M880" s="40">
        <v>0</v>
      </c>
      <c r="N880" s="40">
        <v>0</v>
      </c>
      <c r="O880" s="40">
        <v>0</v>
      </c>
      <c r="P880" s="40">
        <v>0</v>
      </c>
      <c r="Q880" s="40">
        <v>0</v>
      </c>
      <c r="R880" s="40">
        <v>0</v>
      </c>
      <c r="S880" s="40">
        <v>0</v>
      </c>
      <c r="T880" s="40">
        <v>0</v>
      </c>
    </row>
    <row r="881" spans="1:20">
      <c r="A881" t="s">
        <v>4112</v>
      </c>
      <c r="B881" t="s">
        <v>5058</v>
      </c>
      <c r="C881" s="39">
        <v>585324</v>
      </c>
      <c r="D881" s="39"/>
      <c r="E881" s="39" t="s">
        <v>4074</v>
      </c>
      <c r="F881" t="s">
        <v>4114</v>
      </c>
      <c r="H881" s="40">
        <v>0</v>
      </c>
      <c r="I881" s="40">
        <v>0</v>
      </c>
      <c r="J881" s="40">
        <v>0</v>
      </c>
      <c r="K881" s="40">
        <v>0</v>
      </c>
      <c r="L881" s="40">
        <v>0</v>
      </c>
      <c r="M881" s="40">
        <v>0</v>
      </c>
      <c r="N881" s="40">
        <v>0</v>
      </c>
      <c r="O881" s="40">
        <v>0</v>
      </c>
      <c r="P881" s="40">
        <v>0</v>
      </c>
      <c r="Q881" s="40">
        <v>0</v>
      </c>
      <c r="R881" s="40">
        <v>0</v>
      </c>
      <c r="S881" s="40">
        <v>0</v>
      </c>
      <c r="T881" s="40">
        <v>0</v>
      </c>
    </row>
    <row r="882" spans="1:20">
      <c r="A882" t="s">
        <v>4115</v>
      </c>
      <c r="B882" t="s">
        <v>5059</v>
      </c>
      <c r="C882" s="39">
        <v>585324</v>
      </c>
      <c r="D882" s="39"/>
      <c r="E882" s="39" t="s">
        <v>4074</v>
      </c>
      <c r="F882" t="s">
        <v>4117</v>
      </c>
      <c r="H882" s="40">
        <v>0</v>
      </c>
      <c r="I882" s="40">
        <v>0</v>
      </c>
      <c r="J882" s="40">
        <v>0</v>
      </c>
      <c r="K882" s="40">
        <v>0</v>
      </c>
      <c r="L882" s="40">
        <v>0</v>
      </c>
      <c r="M882" s="40">
        <v>0</v>
      </c>
      <c r="N882" s="40">
        <v>0</v>
      </c>
      <c r="O882" s="40">
        <v>0</v>
      </c>
      <c r="P882" s="40">
        <v>0</v>
      </c>
      <c r="Q882" s="40">
        <v>0</v>
      </c>
      <c r="R882" s="40">
        <v>0</v>
      </c>
      <c r="S882" s="40">
        <v>0</v>
      </c>
      <c r="T882" s="40">
        <v>0</v>
      </c>
    </row>
    <row r="883" spans="1:20">
      <c r="A883" t="s">
        <v>4118</v>
      </c>
      <c r="B883" t="s">
        <v>5060</v>
      </c>
      <c r="C883" s="39">
        <v>585324</v>
      </c>
      <c r="D883" s="39"/>
      <c r="E883" s="39" t="s">
        <v>4074</v>
      </c>
      <c r="F883" t="s">
        <v>4120</v>
      </c>
      <c r="H883" s="40">
        <v>0</v>
      </c>
      <c r="I883" s="40">
        <v>0</v>
      </c>
      <c r="J883" s="40">
        <v>0</v>
      </c>
      <c r="K883" s="40">
        <v>0</v>
      </c>
      <c r="L883" s="40">
        <v>0</v>
      </c>
      <c r="M883" s="40">
        <v>0</v>
      </c>
      <c r="N883" s="40">
        <v>0</v>
      </c>
      <c r="O883" s="40">
        <v>0</v>
      </c>
      <c r="P883" s="40">
        <v>0</v>
      </c>
      <c r="Q883" s="40">
        <v>0</v>
      </c>
      <c r="R883" s="40">
        <v>0</v>
      </c>
      <c r="S883" s="40">
        <v>0</v>
      </c>
      <c r="T883" s="40">
        <v>0</v>
      </c>
    </row>
    <row r="884" spans="1:20">
      <c r="A884" t="s">
        <v>4121</v>
      </c>
      <c r="B884" t="s">
        <v>5061</v>
      </c>
      <c r="C884" s="39">
        <v>585324</v>
      </c>
      <c r="D884" s="39"/>
      <c r="E884" s="39" t="s">
        <v>4074</v>
      </c>
      <c r="F884" t="s">
        <v>4123</v>
      </c>
      <c r="H884" s="40">
        <v>0</v>
      </c>
      <c r="I884" s="40">
        <v>0</v>
      </c>
      <c r="J884" s="40">
        <v>0</v>
      </c>
      <c r="K884" s="40">
        <v>0</v>
      </c>
      <c r="L884" s="40">
        <v>0</v>
      </c>
      <c r="M884" s="40">
        <v>0</v>
      </c>
      <c r="N884" s="40">
        <v>0</v>
      </c>
      <c r="O884" s="40">
        <v>0</v>
      </c>
      <c r="P884" s="40">
        <v>0</v>
      </c>
      <c r="Q884" s="40">
        <v>0</v>
      </c>
      <c r="R884" s="40">
        <v>0</v>
      </c>
      <c r="S884" s="40">
        <v>0</v>
      </c>
      <c r="T884" s="40">
        <v>0</v>
      </c>
    </row>
    <row r="885" spans="1:20">
      <c r="A885" t="s">
        <v>4124</v>
      </c>
      <c r="B885" t="s">
        <v>5062</v>
      </c>
      <c r="C885" s="39">
        <v>585324</v>
      </c>
      <c r="D885" s="39"/>
      <c r="E885" s="39" t="s">
        <v>4074</v>
      </c>
      <c r="F885" t="s">
        <v>4126</v>
      </c>
      <c r="H885" s="40">
        <v>0</v>
      </c>
      <c r="I885" s="40">
        <v>0</v>
      </c>
      <c r="J885" s="40">
        <v>0</v>
      </c>
      <c r="K885" s="40">
        <v>0</v>
      </c>
      <c r="L885" s="40">
        <v>0</v>
      </c>
      <c r="M885" s="40">
        <v>0</v>
      </c>
      <c r="N885" s="40">
        <v>0</v>
      </c>
      <c r="O885" s="40">
        <v>0</v>
      </c>
      <c r="P885" s="40">
        <v>0</v>
      </c>
      <c r="Q885" s="40">
        <v>0</v>
      </c>
      <c r="R885" s="40">
        <v>0</v>
      </c>
      <c r="S885" s="40">
        <v>0</v>
      </c>
      <c r="T885" s="40">
        <v>0</v>
      </c>
    </row>
    <row r="886" spans="1:20">
      <c r="A886" t="s">
        <v>4127</v>
      </c>
      <c r="B886" t="s">
        <v>5063</v>
      </c>
      <c r="C886" s="39">
        <v>585324</v>
      </c>
      <c r="D886" s="39"/>
      <c r="E886" s="39" t="s">
        <v>4074</v>
      </c>
      <c r="F886" t="s">
        <v>4129</v>
      </c>
      <c r="H886" s="40">
        <v>0</v>
      </c>
      <c r="I886" s="40">
        <v>0</v>
      </c>
      <c r="J886" s="40">
        <v>0</v>
      </c>
      <c r="K886" s="40">
        <v>0</v>
      </c>
      <c r="L886" s="40">
        <v>0</v>
      </c>
      <c r="M886" s="40">
        <v>0</v>
      </c>
      <c r="N886" s="40">
        <v>0</v>
      </c>
      <c r="O886" s="40">
        <v>0</v>
      </c>
      <c r="P886" s="40">
        <v>0</v>
      </c>
      <c r="Q886" s="40">
        <v>0</v>
      </c>
      <c r="R886" s="40">
        <v>0</v>
      </c>
      <c r="S886" s="40">
        <v>0</v>
      </c>
      <c r="T886" s="40">
        <v>0</v>
      </c>
    </row>
    <row r="887" spans="1:20">
      <c r="A887" t="s">
        <v>4130</v>
      </c>
      <c r="B887" t="s">
        <v>5064</v>
      </c>
      <c r="C887" s="39">
        <v>585324</v>
      </c>
      <c r="D887" s="39"/>
      <c r="E887" s="39" t="s">
        <v>4074</v>
      </c>
      <c r="F887" t="s">
        <v>4132</v>
      </c>
      <c r="H887" s="40">
        <v>0</v>
      </c>
      <c r="I887" s="40">
        <v>0</v>
      </c>
      <c r="J887" s="40">
        <v>0</v>
      </c>
      <c r="K887" s="40">
        <v>0</v>
      </c>
      <c r="L887" s="40">
        <v>0</v>
      </c>
      <c r="M887" s="40">
        <v>0</v>
      </c>
      <c r="N887" s="40">
        <v>0</v>
      </c>
      <c r="O887" s="40">
        <v>0</v>
      </c>
      <c r="P887" s="40">
        <v>0</v>
      </c>
      <c r="Q887" s="40">
        <v>0</v>
      </c>
      <c r="R887" s="40">
        <v>0</v>
      </c>
      <c r="S887" s="40">
        <v>0</v>
      </c>
      <c r="T887" s="40">
        <v>0</v>
      </c>
    </row>
    <row r="888" spans="1:20">
      <c r="A888" t="s">
        <v>4133</v>
      </c>
      <c r="B888" t="s">
        <v>5065</v>
      </c>
      <c r="C888" s="39">
        <v>585324</v>
      </c>
      <c r="D888" s="39"/>
      <c r="E888" s="39" t="s">
        <v>4074</v>
      </c>
      <c r="F888" t="s">
        <v>4135</v>
      </c>
      <c r="H888" s="40">
        <v>0</v>
      </c>
      <c r="I888" s="40">
        <v>0</v>
      </c>
      <c r="J888" s="40">
        <v>0</v>
      </c>
      <c r="K888" s="40">
        <v>0</v>
      </c>
      <c r="L888" s="40">
        <v>0</v>
      </c>
      <c r="M888" s="40">
        <v>0</v>
      </c>
      <c r="N888" s="40">
        <v>0</v>
      </c>
      <c r="O888" s="40">
        <v>0</v>
      </c>
      <c r="P888" s="40">
        <v>0</v>
      </c>
      <c r="Q888" s="40">
        <v>0</v>
      </c>
      <c r="R888" s="40">
        <v>0</v>
      </c>
      <c r="S888" s="40">
        <v>0</v>
      </c>
      <c r="T888" s="40">
        <v>0</v>
      </c>
    </row>
    <row r="889" spans="1:20">
      <c r="A889" t="s">
        <v>4136</v>
      </c>
      <c r="B889" t="s">
        <v>5066</v>
      </c>
      <c r="C889" s="39">
        <v>585324</v>
      </c>
      <c r="D889" s="39"/>
      <c r="E889" s="39" t="s">
        <v>4074</v>
      </c>
      <c r="F889" t="s">
        <v>4138</v>
      </c>
      <c r="H889" s="40">
        <v>0</v>
      </c>
      <c r="I889" s="40">
        <v>0</v>
      </c>
      <c r="J889" s="40">
        <v>0</v>
      </c>
      <c r="K889" s="40">
        <v>0</v>
      </c>
      <c r="L889" s="40">
        <v>0</v>
      </c>
      <c r="M889" s="40">
        <v>0</v>
      </c>
      <c r="N889" s="40">
        <v>0</v>
      </c>
      <c r="O889" s="40">
        <v>0</v>
      </c>
      <c r="P889" s="40">
        <v>0</v>
      </c>
      <c r="Q889" s="40">
        <v>0</v>
      </c>
      <c r="R889" s="40">
        <v>0</v>
      </c>
      <c r="S889" s="40">
        <v>0</v>
      </c>
      <c r="T889" s="40">
        <v>0</v>
      </c>
    </row>
    <row r="890" spans="1:20">
      <c r="A890" t="s">
        <v>4139</v>
      </c>
      <c r="B890" t="s">
        <v>5067</v>
      </c>
      <c r="C890" s="39">
        <v>585324</v>
      </c>
      <c r="D890" s="39"/>
      <c r="E890" s="39" t="s">
        <v>4074</v>
      </c>
      <c r="F890" t="s">
        <v>4141</v>
      </c>
      <c r="H890" s="40">
        <v>0</v>
      </c>
      <c r="I890" s="40">
        <v>0</v>
      </c>
      <c r="J890" s="40">
        <v>0</v>
      </c>
      <c r="K890" s="40">
        <v>0</v>
      </c>
      <c r="L890" s="40">
        <v>0</v>
      </c>
      <c r="M890" s="40">
        <v>0</v>
      </c>
      <c r="N890" s="40">
        <v>0</v>
      </c>
      <c r="O890" s="40">
        <v>0</v>
      </c>
      <c r="P890" s="40">
        <v>0</v>
      </c>
      <c r="Q890" s="40">
        <v>0</v>
      </c>
      <c r="R890" s="40">
        <v>0</v>
      </c>
      <c r="S890" s="40">
        <v>0</v>
      </c>
      <c r="T890" s="40">
        <v>0</v>
      </c>
    </row>
    <row r="891" spans="1:20">
      <c r="A891" t="s">
        <v>4142</v>
      </c>
      <c r="B891" t="s">
        <v>5068</v>
      </c>
      <c r="C891" s="39">
        <v>585324</v>
      </c>
      <c r="D891" s="39"/>
      <c r="E891" s="39" t="s">
        <v>4074</v>
      </c>
      <c r="F891" t="s">
        <v>4144</v>
      </c>
      <c r="H891" s="40">
        <v>0</v>
      </c>
      <c r="I891" s="40">
        <v>0</v>
      </c>
      <c r="J891" s="40">
        <v>0</v>
      </c>
      <c r="K891" s="40">
        <v>0</v>
      </c>
      <c r="L891" s="40">
        <v>0</v>
      </c>
      <c r="M891" s="40">
        <v>0</v>
      </c>
      <c r="N891" s="40">
        <v>0</v>
      </c>
      <c r="O891" s="40">
        <v>0</v>
      </c>
      <c r="P891" s="40">
        <v>0</v>
      </c>
      <c r="Q891" s="40">
        <v>0</v>
      </c>
      <c r="R891" s="40">
        <v>0</v>
      </c>
      <c r="S891" s="40">
        <v>0</v>
      </c>
      <c r="T891" s="40">
        <v>0</v>
      </c>
    </row>
    <row r="892" spans="1:20">
      <c r="A892" t="s">
        <v>4145</v>
      </c>
      <c r="B892" t="s">
        <v>5069</v>
      </c>
      <c r="C892" s="39">
        <v>585324</v>
      </c>
      <c r="D892" s="39"/>
      <c r="E892" s="39" t="s">
        <v>4074</v>
      </c>
      <c r="F892" t="s">
        <v>4147</v>
      </c>
      <c r="H892" s="40">
        <v>0</v>
      </c>
      <c r="I892" s="40">
        <v>0</v>
      </c>
      <c r="J892" s="40">
        <v>0</v>
      </c>
      <c r="K892" s="40">
        <v>0</v>
      </c>
      <c r="L892" s="40">
        <v>0</v>
      </c>
      <c r="M892" s="40">
        <v>0</v>
      </c>
      <c r="N892" s="40">
        <v>0</v>
      </c>
      <c r="O892" s="40">
        <v>0</v>
      </c>
      <c r="P892" s="40">
        <v>0</v>
      </c>
      <c r="Q892" s="40">
        <v>0</v>
      </c>
      <c r="R892" s="40">
        <v>0</v>
      </c>
      <c r="S892" s="40">
        <v>0</v>
      </c>
      <c r="T892" s="40">
        <v>0</v>
      </c>
    </row>
    <row r="893" spans="1:20">
      <c r="A893" t="s">
        <v>4148</v>
      </c>
      <c r="B893" t="s">
        <v>5070</v>
      </c>
      <c r="C893" s="39">
        <v>585324</v>
      </c>
      <c r="D893" s="39"/>
      <c r="E893" s="39" t="s">
        <v>4074</v>
      </c>
      <c r="F893" t="s">
        <v>4150</v>
      </c>
      <c r="H893" s="40">
        <v>0</v>
      </c>
      <c r="I893" s="40">
        <v>0.24617754681353918</v>
      </c>
      <c r="J893" s="40">
        <v>0</v>
      </c>
      <c r="K893" s="40">
        <v>0</v>
      </c>
      <c r="L893" s="40">
        <v>0</v>
      </c>
      <c r="M893" s="40">
        <v>0</v>
      </c>
      <c r="N893" s="40">
        <v>0</v>
      </c>
      <c r="O893" s="40">
        <v>0</v>
      </c>
      <c r="P893" s="40">
        <v>0</v>
      </c>
      <c r="Q893" s="40">
        <v>0</v>
      </c>
      <c r="R893" s="40">
        <v>0</v>
      </c>
      <c r="S893" s="40">
        <v>0</v>
      </c>
      <c r="T893" s="40">
        <v>0</v>
      </c>
    </row>
    <row r="894" spans="1:20">
      <c r="A894" t="s">
        <v>4151</v>
      </c>
      <c r="B894" t="s">
        <v>5071</v>
      </c>
      <c r="C894" s="39">
        <v>585324</v>
      </c>
      <c r="D894" s="39"/>
      <c r="E894" s="39" t="s">
        <v>4074</v>
      </c>
      <c r="F894" t="s">
        <v>4153</v>
      </c>
      <c r="H894" s="40">
        <v>0</v>
      </c>
      <c r="I894" s="40">
        <v>0</v>
      </c>
      <c r="J894" s="40">
        <v>0</v>
      </c>
      <c r="K894" s="40">
        <v>0</v>
      </c>
      <c r="L894" s="40">
        <v>0</v>
      </c>
      <c r="M894" s="40">
        <v>0</v>
      </c>
      <c r="N894" s="40">
        <v>0</v>
      </c>
      <c r="O894" s="40">
        <v>0</v>
      </c>
      <c r="P894" s="40">
        <v>0</v>
      </c>
      <c r="Q894" s="40">
        <v>0</v>
      </c>
      <c r="R894" s="40">
        <v>0</v>
      </c>
      <c r="S894" s="40">
        <v>0</v>
      </c>
      <c r="T894" s="40">
        <v>0</v>
      </c>
    </row>
    <row r="895" spans="1:20">
      <c r="A895" t="s">
        <v>4154</v>
      </c>
      <c r="B895" t="s">
        <v>5072</v>
      </c>
      <c r="C895" s="39">
        <v>585324</v>
      </c>
      <c r="D895" s="39"/>
      <c r="E895" s="39" t="s">
        <v>4074</v>
      </c>
      <c r="F895" t="s">
        <v>4156</v>
      </c>
      <c r="H895" s="40">
        <v>0</v>
      </c>
      <c r="I895" s="40">
        <v>0</v>
      </c>
      <c r="J895" s="40">
        <v>0</v>
      </c>
      <c r="K895" s="40">
        <v>0</v>
      </c>
      <c r="L895" s="40">
        <v>0</v>
      </c>
      <c r="M895" s="40">
        <v>0</v>
      </c>
      <c r="N895" s="40">
        <v>0</v>
      </c>
      <c r="O895" s="40">
        <v>0</v>
      </c>
      <c r="P895" s="40">
        <v>0</v>
      </c>
      <c r="Q895" s="40">
        <v>0</v>
      </c>
      <c r="R895" s="40">
        <v>0</v>
      </c>
      <c r="S895" s="40">
        <v>0</v>
      </c>
      <c r="T895" s="40">
        <v>0</v>
      </c>
    </row>
    <row r="896" spans="1:20">
      <c r="A896" t="s">
        <v>4157</v>
      </c>
      <c r="B896" t="s">
        <v>5073</v>
      </c>
      <c r="C896" s="39">
        <v>585324</v>
      </c>
      <c r="D896" s="39"/>
      <c r="E896" s="39" t="s">
        <v>4074</v>
      </c>
      <c r="F896" t="s">
        <v>4159</v>
      </c>
      <c r="H896" s="40">
        <v>0</v>
      </c>
      <c r="I896" s="40">
        <v>0</v>
      </c>
      <c r="J896" s="40">
        <v>0</v>
      </c>
      <c r="K896" s="40">
        <v>0</v>
      </c>
      <c r="L896" s="40">
        <v>0</v>
      </c>
      <c r="M896" s="40">
        <v>0</v>
      </c>
      <c r="N896" s="40">
        <v>0</v>
      </c>
      <c r="O896" s="40">
        <v>0</v>
      </c>
      <c r="P896" s="40">
        <v>0</v>
      </c>
      <c r="Q896" s="40">
        <v>0</v>
      </c>
      <c r="R896" s="40">
        <v>0</v>
      </c>
      <c r="S896" s="40">
        <v>0</v>
      </c>
      <c r="T896" s="40">
        <v>0</v>
      </c>
    </row>
    <row r="897" spans="1:20">
      <c r="A897" t="s">
        <v>4160</v>
      </c>
      <c r="B897" t="s">
        <v>5074</v>
      </c>
      <c r="C897" s="39">
        <v>585324</v>
      </c>
      <c r="D897" s="39"/>
      <c r="E897" s="39" t="s">
        <v>4074</v>
      </c>
      <c r="F897" t="s">
        <v>4162</v>
      </c>
      <c r="H897" s="40">
        <v>0</v>
      </c>
      <c r="I897" s="40">
        <v>0</v>
      </c>
      <c r="J897" s="40">
        <v>0</v>
      </c>
      <c r="K897" s="40">
        <v>0</v>
      </c>
      <c r="L897" s="40">
        <v>0</v>
      </c>
      <c r="M897" s="40">
        <v>0</v>
      </c>
      <c r="N897" s="40">
        <v>0</v>
      </c>
      <c r="O897" s="40">
        <v>0</v>
      </c>
      <c r="P897" s="40">
        <v>0</v>
      </c>
      <c r="Q897" s="40">
        <v>0</v>
      </c>
      <c r="R897" s="40">
        <v>0</v>
      </c>
      <c r="S897" s="40">
        <v>0</v>
      </c>
      <c r="T897" s="40">
        <v>0</v>
      </c>
    </row>
    <row r="898" spans="1:20">
      <c r="A898" t="s">
        <v>4163</v>
      </c>
      <c r="B898" t="s">
        <v>5075</v>
      </c>
      <c r="C898" s="39">
        <v>585324</v>
      </c>
      <c r="D898" s="39"/>
      <c r="E898" s="39" t="s">
        <v>4074</v>
      </c>
      <c r="F898" t="s">
        <v>4165</v>
      </c>
      <c r="H898" s="40">
        <v>0</v>
      </c>
      <c r="I898" s="40">
        <v>0</v>
      </c>
      <c r="J898" s="40">
        <v>0</v>
      </c>
      <c r="K898" s="40">
        <v>0</v>
      </c>
      <c r="L898" s="40">
        <v>0</v>
      </c>
      <c r="M898" s="40">
        <v>0</v>
      </c>
      <c r="N898" s="40">
        <v>0</v>
      </c>
      <c r="O898" s="40">
        <v>0</v>
      </c>
      <c r="P898" s="40">
        <v>0</v>
      </c>
      <c r="Q898" s="40">
        <v>0</v>
      </c>
      <c r="R898" s="40">
        <v>0</v>
      </c>
      <c r="S898" s="40">
        <v>0</v>
      </c>
      <c r="T898" s="40">
        <v>0</v>
      </c>
    </row>
    <row r="899" spans="1:20">
      <c r="A899" t="s">
        <v>4166</v>
      </c>
      <c r="B899" t="s">
        <v>5076</v>
      </c>
      <c r="C899" s="39">
        <v>585324</v>
      </c>
      <c r="D899" s="39"/>
      <c r="E899" s="39" t="s">
        <v>4074</v>
      </c>
      <c r="F899" t="s">
        <v>4168</v>
      </c>
      <c r="H899" s="40">
        <v>0</v>
      </c>
      <c r="I899" s="40">
        <v>0</v>
      </c>
      <c r="J899" s="40">
        <v>0</v>
      </c>
      <c r="K899" s="40">
        <v>0</v>
      </c>
      <c r="L899" s="40">
        <v>0</v>
      </c>
      <c r="M899" s="40">
        <v>0</v>
      </c>
      <c r="N899" s="40">
        <v>0</v>
      </c>
      <c r="O899" s="40">
        <v>0</v>
      </c>
      <c r="P899" s="40">
        <v>0</v>
      </c>
      <c r="Q899" s="40">
        <v>0</v>
      </c>
      <c r="R899" s="40">
        <v>0</v>
      </c>
      <c r="S899" s="40">
        <v>0</v>
      </c>
      <c r="T899" s="40">
        <v>0</v>
      </c>
    </row>
    <row r="900" spans="1:20">
      <c r="A900" t="s">
        <v>4169</v>
      </c>
      <c r="B900" t="s">
        <v>5077</v>
      </c>
      <c r="C900" s="39">
        <v>585324</v>
      </c>
      <c r="D900" s="39"/>
      <c r="E900" s="39" t="s">
        <v>4074</v>
      </c>
      <c r="F900" t="s">
        <v>4171</v>
      </c>
      <c r="H900" s="40">
        <v>0</v>
      </c>
      <c r="I900" s="40">
        <v>0</v>
      </c>
      <c r="J900" s="40">
        <v>0</v>
      </c>
      <c r="K900" s="40">
        <v>0</v>
      </c>
      <c r="L900" s="40">
        <v>0</v>
      </c>
      <c r="M900" s="40">
        <v>0</v>
      </c>
      <c r="N900" s="40">
        <v>0</v>
      </c>
      <c r="O900" s="40">
        <v>0</v>
      </c>
      <c r="P900" s="40">
        <v>0</v>
      </c>
      <c r="Q900" s="40">
        <v>0</v>
      </c>
      <c r="R900" s="40">
        <v>0</v>
      </c>
      <c r="S900" s="40">
        <v>0</v>
      </c>
      <c r="T900" s="40">
        <v>0</v>
      </c>
    </row>
    <row r="901" spans="1:20">
      <c r="A901" t="s">
        <v>4172</v>
      </c>
      <c r="B901" t="s">
        <v>5078</v>
      </c>
      <c r="C901" s="39">
        <v>585324</v>
      </c>
      <c r="D901" s="39"/>
      <c r="E901" s="39" t="s">
        <v>4074</v>
      </c>
      <c r="F901" t="s">
        <v>4174</v>
      </c>
      <c r="H901" s="40">
        <v>0</v>
      </c>
      <c r="I901" s="40">
        <v>0</v>
      </c>
      <c r="J901" s="40">
        <v>0</v>
      </c>
      <c r="K901" s="40">
        <v>0</v>
      </c>
      <c r="L901" s="40">
        <v>0</v>
      </c>
      <c r="M901" s="40">
        <v>0</v>
      </c>
      <c r="N901" s="40">
        <v>0</v>
      </c>
      <c r="O901" s="40">
        <v>0</v>
      </c>
      <c r="P901" s="40">
        <v>0</v>
      </c>
      <c r="Q901" s="40">
        <v>0</v>
      </c>
      <c r="R901" s="40">
        <v>0</v>
      </c>
      <c r="S901" s="40">
        <v>0</v>
      </c>
      <c r="T901" s="40">
        <v>0</v>
      </c>
    </row>
    <row r="902" spans="1:20">
      <c r="A902" t="s">
        <v>4175</v>
      </c>
      <c r="B902" t="s">
        <v>5079</v>
      </c>
      <c r="C902" s="39">
        <v>585324</v>
      </c>
      <c r="D902" s="39"/>
      <c r="E902" s="39" t="s">
        <v>4074</v>
      </c>
      <c r="F902" t="s">
        <v>4177</v>
      </c>
      <c r="H902" s="40">
        <v>0</v>
      </c>
      <c r="I902" s="40">
        <v>0</v>
      </c>
      <c r="J902" s="40">
        <v>0</v>
      </c>
      <c r="K902" s="40">
        <v>0</v>
      </c>
      <c r="L902" s="40">
        <v>0</v>
      </c>
      <c r="M902" s="40">
        <v>0</v>
      </c>
      <c r="N902" s="40">
        <v>0</v>
      </c>
      <c r="O902" s="40">
        <v>0</v>
      </c>
      <c r="P902" s="40">
        <v>0</v>
      </c>
      <c r="Q902" s="40">
        <v>0</v>
      </c>
      <c r="R902" s="40">
        <v>0</v>
      </c>
      <c r="S902" s="40">
        <v>0</v>
      </c>
      <c r="T902" s="40">
        <v>0</v>
      </c>
    </row>
    <row r="903" spans="1:20">
      <c r="A903" t="s">
        <v>4178</v>
      </c>
      <c r="B903" t="s">
        <v>5080</v>
      </c>
      <c r="C903" s="39">
        <v>585324</v>
      </c>
      <c r="D903" s="39"/>
      <c r="E903" s="39" t="s">
        <v>4074</v>
      </c>
      <c r="F903" t="s">
        <v>4180</v>
      </c>
      <c r="H903" s="40">
        <v>0.88470871561645958</v>
      </c>
      <c r="I903" s="40">
        <v>0.37714714710356789</v>
      </c>
      <c r="J903" s="40">
        <v>0.8392070858878834</v>
      </c>
      <c r="K903" s="40">
        <v>0.67561343606465873</v>
      </c>
      <c r="L903" s="40">
        <v>0.91415942302525899</v>
      </c>
      <c r="M903" s="40">
        <v>0.72178754427734026</v>
      </c>
      <c r="N903" s="40">
        <v>0.69236439558101104</v>
      </c>
      <c r="O903" s="40">
        <v>0.83616066520269305</v>
      </c>
      <c r="P903" s="40">
        <v>0.70102958261686399</v>
      </c>
      <c r="Q903" s="40">
        <v>0.58969443205537575</v>
      </c>
      <c r="R903" s="40">
        <v>0.47887530259452932</v>
      </c>
      <c r="S903" s="40">
        <v>0.50477526217069058</v>
      </c>
      <c r="T903" s="40">
        <v>0.62664957965452051</v>
      </c>
    </row>
    <row r="904" spans="1:20">
      <c r="A904" t="s">
        <v>4181</v>
      </c>
      <c r="B904" t="s">
        <v>5081</v>
      </c>
      <c r="C904" s="39">
        <v>585324</v>
      </c>
      <c r="D904" s="39"/>
      <c r="E904" s="39" t="s">
        <v>4074</v>
      </c>
      <c r="F904" t="s">
        <v>4183</v>
      </c>
      <c r="H904" s="40">
        <v>0</v>
      </c>
      <c r="I904" s="40">
        <v>0</v>
      </c>
      <c r="J904" s="40">
        <v>0</v>
      </c>
      <c r="K904" s="40">
        <v>0</v>
      </c>
      <c r="L904" s="40">
        <v>0</v>
      </c>
      <c r="M904" s="40">
        <v>0</v>
      </c>
      <c r="N904" s="40">
        <v>0</v>
      </c>
      <c r="O904" s="40">
        <v>0</v>
      </c>
      <c r="P904" s="40">
        <v>0</v>
      </c>
      <c r="Q904" s="40">
        <v>0</v>
      </c>
      <c r="R904" s="40">
        <v>0</v>
      </c>
      <c r="S904" s="40">
        <v>0</v>
      </c>
      <c r="T904" s="40">
        <v>0</v>
      </c>
    </row>
    <row r="905" spans="1:20">
      <c r="A905" t="s">
        <v>4184</v>
      </c>
      <c r="B905" t="s">
        <v>5082</v>
      </c>
      <c r="C905" s="39">
        <v>585324</v>
      </c>
      <c r="D905" s="39"/>
      <c r="E905" s="39" t="s">
        <v>4074</v>
      </c>
      <c r="F905" t="s">
        <v>4186</v>
      </c>
      <c r="H905" s="40">
        <v>0</v>
      </c>
      <c r="I905" s="40">
        <v>0</v>
      </c>
      <c r="J905" s="40">
        <v>0</v>
      </c>
      <c r="K905" s="40">
        <v>0.2377946936392008</v>
      </c>
      <c r="L905" s="40">
        <v>0</v>
      </c>
      <c r="M905" s="40">
        <v>0.29665516139514075</v>
      </c>
      <c r="N905" s="40">
        <v>0.28135733145941461</v>
      </c>
      <c r="O905" s="40">
        <v>0.39264714586378197</v>
      </c>
      <c r="P905" s="40">
        <v>0.27463490602693408</v>
      </c>
      <c r="Q905" s="40">
        <v>0</v>
      </c>
      <c r="R905" s="40">
        <v>0</v>
      </c>
      <c r="S905" s="40">
        <v>0</v>
      </c>
      <c r="T905" s="40">
        <v>0</v>
      </c>
    </row>
    <row r="906" spans="1:20">
      <c r="A906" t="s">
        <v>4187</v>
      </c>
      <c r="B906" t="s">
        <v>5083</v>
      </c>
      <c r="C906" s="39">
        <v>585324</v>
      </c>
      <c r="D906" s="39"/>
      <c r="E906" s="39" t="s">
        <v>4074</v>
      </c>
      <c r="F906" t="s">
        <v>4189</v>
      </c>
      <c r="H906" s="40">
        <v>0</v>
      </c>
      <c r="I906" s="40">
        <v>0</v>
      </c>
      <c r="J906" s="40">
        <v>0</v>
      </c>
      <c r="K906" s="40">
        <v>0</v>
      </c>
      <c r="L906" s="40">
        <v>0</v>
      </c>
      <c r="M906" s="40">
        <v>0</v>
      </c>
      <c r="N906" s="40">
        <v>0</v>
      </c>
      <c r="O906" s="40">
        <v>0</v>
      </c>
      <c r="P906" s="40">
        <v>0</v>
      </c>
      <c r="Q906" s="40">
        <v>0</v>
      </c>
      <c r="R906" s="40">
        <v>0</v>
      </c>
      <c r="S906" s="40">
        <v>0</v>
      </c>
      <c r="T906" s="40">
        <v>0</v>
      </c>
    </row>
    <row r="907" spans="1:20">
      <c r="A907" t="s">
        <v>4190</v>
      </c>
      <c r="B907" t="s">
        <v>5084</v>
      </c>
      <c r="C907" s="39">
        <v>585324</v>
      </c>
      <c r="D907" s="39"/>
      <c r="E907" s="39" t="s">
        <v>4074</v>
      </c>
      <c r="F907" t="s">
        <v>4192</v>
      </c>
      <c r="H907" s="40">
        <v>0</v>
      </c>
      <c r="I907" s="40">
        <v>0</v>
      </c>
      <c r="J907" s="40">
        <v>0</v>
      </c>
      <c r="K907" s="40">
        <v>0</v>
      </c>
      <c r="L907" s="40">
        <v>0</v>
      </c>
      <c r="M907" s="40">
        <v>0</v>
      </c>
      <c r="N907" s="40">
        <v>0</v>
      </c>
      <c r="O907" s="40">
        <v>0</v>
      </c>
      <c r="P907" s="40">
        <v>0</v>
      </c>
      <c r="Q907" s="40">
        <v>0</v>
      </c>
      <c r="R907" s="40">
        <v>0</v>
      </c>
      <c r="S907" s="40">
        <v>0</v>
      </c>
      <c r="T907" s="40">
        <v>0</v>
      </c>
    </row>
    <row r="908" spans="1:20">
      <c r="A908" t="s">
        <v>4193</v>
      </c>
      <c r="B908" t="s">
        <v>5085</v>
      </c>
      <c r="C908" s="39">
        <v>585324</v>
      </c>
      <c r="D908" s="39"/>
      <c r="E908" s="39" t="s">
        <v>4074</v>
      </c>
      <c r="F908" t="s">
        <v>4195</v>
      </c>
      <c r="H908" s="40">
        <v>0</v>
      </c>
      <c r="I908" s="40">
        <v>0</v>
      </c>
      <c r="J908" s="40">
        <v>0</v>
      </c>
      <c r="K908" s="40">
        <v>0</v>
      </c>
      <c r="L908" s="40">
        <v>0</v>
      </c>
      <c r="M908" s="40">
        <v>0</v>
      </c>
      <c r="N908" s="40">
        <v>0</v>
      </c>
      <c r="O908" s="40">
        <v>0</v>
      </c>
      <c r="P908" s="40">
        <v>0</v>
      </c>
      <c r="Q908" s="40">
        <v>0</v>
      </c>
      <c r="R908" s="40">
        <v>0</v>
      </c>
      <c r="S908" s="40">
        <v>0</v>
      </c>
      <c r="T908" s="40">
        <v>0</v>
      </c>
    </row>
    <row r="909" spans="1:20">
      <c r="A909" t="s">
        <v>4196</v>
      </c>
      <c r="B909" t="s">
        <v>5086</v>
      </c>
      <c r="C909" s="39">
        <v>585324</v>
      </c>
      <c r="D909" s="39"/>
      <c r="E909" s="39" t="s">
        <v>4074</v>
      </c>
      <c r="F909" t="s">
        <v>4198</v>
      </c>
      <c r="H909" s="40">
        <v>0</v>
      </c>
      <c r="I909" s="40">
        <v>0</v>
      </c>
      <c r="J909" s="40">
        <v>0</v>
      </c>
      <c r="K909" s="40">
        <v>0</v>
      </c>
      <c r="L909" s="40">
        <v>0</v>
      </c>
      <c r="M909" s="40">
        <v>0</v>
      </c>
      <c r="N909" s="40">
        <v>0</v>
      </c>
      <c r="O909" s="40">
        <v>0</v>
      </c>
      <c r="P909" s="40">
        <v>0</v>
      </c>
      <c r="Q909" s="40">
        <v>0</v>
      </c>
      <c r="R909" s="40">
        <v>0</v>
      </c>
      <c r="S909" s="40">
        <v>0</v>
      </c>
      <c r="T909" s="40">
        <v>0</v>
      </c>
    </row>
    <row r="910" spans="1:20">
      <c r="A910" t="s">
        <v>4199</v>
      </c>
      <c r="B910" t="s">
        <v>5087</v>
      </c>
      <c r="C910" s="39">
        <v>585324</v>
      </c>
      <c r="D910" s="39"/>
      <c r="E910" s="39" t="s">
        <v>4074</v>
      </c>
      <c r="F910" t="s">
        <v>4201</v>
      </c>
      <c r="H910" s="40">
        <v>0</v>
      </c>
      <c r="I910" s="40">
        <v>0</v>
      </c>
      <c r="J910" s="40">
        <v>0</v>
      </c>
      <c r="K910" s="40">
        <v>0</v>
      </c>
      <c r="L910" s="40">
        <v>0</v>
      </c>
      <c r="M910" s="40">
        <v>0</v>
      </c>
      <c r="N910" s="40">
        <v>0</v>
      </c>
      <c r="O910" s="40">
        <v>0</v>
      </c>
      <c r="P910" s="40">
        <v>0</v>
      </c>
      <c r="Q910" s="40">
        <v>0</v>
      </c>
      <c r="R910" s="40">
        <v>0</v>
      </c>
      <c r="S910" s="40">
        <v>0</v>
      </c>
      <c r="T910" s="40">
        <v>0</v>
      </c>
    </row>
    <row r="911" spans="1:20">
      <c r="A911" t="s">
        <v>4202</v>
      </c>
      <c r="B911" t="s">
        <v>5088</v>
      </c>
      <c r="C911" s="39">
        <v>585324</v>
      </c>
      <c r="D911" s="39"/>
      <c r="E911" s="39" t="s">
        <v>4074</v>
      </c>
      <c r="F911" t="s">
        <v>4204</v>
      </c>
      <c r="H911" s="40">
        <v>0</v>
      </c>
      <c r="I911" s="40">
        <v>0</v>
      </c>
      <c r="J911" s="40">
        <v>0</v>
      </c>
      <c r="K911" s="40">
        <v>0</v>
      </c>
      <c r="L911" s="40">
        <v>0</v>
      </c>
      <c r="M911" s="40">
        <v>0</v>
      </c>
      <c r="N911" s="40">
        <v>0</v>
      </c>
      <c r="O911" s="40">
        <v>0</v>
      </c>
      <c r="P911" s="40">
        <v>0</v>
      </c>
      <c r="Q911" s="40">
        <v>0</v>
      </c>
      <c r="R911" s="40">
        <v>0</v>
      </c>
      <c r="S911" s="40">
        <v>0</v>
      </c>
      <c r="T911" s="40">
        <v>0</v>
      </c>
    </row>
    <row r="912" spans="1:20">
      <c r="A912" t="s">
        <v>4205</v>
      </c>
      <c r="B912" t="s">
        <v>5089</v>
      </c>
      <c r="C912" s="39">
        <v>585324</v>
      </c>
      <c r="D912" s="39"/>
      <c r="E912" s="39" t="s">
        <v>4074</v>
      </c>
      <c r="F912" t="s">
        <v>4207</v>
      </c>
      <c r="H912" s="40">
        <v>0</v>
      </c>
      <c r="I912" s="40">
        <v>0</v>
      </c>
      <c r="J912" s="40">
        <v>0</v>
      </c>
      <c r="K912" s="40">
        <v>0</v>
      </c>
      <c r="L912" s="40">
        <v>0</v>
      </c>
      <c r="M912" s="40">
        <v>0</v>
      </c>
      <c r="N912" s="40">
        <v>0</v>
      </c>
      <c r="O912" s="40">
        <v>0</v>
      </c>
      <c r="P912" s="40">
        <v>0</v>
      </c>
      <c r="Q912" s="40">
        <v>0</v>
      </c>
      <c r="R912" s="40">
        <v>0</v>
      </c>
      <c r="S912" s="40">
        <v>0</v>
      </c>
      <c r="T912" s="40">
        <v>0</v>
      </c>
    </row>
    <row r="913" spans="1:20">
      <c r="A913" t="s">
        <v>4208</v>
      </c>
      <c r="B913" t="s">
        <v>5090</v>
      </c>
      <c r="C913" s="39">
        <v>585324</v>
      </c>
      <c r="D913" s="39"/>
      <c r="E913" s="39" t="s">
        <v>4074</v>
      </c>
      <c r="F913" t="s">
        <v>4210</v>
      </c>
      <c r="H913" s="40">
        <v>0</v>
      </c>
      <c r="I913" s="40">
        <v>0</v>
      </c>
      <c r="J913" s="40">
        <v>0</v>
      </c>
      <c r="K913" s="40">
        <v>3.6881103156161412</v>
      </c>
      <c r="L913" s="40">
        <v>0</v>
      </c>
      <c r="M913" s="40">
        <v>1.2263875852094386</v>
      </c>
      <c r="N913" s="40">
        <v>0</v>
      </c>
      <c r="O913" s="40">
        <v>0</v>
      </c>
      <c r="P913" s="40">
        <v>0</v>
      </c>
      <c r="Q913" s="40">
        <v>0</v>
      </c>
      <c r="R913" s="40">
        <v>0</v>
      </c>
      <c r="S913" s="40">
        <v>0</v>
      </c>
      <c r="T913" s="40">
        <v>0</v>
      </c>
    </row>
    <row r="914" spans="1:20">
      <c r="A914" t="s">
        <v>4211</v>
      </c>
      <c r="B914" t="s">
        <v>5091</v>
      </c>
      <c r="C914" s="39">
        <v>585324</v>
      </c>
      <c r="D914" s="39"/>
      <c r="E914" s="39" t="s">
        <v>4074</v>
      </c>
      <c r="F914" t="s">
        <v>4213</v>
      </c>
      <c r="H914" s="40">
        <v>0</v>
      </c>
      <c r="I914" s="40">
        <v>0</v>
      </c>
      <c r="J914" s="40">
        <v>0</v>
      </c>
      <c r="K914" s="40">
        <v>0</v>
      </c>
      <c r="L914" s="40">
        <v>0</v>
      </c>
      <c r="M914" s="40">
        <v>0</v>
      </c>
      <c r="N914" s="40">
        <v>0</v>
      </c>
      <c r="O914" s="40">
        <v>0</v>
      </c>
      <c r="P914" s="40">
        <v>0</v>
      </c>
      <c r="Q914" s="40">
        <v>0</v>
      </c>
      <c r="R914" s="40">
        <v>0</v>
      </c>
      <c r="S914" s="40">
        <v>0</v>
      </c>
      <c r="T914" s="40">
        <v>0</v>
      </c>
    </row>
    <row r="915" spans="1:20">
      <c r="A915" t="s">
        <v>4214</v>
      </c>
      <c r="B915" t="s">
        <v>5092</v>
      </c>
      <c r="C915" s="39">
        <v>585324</v>
      </c>
      <c r="D915" s="39"/>
      <c r="E915" s="39" t="s">
        <v>4074</v>
      </c>
      <c r="F915" t="s">
        <v>4216</v>
      </c>
      <c r="H915" s="40">
        <v>0</v>
      </c>
      <c r="I915" s="40">
        <v>0</v>
      </c>
      <c r="J915" s="40">
        <v>0</v>
      </c>
      <c r="K915" s="40">
        <v>0</v>
      </c>
      <c r="L915" s="40">
        <v>0</v>
      </c>
      <c r="M915" s="40">
        <v>0</v>
      </c>
      <c r="N915" s="40">
        <v>7.4697788315974067E-2</v>
      </c>
      <c r="O915" s="40">
        <v>4.9462905263599831E-2</v>
      </c>
      <c r="P915" s="40">
        <v>7.9244105509643184E-2</v>
      </c>
      <c r="Q915" s="40">
        <v>0</v>
      </c>
      <c r="R915" s="40">
        <v>9.8891612084048175E-2</v>
      </c>
      <c r="S915" s="40">
        <v>0.11368613112274052</v>
      </c>
      <c r="T915" s="40">
        <v>0.10732199823277863</v>
      </c>
    </row>
    <row r="916" spans="1:20">
      <c r="A916" t="s">
        <v>4217</v>
      </c>
      <c r="B916" t="s">
        <v>5093</v>
      </c>
      <c r="C916" s="39">
        <v>585324</v>
      </c>
      <c r="D916" s="39"/>
      <c r="E916" s="39" t="s">
        <v>4074</v>
      </c>
      <c r="F916" t="s">
        <v>4219</v>
      </c>
      <c r="H916" s="40">
        <v>0</v>
      </c>
      <c r="I916" s="40">
        <v>0</v>
      </c>
      <c r="J916" s="40">
        <v>0</v>
      </c>
      <c r="K916" s="40">
        <v>0</v>
      </c>
      <c r="L916" s="40">
        <v>0</v>
      </c>
      <c r="M916" s="40">
        <v>0</v>
      </c>
      <c r="N916" s="40">
        <v>0</v>
      </c>
      <c r="O916" s="40">
        <v>0</v>
      </c>
      <c r="P916" s="40">
        <v>0</v>
      </c>
      <c r="Q916" s="40">
        <v>0</v>
      </c>
      <c r="R916" s="40">
        <v>0</v>
      </c>
      <c r="S916" s="40">
        <v>0</v>
      </c>
      <c r="T916" s="40">
        <v>0</v>
      </c>
    </row>
    <row r="917" spans="1:20">
      <c r="A917" t="s">
        <v>4220</v>
      </c>
      <c r="B917" t="s">
        <v>5094</v>
      </c>
      <c r="C917" s="39">
        <v>585324</v>
      </c>
      <c r="D917" s="39"/>
      <c r="E917" s="39" t="s">
        <v>4074</v>
      </c>
      <c r="F917" t="s">
        <v>4222</v>
      </c>
      <c r="H917" s="40">
        <v>0</v>
      </c>
      <c r="I917" s="40">
        <v>0</v>
      </c>
      <c r="J917" s="40">
        <v>0</v>
      </c>
      <c r="K917" s="40">
        <v>0</v>
      </c>
      <c r="L917" s="40">
        <v>0</v>
      </c>
      <c r="M917" s="40">
        <v>0</v>
      </c>
      <c r="N917" s="40">
        <v>0</v>
      </c>
      <c r="O917" s="40">
        <v>0</v>
      </c>
      <c r="P917" s="40">
        <v>0</v>
      </c>
      <c r="Q917" s="40">
        <v>0</v>
      </c>
      <c r="R917" s="40">
        <v>0</v>
      </c>
      <c r="S917" s="40">
        <v>0</v>
      </c>
      <c r="T917" s="40">
        <v>0</v>
      </c>
    </row>
    <row r="918" spans="1:20">
      <c r="A918" t="s">
        <v>4223</v>
      </c>
      <c r="B918" t="s">
        <v>5095</v>
      </c>
      <c r="C918" s="39">
        <v>585324</v>
      </c>
      <c r="D918" s="39"/>
      <c r="E918" s="39" t="s">
        <v>4074</v>
      </c>
      <c r="F918" t="s">
        <v>4225</v>
      </c>
      <c r="H918" s="40">
        <v>0.16882711984574691</v>
      </c>
      <c r="I918" s="40">
        <v>0.66706266795918379</v>
      </c>
      <c r="J918" s="40">
        <v>0.64988067605272037</v>
      </c>
      <c r="K918" s="40">
        <v>0.16763940330767274</v>
      </c>
      <c r="L918" s="40">
        <v>0.31274141234330854</v>
      </c>
      <c r="M918" s="40">
        <v>0.14035479427501468</v>
      </c>
      <c r="N918" s="40">
        <v>0.14395156862570493</v>
      </c>
      <c r="O918" s="40">
        <v>0.2805174711780633</v>
      </c>
      <c r="P918" s="40">
        <v>0</v>
      </c>
      <c r="Q918" s="40">
        <v>0.13658562168535027</v>
      </c>
      <c r="R918" s="40">
        <v>0</v>
      </c>
      <c r="S918" s="40">
        <v>0.16744393255129905</v>
      </c>
      <c r="T918" s="40">
        <v>0.14998965759774596</v>
      </c>
    </row>
    <row r="919" spans="1:20">
      <c r="A919" t="s">
        <v>4226</v>
      </c>
      <c r="B919" t="s">
        <v>5096</v>
      </c>
      <c r="C919" s="39">
        <v>585324</v>
      </c>
      <c r="D919" s="39"/>
      <c r="E919" s="39" t="s">
        <v>4074</v>
      </c>
      <c r="F919" t="s">
        <v>4228</v>
      </c>
      <c r="H919" s="40">
        <v>0</v>
      </c>
      <c r="I919" s="40">
        <v>0</v>
      </c>
      <c r="J919" s="40">
        <v>0</v>
      </c>
      <c r="K919" s="40">
        <v>0</v>
      </c>
      <c r="L919" s="40">
        <v>0</v>
      </c>
      <c r="M919" s="40">
        <v>0</v>
      </c>
      <c r="N919" s="40">
        <v>0</v>
      </c>
      <c r="O919" s="40">
        <v>0</v>
      </c>
      <c r="P919" s="40">
        <v>0</v>
      </c>
      <c r="Q919" s="40">
        <v>0</v>
      </c>
      <c r="R919" s="40">
        <v>0</v>
      </c>
      <c r="S919" s="40">
        <v>0</v>
      </c>
      <c r="T919" s="40">
        <v>0</v>
      </c>
    </row>
    <row r="920" spans="1:20">
      <c r="A920" t="s">
        <v>4229</v>
      </c>
      <c r="B920" t="s">
        <v>5097</v>
      </c>
      <c r="C920" s="39">
        <v>585324</v>
      </c>
      <c r="D920" s="39"/>
      <c r="E920" s="39" t="s">
        <v>4074</v>
      </c>
      <c r="F920" t="s">
        <v>4231</v>
      </c>
      <c r="H920" s="40">
        <v>0</v>
      </c>
      <c r="I920" s="40">
        <v>0</v>
      </c>
      <c r="J920" s="40">
        <v>0.15485713521244177</v>
      </c>
      <c r="K920" s="40">
        <v>0</v>
      </c>
      <c r="L920" s="40">
        <v>0</v>
      </c>
      <c r="M920" s="40">
        <v>0</v>
      </c>
      <c r="N920" s="40">
        <v>0</v>
      </c>
      <c r="O920" s="40">
        <v>0</v>
      </c>
      <c r="P920" s="40">
        <v>0</v>
      </c>
      <c r="Q920" s="40">
        <v>0</v>
      </c>
      <c r="R920" s="40">
        <v>0</v>
      </c>
      <c r="S920" s="40">
        <v>0</v>
      </c>
      <c r="T920" s="40">
        <v>0</v>
      </c>
    </row>
    <row r="921" spans="1:20">
      <c r="A921" t="s">
        <v>4232</v>
      </c>
      <c r="B921" t="s">
        <v>5098</v>
      </c>
      <c r="C921" s="41">
        <v>585324</v>
      </c>
      <c r="D921" s="70"/>
      <c r="E921" s="39" t="s">
        <v>4074</v>
      </c>
      <c r="F921" t="s">
        <v>4234</v>
      </c>
      <c r="H921" s="40">
        <v>0</v>
      </c>
      <c r="I921" s="40">
        <v>0.12971634425462342</v>
      </c>
      <c r="J921" s="40">
        <v>0</v>
      </c>
      <c r="K921" s="40">
        <v>0</v>
      </c>
      <c r="L921" s="40">
        <v>0</v>
      </c>
      <c r="M921" s="40">
        <v>0</v>
      </c>
      <c r="N921" s="40">
        <v>0</v>
      </c>
      <c r="O921" s="40">
        <v>0</v>
      </c>
      <c r="P921" s="40">
        <v>0</v>
      </c>
      <c r="Q921" s="40">
        <v>0</v>
      </c>
      <c r="R921" s="40">
        <v>0</v>
      </c>
      <c r="S921" s="40">
        <v>0</v>
      </c>
      <c r="T921" s="40">
        <v>0</v>
      </c>
    </row>
    <row r="922" spans="1:20">
      <c r="A922" t="s">
        <v>4072</v>
      </c>
      <c r="B922" t="s">
        <v>5099</v>
      </c>
      <c r="C922" s="39">
        <v>585325</v>
      </c>
      <c r="D922" s="39"/>
      <c r="E922" s="39" t="s">
        <v>4074</v>
      </c>
      <c r="F922" t="s">
        <v>4075</v>
      </c>
      <c r="H922" s="40">
        <v>0</v>
      </c>
      <c r="I922" s="40">
        <v>0</v>
      </c>
      <c r="J922" s="40">
        <v>0</v>
      </c>
      <c r="K922" s="40">
        <v>0</v>
      </c>
      <c r="L922" s="40">
        <v>0</v>
      </c>
      <c r="M922" s="40">
        <v>0</v>
      </c>
      <c r="N922" s="40">
        <v>0</v>
      </c>
      <c r="O922" s="40">
        <v>0</v>
      </c>
      <c r="P922" s="40">
        <v>0</v>
      </c>
      <c r="Q922" s="40">
        <v>0</v>
      </c>
      <c r="R922" s="40">
        <v>0</v>
      </c>
      <c r="S922" s="40">
        <v>0</v>
      </c>
      <c r="T922" s="40">
        <v>0</v>
      </c>
    </row>
    <row r="923" spans="1:20">
      <c r="A923" t="s">
        <v>4076</v>
      </c>
      <c r="B923" t="s">
        <v>5100</v>
      </c>
      <c r="C923" s="39">
        <v>585325</v>
      </c>
      <c r="D923" s="39"/>
      <c r="E923" s="39" t="s">
        <v>4074</v>
      </c>
      <c r="F923" t="s">
        <v>4078</v>
      </c>
      <c r="H923" s="40">
        <v>1.9047149693905665</v>
      </c>
      <c r="I923" s="40">
        <v>0.77699421944631342</v>
      </c>
      <c r="J923" s="40">
        <v>1.4528034863079469</v>
      </c>
      <c r="K923" s="40">
        <v>1.1266992614957219</v>
      </c>
      <c r="L923" s="40">
        <v>1.8632578850397377</v>
      </c>
      <c r="M923" s="40">
        <v>1.3494653559374272</v>
      </c>
      <c r="N923" s="40">
        <v>1.6496777025819651</v>
      </c>
      <c r="O923" s="40">
        <v>1.2241570960294921</v>
      </c>
      <c r="P923" s="40">
        <v>2.0411616504764076</v>
      </c>
      <c r="Q923" s="40">
        <v>0.59717519451852685</v>
      </c>
      <c r="R923" s="40">
        <v>1.0033849953052918</v>
      </c>
      <c r="S923" s="40">
        <v>2.1347991075514661</v>
      </c>
      <c r="T923" s="40">
        <v>2.2487337708604178</v>
      </c>
    </row>
    <row r="924" spans="1:20">
      <c r="A924" t="s">
        <v>4079</v>
      </c>
      <c r="B924" t="s">
        <v>5101</v>
      </c>
      <c r="C924" s="39">
        <v>585325</v>
      </c>
      <c r="D924" s="39"/>
      <c r="E924" s="39" t="s">
        <v>4074</v>
      </c>
      <c r="F924" t="s">
        <v>4081</v>
      </c>
      <c r="H924" s="40">
        <v>0</v>
      </c>
      <c r="I924" s="40">
        <v>0</v>
      </c>
      <c r="J924" s="40">
        <v>0</v>
      </c>
      <c r="K924" s="40">
        <v>0</v>
      </c>
      <c r="L924" s="40">
        <v>0</v>
      </c>
      <c r="M924" s="40">
        <v>0</v>
      </c>
      <c r="N924" s="40">
        <v>0</v>
      </c>
      <c r="O924" s="40">
        <v>0</v>
      </c>
      <c r="P924" s="40">
        <v>0</v>
      </c>
      <c r="Q924" s="40">
        <v>0</v>
      </c>
      <c r="R924" s="40">
        <v>0</v>
      </c>
      <c r="S924" s="40">
        <v>0</v>
      </c>
      <c r="T924" s="40">
        <v>0</v>
      </c>
    </row>
    <row r="925" spans="1:20">
      <c r="A925" t="s">
        <v>4082</v>
      </c>
      <c r="B925" t="s">
        <v>5102</v>
      </c>
      <c r="C925" s="39">
        <v>585325</v>
      </c>
      <c r="D925" s="39"/>
      <c r="E925" s="39" t="s">
        <v>4074</v>
      </c>
      <c r="F925" t="s">
        <v>4084</v>
      </c>
      <c r="H925" s="40">
        <v>0</v>
      </c>
      <c r="I925" s="40">
        <v>0</v>
      </c>
      <c r="J925" s="40">
        <v>0</v>
      </c>
      <c r="K925" s="40">
        <v>0</v>
      </c>
      <c r="L925" s="40">
        <v>0</v>
      </c>
      <c r="M925" s="40">
        <v>0</v>
      </c>
      <c r="N925" s="40">
        <v>0</v>
      </c>
      <c r="O925" s="40">
        <v>0</v>
      </c>
      <c r="P925" s="40">
        <v>0</v>
      </c>
      <c r="Q925" s="40">
        <v>0</v>
      </c>
      <c r="R925" s="40">
        <v>0</v>
      </c>
      <c r="S925" s="40">
        <v>0</v>
      </c>
      <c r="T925" s="40">
        <v>0</v>
      </c>
    </row>
    <row r="926" spans="1:20">
      <c r="A926" t="s">
        <v>4085</v>
      </c>
      <c r="B926" t="s">
        <v>5103</v>
      </c>
      <c r="C926" s="39">
        <v>585325</v>
      </c>
      <c r="D926" s="39"/>
      <c r="E926" s="39" t="s">
        <v>4074</v>
      </c>
      <c r="F926" t="s">
        <v>4087</v>
      </c>
      <c r="H926" s="40">
        <v>0</v>
      </c>
      <c r="I926" s="40">
        <v>0</v>
      </c>
      <c r="J926" s="40">
        <v>0</v>
      </c>
      <c r="K926" s="40">
        <v>0</v>
      </c>
      <c r="L926" s="40">
        <v>0</v>
      </c>
      <c r="M926" s="40">
        <v>0</v>
      </c>
      <c r="N926" s="40">
        <v>0</v>
      </c>
      <c r="O926" s="40">
        <v>0</v>
      </c>
      <c r="P926" s="40">
        <v>0</v>
      </c>
      <c r="Q926" s="40">
        <v>0</v>
      </c>
      <c r="R926" s="40">
        <v>0</v>
      </c>
      <c r="S926" s="40">
        <v>0</v>
      </c>
      <c r="T926" s="40">
        <v>0</v>
      </c>
    </row>
    <row r="927" spans="1:20">
      <c r="A927" t="s">
        <v>4088</v>
      </c>
      <c r="B927" t="s">
        <v>5104</v>
      </c>
      <c r="C927" s="39">
        <v>585325</v>
      </c>
      <c r="D927" s="39"/>
      <c r="E927" s="39" t="s">
        <v>4074</v>
      </c>
      <c r="F927" t="s">
        <v>4090</v>
      </c>
      <c r="H927" s="40">
        <v>0.90887056042515724</v>
      </c>
      <c r="I927" s="40">
        <v>1.2202346382189169</v>
      </c>
      <c r="J927" s="40">
        <v>0.40374942478881237</v>
      </c>
      <c r="K927" s="40">
        <v>0.35035652633928788</v>
      </c>
      <c r="L927" s="40">
        <v>0.48272126776466218</v>
      </c>
      <c r="M927" s="40">
        <v>0.46825231339384388</v>
      </c>
      <c r="N927" s="40">
        <v>0.80695475552610796</v>
      </c>
      <c r="O927" s="40">
        <v>0.58233424628333674</v>
      </c>
      <c r="P927" s="40">
        <v>0.3937150617025939</v>
      </c>
      <c r="Q927" s="40">
        <v>0.54855327599024273</v>
      </c>
      <c r="R927" s="40">
        <v>0.65052494904744773</v>
      </c>
      <c r="S927" s="40">
        <v>0.63642740546866627</v>
      </c>
      <c r="T927" s="40">
        <v>0.68917439808805125</v>
      </c>
    </row>
    <row r="928" spans="1:20">
      <c r="A928" t="s">
        <v>4091</v>
      </c>
      <c r="B928" t="s">
        <v>5105</v>
      </c>
      <c r="C928" s="39">
        <v>585325</v>
      </c>
      <c r="D928" s="39"/>
      <c r="E928" s="39" t="s">
        <v>4074</v>
      </c>
      <c r="F928" t="s">
        <v>4093</v>
      </c>
      <c r="H928" s="40">
        <v>0</v>
      </c>
      <c r="I928" s="40">
        <v>0</v>
      </c>
      <c r="J928" s="40">
        <v>0</v>
      </c>
      <c r="K928" s="40">
        <v>0.3184399962134527</v>
      </c>
      <c r="L928" s="40">
        <v>0.46588444886676239</v>
      </c>
      <c r="M928" s="40">
        <v>1.0802855247930234</v>
      </c>
      <c r="N928" s="40">
        <v>0.53099437503850189</v>
      </c>
      <c r="O928" s="40">
        <v>0.58630583678133474</v>
      </c>
      <c r="P928" s="40">
        <v>0.48046717081814871</v>
      </c>
      <c r="Q928" s="40">
        <v>0.48242504351880772</v>
      </c>
      <c r="R928" s="40">
        <v>0.71884288273848418</v>
      </c>
      <c r="S928" s="40">
        <v>0.42150414288285171</v>
      </c>
      <c r="T928" s="40">
        <v>0.68148058329684513</v>
      </c>
    </row>
    <row r="929" spans="1:20">
      <c r="A929" t="s">
        <v>4094</v>
      </c>
      <c r="B929" t="s">
        <v>5106</v>
      </c>
      <c r="C929" s="39">
        <v>585325</v>
      </c>
      <c r="D929" s="39"/>
      <c r="E929" s="39" t="s">
        <v>4074</v>
      </c>
      <c r="F929" t="s">
        <v>4096</v>
      </c>
      <c r="H929" s="40">
        <v>0</v>
      </c>
      <c r="I929" s="40">
        <v>0</v>
      </c>
      <c r="J929" s="40">
        <v>0</v>
      </c>
      <c r="K929" s="40">
        <v>0</v>
      </c>
      <c r="L929" s="40">
        <v>0</v>
      </c>
      <c r="M929" s="40">
        <v>0</v>
      </c>
      <c r="N929" s="40">
        <v>0</v>
      </c>
      <c r="O929" s="40">
        <v>0</v>
      </c>
      <c r="P929" s="40">
        <v>0</v>
      </c>
      <c r="Q929" s="40">
        <v>0</v>
      </c>
      <c r="R929" s="40">
        <v>0</v>
      </c>
      <c r="S929" s="40">
        <v>0</v>
      </c>
      <c r="T929" s="40">
        <v>0</v>
      </c>
    </row>
    <row r="930" spans="1:20">
      <c r="A930" t="s">
        <v>4097</v>
      </c>
      <c r="B930" t="s">
        <v>5107</v>
      </c>
      <c r="C930" s="39">
        <v>585325</v>
      </c>
      <c r="D930" s="39"/>
      <c r="E930" s="39" t="s">
        <v>4074</v>
      </c>
      <c r="F930" t="s">
        <v>4099</v>
      </c>
      <c r="H930" s="40">
        <v>0</v>
      </c>
      <c r="I930" s="40">
        <v>0</v>
      </c>
      <c r="J930" s="40">
        <v>0</v>
      </c>
      <c r="K930" s="40">
        <v>0</v>
      </c>
      <c r="L930" s="40">
        <v>0</v>
      </c>
      <c r="M930" s="40">
        <v>0</v>
      </c>
      <c r="N930" s="40">
        <v>0</v>
      </c>
      <c r="O930" s="40">
        <v>0</v>
      </c>
      <c r="P930" s="40">
        <v>0</v>
      </c>
      <c r="Q930" s="40">
        <v>0</v>
      </c>
      <c r="R930" s="40">
        <v>0</v>
      </c>
      <c r="S930" s="40">
        <v>0</v>
      </c>
      <c r="T930" s="40">
        <v>0</v>
      </c>
    </row>
    <row r="931" spans="1:20">
      <c r="A931" t="s">
        <v>4100</v>
      </c>
      <c r="B931" t="s">
        <v>5108</v>
      </c>
      <c r="C931" s="39">
        <v>585325</v>
      </c>
      <c r="D931" s="39"/>
      <c r="E931" s="39" t="s">
        <v>4074</v>
      </c>
      <c r="F931" t="s">
        <v>4102</v>
      </c>
      <c r="H931" s="40">
        <v>1.2138280411380773</v>
      </c>
      <c r="I931" s="40">
        <v>0.75977066355759693</v>
      </c>
      <c r="J931" s="40">
        <v>0.64915785929950798</v>
      </c>
      <c r="K931" s="40">
        <v>0.58571413596920152</v>
      </c>
      <c r="L931" s="40">
        <v>0.62653676808538572</v>
      </c>
      <c r="M931" s="40">
        <v>0</v>
      </c>
      <c r="N931" s="40">
        <v>0</v>
      </c>
      <c r="O931" s="40">
        <v>0.46410765434944223</v>
      </c>
      <c r="P931" s="40">
        <v>0</v>
      </c>
      <c r="Q931" s="40">
        <v>0</v>
      </c>
      <c r="R931" s="40">
        <v>0</v>
      </c>
      <c r="S931" s="40">
        <v>0</v>
      </c>
      <c r="T931" s="40">
        <v>0</v>
      </c>
    </row>
    <row r="932" spans="1:20">
      <c r="A932" t="s">
        <v>4103</v>
      </c>
      <c r="B932" t="s">
        <v>5109</v>
      </c>
      <c r="C932" s="39">
        <v>585325</v>
      </c>
      <c r="D932" s="39"/>
      <c r="E932" s="39" t="s">
        <v>4074</v>
      </c>
      <c r="F932" t="s">
        <v>4105</v>
      </c>
      <c r="H932" s="40">
        <v>0</v>
      </c>
      <c r="I932" s="40">
        <v>0</v>
      </c>
      <c r="J932" s="40">
        <v>0</v>
      </c>
      <c r="K932" s="40">
        <v>0</v>
      </c>
      <c r="L932" s="40">
        <v>0</v>
      </c>
      <c r="M932" s="40">
        <v>0</v>
      </c>
      <c r="N932" s="40">
        <v>0</v>
      </c>
      <c r="O932" s="40">
        <v>0</v>
      </c>
      <c r="P932" s="40">
        <v>0</v>
      </c>
      <c r="Q932" s="40">
        <v>0</v>
      </c>
      <c r="R932" s="40">
        <v>0</v>
      </c>
      <c r="S932" s="40">
        <v>0</v>
      </c>
      <c r="T932" s="40">
        <v>0</v>
      </c>
    </row>
    <row r="933" spans="1:20">
      <c r="A933" t="s">
        <v>4106</v>
      </c>
      <c r="B933" t="s">
        <v>5110</v>
      </c>
      <c r="C933" s="39">
        <v>585325</v>
      </c>
      <c r="D933" s="39"/>
      <c r="E933" s="39" t="s">
        <v>4074</v>
      </c>
      <c r="F933" t="s">
        <v>4108</v>
      </c>
      <c r="H933" s="40">
        <v>0</v>
      </c>
      <c r="I933" s="40">
        <v>0</v>
      </c>
      <c r="J933" s="40">
        <v>0</v>
      </c>
      <c r="K933" s="40">
        <v>0</v>
      </c>
      <c r="L933" s="40">
        <v>0</v>
      </c>
      <c r="M933" s="40">
        <v>0</v>
      </c>
      <c r="N933" s="40">
        <v>0</v>
      </c>
      <c r="O933" s="40">
        <v>0</v>
      </c>
      <c r="P933" s="40">
        <v>0</v>
      </c>
      <c r="Q933" s="40">
        <v>0</v>
      </c>
      <c r="R933" s="40">
        <v>0</v>
      </c>
      <c r="S933" s="40">
        <v>0</v>
      </c>
      <c r="T933" s="40">
        <v>0</v>
      </c>
    </row>
    <row r="934" spans="1:20">
      <c r="A934" t="s">
        <v>4109</v>
      </c>
      <c r="B934" t="s">
        <v>5111</v>
      </c>
      <c r="C934" s="39">
        <v>585325</v>
      </c>
      <c r="D934" s="39"/>
      <c r="E934" s="39" t="s">
        <v>4074</v>
      </c>
      <c r="F934" t="s">
        <v>4111</v>
      </c>
      <c r="H934" s="40">
        <v>0</v>
      </c>
      <c r="I934" s="40">
        <v>0</v>
      </c>
      <c r="J934" s="40">
        <v>0</v>
      </c>
      <c r="K934" s="40">
        <v>0</v>
      </c>
      <c r="L934" s="40">
        <v>0</v>
      </c>
      <c r="M934" s="40">
        <v>0</v>
      </c>
      <c r="N934" s="40">
        <v>0</v>
      </c>
      <c r="O934" s="40">
        <v>0</v>
      </c>
      <c r="P934" s="40">
        <v>0</v>
      </c>
      <c r="Q934" s="40">
        <v>0</v>
      </c>
      <c r="R934" s="40">
        <v>0</v>
      </c>
      <c r="S934" s="40">
        <v>0</v>
      </c>
      <c r="T934" s="40">
        <v>0</v>
      </c>
    </row>
    <row r="935" spans="1:20">
      <c r="A935" t="s">
        <v>4112</v>
      </c>
      <c r="B935" t="s">
        <v>5112</v>
      </c>
      <c r="C935" s="39">
        <v>585325</v>
      </c>
      <c r="D935" s="39"/>
      <c r="E935" s="39" t="s">
        <v>4074</v>
      </c>
      <c r="F935" t="s">
        <v>4114</v>
      </c>
      <c r="H935" s="40">
        <v>0</v>
      </c>
      <c r="I935" s="40">
        <v>0</v>
      </c>
      <c r="J935" s="40">
        <v>0</v>
      </c>
      <c r="K935" s="40">
        <v>0</v>
      </c>
      <c r="L935" s="40">
        <v>0</v>
      </c>
      <c r="M935" s="40">
        <v>0</v>
      </c>
      <c r="N935" s="40">
        <v>0</v>
      </c>
      <c r="O935" s="40">
        <v>0</v>
      </c>
      <c r="P935" s="40">
        <v>0</v>
      </c>
      <c r="Q935" s="40">
        <v>0</v>
      </c>
      <c r="R935" s="40">
        <v>0</v>
      </c>
      <c r="S935" s="40">
        <v>0</v>
      </c>
      <c r="T935" s="40">
        <v>0</v>
      </c>
    </row>
    <row r="936" spans="1:20">
      <c r="A936" t="s">
        <v>4115</v>
      </c>
      <c r="B936" t="s">
        <v>5113</v>
      </c>
      <c r="C936" s="39">
        <v>585325</v>
      </c>
      <c r="D936" s="39"/>
      <c r="E936" s="39" t="s">
        <v>4074</v>
      </c>
      <c r="F936" t="s">
        <v>4117</v>
      </c>
      <c r="H936" s="40">
        <v>0</v>
      </c>
      <c r="I936" s="40">
        <v>0</v>
      </c>
      <c r="J936" s="40">
        <v>0</v>
      </c>
      <c r="K936" s="40">
        <v>0</v>
      </c>
      <c r="L936" s="40">
        <v>0</v>
      </c>
      <c r="M936" s="40">
        <v>0</v>
      </c>
      <c r="N936" s="40">
        <v>0</v>
      </c>
      <c r="O936" s="40">
        <v>0</v>
      </c>
      <c r="P936" s="40">
        <v>0</v>
      </c>
      <c r="Q936" s="40">
        <v>0</v>
      </c>
      <c r="R936" s="40">
        <v>0</v>
      </c>
      <c r="S936" s="40">
        <v>0</v>
      </c>
      <c r="T936" s="40">
        <v>0</v>
      </c>
    </row>
    <row r="937" spans="1:20">
      <c r="A937" t="s">
        <v>4118</v>
      </c>
      <c r="B937" t="s">
        <v>5114</v>
      </c>
      <c r="C937" s="39">
        <v>585325</v>
      </c>
      <c r="D937" s="39"/>
      <c r="E937" s="39" t="s">
        <v>4074</v>
      </c>
      <c r="F937" t="s">
        <v>4120</v>
      </c>
      <c r="H937" s="40">
        <v>0</v>
      </c>
      <c r="I937" s="40">
        <v>0</v>
      </c>
      <c r="J937" s="40">
        <v>0</v>
      </c>
      <c r="K937" s="40">
        <v>0</v>
      </c>
      <c r="L937" s="40">
        <v>0</v>
      </c>
      <c r="M937" s="40">
        <v>0</v>
      </c>
      <c r="N937" s="40">
        <v>0</v>
      </c>
      <c r="O937" s="40">
        <v>0</v>
      </c>
      <c r="P937" s="40">
        <v>0</v>
      </c>
      <c r="Q937" s="40">
        <v>0</v>
      </c>
      <c r="R937" s="40">
        <v>0</v>
      </c>
      <c r="S937" s="40">
        <v>0</v>
      </c>
      <c r="T937" s="40">
        <v>0</v>
      </c>
    </row>
    <row r="938" spans="1:20">
      <c r="A938" t="s">
        <v>4121</v>
      </c>
      <c r="B938" t="s">
        <v>5115</v>
      </c>
      <c r="C938" s="39">
        <v>585325</v>
      </c>
      <c r="D938" s="39"/>
      <c r="E938" s="39" t="s">
        <v>4074</v>
      </c>
      <c r="F938" t="s">
        <v>4123</v>
      </c>
      <c r="H938" s="40">
        <v>0</v>
      </c>
      <c r="I938" s="40">
        <v>0</v>
      </c>
      <c r="J938" s="40">
        <v>0</v>
      </c>
      <c r="K938" s="40">
        <v>0</v>
      </c>
      <c r="L938" s="40">
        <v>0</v>
      </c>
      <c r="M938" s="40">
        <v>0</v>
      </c>
      <c r="N938" s="40">
        <v>0</v>
      </c>
      <c r="O938" s="40">
        <v>0</v>
      </c>
      <c r="P938" s="40">
        <v>0</v>
      </c>
      <c r="Q938" s="40">
        <v>0</v>
      </c>
      <c r="R938" s="40">
        <v>0</v>
      </c>
      <c r="S938" s="40">
        <v>0</v>
      </c>
      <c r="T938" s="40">
        <v>0</v>
      </c>
    </row>
    <row r="939" spans="1:20">
      <c r="A939" t="s">
        <v>4124</v>
      </c>
      <c r="B939" t="s">
        <v>5116</v>
      </c>
      <c r="C939" s="39">
        <v>585325</v>
      </c>
      <c r="D939" s="39"/>
      <c r="E939" s="39" t="s">
        <v>4074</v>
      </c>
      <c r="F939" t="s">
        <v>4126</v>
      </c>
      <c r="H939" s="40">
        <v>0</v>
      </c>
      <c r="I939" s="40">
        <v>0</v>
      </c>
      <c r="J939" s="40">
        <v>0</v>
      </c>
      <c r="K939" s="40">
        <v>0</v>
      </c>
      <c r="L939" s="40">
        <v>0</v>
      </c>
      <c r="M939" s="40">
        <v>0</v>
      </c>
      <c r="N939" s="40">
        <v>0</v>
      </c>
      <c r="O939" s="40">
        <v>0</v>
      </c>
      <c r="P939" s="40">
        <v>0</v>
      </c>
      <c r="Q939" s="40">
        <v>0</v>
      </c>
      <c r="R939" s="40">
        <v>0</v>
      </c>
      <c r="S939" s="40">
        <v>0</v>
      </c>
      <c r="T939" s="40">
        <v>0</v>
      </c>
    </row>
    <row r="940" spans="1:20">
      <c r="A940" t="s">
        <v>4127</v>
      </c>
      <c r="B940" t="s">
        <v>5117</v>
      </c>
      <c r="C940" s="39">
        <v>585325</v>
      </c>
      <c r="D940" s="39"/>
      <c r="E940" s="39" t="s">
        <v>4074</v>
      </c>
      <c r="F940" t="s">
        <v>4129</v>
      </c>
      <c r="H940" s="40">
        <v>0</v>
      </c>
      <c r="I940" s="40">
        <v>0</v>
      </c>
      <c r="J940" s="40">
        <v>0</v>
      </c>
      <c r="K940" s="40">
        <v>0</v>
      </c>
      <c r="L940" s="40">
        <v>0</v>
      </c>
      <c r="M940" s="40">
        <v>0</v>
      </c>
      <c r="N940" s="40">
        <v>0</v>
      </c>
      <c r="O940" s="40">
        <v>0</v>
      </c>
      <c r="P940" s="40">
        <v>0</v>
      </c>
      <c r="Q940" s="40">
        <v>0</v>
      </c>
      <c r="R940" s="40">
        <v>0</v>
      </c>
      <c r="S940" s="40">
        <v>0</v>
      </c>
      <c r="T940" s="40">
        <v>0</v>
      </c>
    </row>
    <row r="941" spans="1:20">
      <c r="A941" t="s">
        <v>4130</v>
      </c>
      <c r="B941" t="s">
        <v>5118</v>
      </c>
      <c r="C941" s="39">
        <v>585325</v>
      </c>
      <c r="D941" s="39"/>
      <c r="E941" s="39" t="s">
        <v>4074</v>
      </c>
      <c r="F941" t="s">
        <v>4132</v>
      </c>
      <c r="H941" s="40">
        <v>0</v>
      </c>
      <c r="I941" s="40">
        <v>0</v>
      </c>
      <c r="J941" s="40">
        <v>0</v>
      </c>
      <c r="K941" s="40">
        <v>0</v>
      </c>
      <c r="L941" s="40">
        <v>0</v>
      </c>
      <c r="M941" s="40">
        <v>0</v>
      </c>
      <c r="N941" s="40">
        <v>0</v>
      </c>
      <c r="O941" s="40">
        <v>0</v>
      </c>
      <c r="P941" s="40">
        <v>0</v>
      </c>
      <c r="Q941" s="40">
        <v>0</v>
      </c>
      <c r="R941" s="40">
        <v>0</v>
      </c>
      <c r="S941" s="40">
        <v>0</v>
      </c>
      <c r="T941" s="40">
        <v>0</v>
      </c>
    </row>
    <row r="942" spans="1:20">
      <c r="A942" t="s">
        <v>4133</v>
      </c>
      <c r="B942" t="s">
        <v>5119</v>
      </c>
      <c r="C942" s="39">
        <v>585325</v>
      </c>
      <c r="D942" s="39"/>
      <c r="E942" s="39" t="s">
        <v>4074</v>
      </c>
      <c r="F942" t="s">
        <v>4135</v>
      </c>
      <c r="H942" s="40">
        <v>0</v>
      </c>
      <c r="I942" s="40">
        <v>0</v>
      </c>
      <c r="J942" s="40">
        <v>0</v>
      </c>
      <c r="K942" s="40">
        <v>0</v>
      </c>
      <c r="L942" s="40">
        <v>0</v>
      </c>
      <c r="M942" s="40">
        <v>0</v>
      </c>
      <c r="N942" s="40">
        <v>0</v>
      </c>
      <c r="O942" s="40">
        <v>0</v>
      </c>
      <c r="P942" s="40">
        <v>0</v>
      </c>
      <c r="Q942" s="40">
        <v>0</v>
      </c>
      <c r="R942" s="40">
        <v>0</v>
      </c>
      <c r="S942" s="40">
        <v>0</v>
      </c>
      <c r="T942" s="40">
        <v>0</v>
      </c>
    </row>
    <row r="943" spans="1:20">
      <c r="A943" t="s">
        <v>4136</v>
      </c>
      <c r="B943" t="s">
        <v>5120</v>
      </c>
      <c r="C943" s="39">
        <v>585325</v>
      </c>
      <c r="D943" s="39"/>
      <c r="E943" s="39" t="s">
        <v>4074</v>
      </c>
      <c r="F943" t="s">
        <v>4138</v>
      </c>
      <c r="H943" s="40">
        <v>0</v>
      </c>
      <c r="I943" s="40">
        <v>0</v>
      </c>
      <c r="J943" s="40">
        <v>0</v>
      </c>
      <c r="K943" s="40">
        <v>0</v>
      </c>
      <c r="L943" s="40">
        <v>0</v>
      </c>
      <c r="M943" s="40">
        <v>0</v>
      </c>
      <c r="N943" s="40">
        <v>0</v>
      </c>
      <c r="O943" s="40">
        <v>0</v>
      </c>
      <c r="P943" s="40">
        <v>0</v>
      </c>
      <c r="Q943" s="40">
        <v>0</v>
      </c>
      <c r="R943" s="40">
        <v>0</v>
      </c>
      <c r="S943" s="40">
        <v>0</v>
      </c>
      <c r="T943" s="40">
        <v>0</v>
      </c>
    </row>
    <row r="944" spans="1:20">
      <c r="A944" t="s">
        <v>4139</v>
      </c>
      <c r="B944" t="s">
        <v>5121</v>
      </c>
      <c r="C944" s="39">
        <v>585325</v>
      </c>
      <c r="D944" s="39"/>
      <c r="E944" s="39" t="s">
        <v>4074</v>
      </c>
      <c r="F944" t="s">
        <v>4141</v>
      </c>
      <c r="H944" s="40">
        <v>0</v>
      </c>
      <c r="I944" s="40">
        <v>0</v>
      </c>
      <c r="J944" s="40">
        <v>0</v>
      </c>
      <c r="K944" s="40">
        <v>0</v>
      </c>
      <c r="L944" s="40">
        <v>0</v>
      </c>
      <c r="M944" s="40">
        <v>0</v>
      </c>
      <c r="N944" s="40">
        <v>0</v>
      </c>
      <c r="O944" s="40">
        <v>0</v>
      </c>
      <c r="P944" s="40">
        <v>0</v>
      </c>
      <c r="Q944" s="40">
        <v>0</v>
      </c>
      <c r="R944" s="40">
        <v>0</v>
      </c>
      <c r="S944" s="40">
        <v>0</v>
      </c>
      <c r="T944" s="40">
        <v>0</v>
      </c>
    </row>
    <row r="945" spans="1:20">
      <c r="A945" t="s">
        <v>4142</v>
      </c>
      <c r="B945" t="s">
        <v>5122</v>
      </c>
      <c r="C945" s="39">
        <v>585325</v>
      </c>
      <c r="D945" s="39"/>
      <c r="E945" s="39" t="s">
        <v>4074</v>
      </c>
      <c r="F945" t="s">
        <v>4144</v>
      </c>
      <c r="H945" s="40">
        <v>0</v>
      </c>
      <c r="I945" s="40">
        <v>0</v>
      </c>
      <c r="J945" s="40">
        <v>0</v>
      </c>
      <c r="K945" s="40">
        <v>0</v>
      </c>
      <c r="L945" s="40">
        <v>0</v>
      </c>
      <c r="M945" s="40">
        <v>0</v>
      </c>
      <c r="N945" s="40">
        <v>0</v>
      </c>
      <c r="O945" s="40">
        <v>0</v>
      </c>
      <c r="P945" s="40">
        <v>0</v>
      </c>
      <c r="Q945" s="40">
        <v>0</v>
      </c>
      <c r="R945" s="40">
        <v>0</v>
      </c>
      <c r="S945" s="40">
        <v>0</v>
      </c>
      <c r="T945" s="40">
        <v>0</v>
      </c>
    </row>
    <row r="946" spans="1:20">
      <c r="A946" t="s">
        <v>4145</v>
      </c>
      <c r="B946" t="s">
        <v>5123</v>
      </c>
      <c r="C946" s="39">
        <v>585325</v>
      </c>
      <c r="D946" s="39"/>
      <c r="E946" s="39" t="s">
        <v>4074</v>
      </c>
      <c r="F946" t="s">
        <v>4147</v>
      </c>
      <c r="H946" s="40">
        <v>0</v>
      </c>
      <c r="I946" s="40">
        <v>0</v>
      </c>
      <c r="J946" s="40">
        <v>0</v>
      </c>
      <c r="K946" s="40">
        <v>0</v>
      </c>
      <c r="L946" s="40">
        <v>0</v>
      </c>
      <c r="M946" s="40">
        <v>0</v>
      </c>
      <c r="N946" s="40">
        <v>0</v>
      </c>
      <c r="O946" s="40">
        <v>0</v>
      </c>
      <c r="P946" s="40">
        <v>0</v>
      </c>
      <c r="Q946" s="40">
        <v>0</v>
      </c>
      <c r="R946" s="40">
        <v>0.17750401436591023</v>
      </c>
      <c r="S946" s="40">
        <v>0</v>
      </c>
      <c r="T946" s="40">
        <v>0</v>
      </c>
    </row>
    <row r="947" spans="1:20">
      <c r="A947" t="s">
        <v>4148</v>
      </c>
      <c r="B947" t="s">
        <v>5124</v>
      </c>
      <c r="C947" s="39">
        <v>585325</v>
      </c>
      <c r="D947" s="39"/>
      <c r="E947" s="39" t="s">
        <v>4074</v>
      </c>
      <c r="F947" t="s">
        <v>4150</v>
      </c>
      <c r="H947" s="40">
        <v>0</v>
      </c>
      <c r="I947" s="40">
        <v>0</v>
      </c>
      <c r="J947" s="40">
        <v>0</v>
      </c>
      <c r="K947" s="40">
        <v>0</v>
      </c>
      <c r="L947" s="40">
        <v>0</v>
      </c>
      <c r="M947" s="40">
        <v>0</v>
      </c>
      <c r="N947" s="40">
        <v>0</v>
      </c>
      <c r="O947" s="40">
        <v>0</v>
      </c>
      <c r="P947" s="40">
        <v>0</v>
      </c>
      <c r="Q947" s="40">
        <v>0</v>
      </c>
      <c r="R947" s="40">
        <v>0</v>
      </c>
      <c r="S947" s="40">
        <v>0</v>
      </c>
      <c r="T947" s="40">
        <v>0</v>
      </c>
    </row>
    <row r="948" spans="1:20">
      <c r="A948" t="s">
        <v>4151</v>
      </c>
      <c r="B948" t="s">
        <v>5125</v>
      </c>
      <c r="C948" s="39">
        <v>585325</v>
      </c>
      <c r="D948" s="39"/>
      <c r="E948" s="39" t="s">
        <v>4074</v>
      </c>
      <c r="F948" t="s">
        <v>4153</v>
      </c>
      <c r="H948" s="40">
        <v>0</v>
      </c>
      <c r="I948" s="40">
        <v>0</v>
      </c>
      <c r="J948" s="40">
        <v>0</v>
      </c>
      <c r="K948" s="40">
        <v>0</v>
      </c>
      <c r="L948" s="40">
        <v>0</v>
      </c>
      <c r="M948" s="40">
        <v>0</v>
      </c>
      <c r="N948" s="40">
        <v>0</v>
      </c>
      <c r="O948" s="40">
        <v>0</v>
      </c>
      <c r="P948" s="40">
        <v>0</v>
      </c>
      <c r="Q948" s="40">
        <v>0</v>
      </c>
      <c r="R948" s="40">
        <v>0</v>
      </c>
      <c r="S948" s="40">
        <v>0</v>
      </c>
      <c r="T948" s="40">
        <v>0</v>
      </c>
    </row>
    <row r="949" spans="1:20">
      <c r="A949" t="s">
        <v>4154</v>
      </c>
      <c r="B949" t="s">
        <v>5126</v>
      </c>
      <c r="C949" s="39">
        <v>585325</v>
      </c>
      <c r="D949" s="39"/>
      <c r="E949" s="39" t="s">
        <v>4074</v>
      </c>
      <c r="F949" t="s">
        <v>4156</v>
      </c>
      <c r="H949" s="40">
        <v>0</v>
      </c>
      <c r="I949" s="40">
        <v>0</v>
      </c>
      <c r="J949" s="40">
        <v>0</v>
      </c>
      <c r="K949" s="40">
        <v>0</v>
      </c>
      <c r="L949" s="40">
        <v>0</v>
      </c>
      <c r="M949" s="40">
        <v>0</v>
      </c>
      <c r="N949" s="40">
        <v>0</v>
      </c>
      <c r="O949" s="40">
        <v>0</v>
      </c>
      <c r="P949" s="40">
        <v>0</v>
      </c>
      <c r="Q949" s="40">
        <v>0</v>
      </c>
      <c r="R949" s="40">
        <v>0</v>
      </c>
      <c r="S949" s="40">
        <v>0</v>
      </c>
      <c r="T949" s="40">
        <v>0</v>
      </c>
    </row>
    <row r="950" spans="1:20">
      <c r="A950" t="s">
        <v>4157</v>
      </c>
      <c r="B950" t="s">
        <v>5127</v>
      </c>
      <c r="C950" s="39">
        <v>585325</v>
      </c>
      <c r="D950" s="39"/>
      <c r="E950" s="39" t="s">
        <v>4074</v>
      </c>
      <c r="F950" t="s">
        <v>4159</v>
      </c>
      <c r="H950" s="40">
        <v>0</v>
      </c>
      <c r="I950" s="40">
        <v>0</v>
      </c>
      <c r="J950" s="40">
        <v>0</v>
      </c>
      <c r="K950" s="40">
        <v>0</v>
      </c>
      <c r="L950" s="40">
        <v>0</v>
      </c>
      <c r="M950" s="40">
        <v>0</v>
      </c>
      <c r="N950" s="40">
        <v>0</v>
      </c>
      <c r="O950" s="40">
        <v>0</v>
      </c>
      <c r="P950" s="40">
        <v>0</v>
      </c>
      <c r="Q950" s="40">
        <v>0.18814840432867072</v>
      </c>
      <c r="R950" s="40">
        <v>0.22611419557066359</v>
      </c>
      <c r="S950" s="40">
        <v>0.35094057392386296</v>
      </c>
      <c r="T950" s="40">
        <v>0</v>
      </c>
    </row>
    <row r="951" spans="1:20">
      <c r="A951" t="s">
        <v>4160</v>
      </c>
      <c r="B951" t="s">
        <v>5128</v>
      </c>
      <c r="C951" s="39">
        <v>585325</v>
      </c>
      <c r="D951" s="39"/>
      <c r="E951" s="39" t="s">
        <v>4074</v>
      </c>
      <c r="F951" t="s">
        <v>4162</v>
      </c>
      <c r="H951" s="40">
        <v>1.2017182060702929</v>
      </c>
      <c r="I951" s="40">
        <v>1.233066390314596</v>
      </c>
      <c r="J951" s="40">
        <v>1.5466765375324105</v>
      </c>
      <c r="K951" s="40">
        <v>1.4530220500581994</v>
      </c>
      <c r="L951" s="40">
        <v>0.91802007704227595</v>
      </c>
      <c r="M951" s="40">
        <v>1.1360248752031774</v>
      </c>
      <c r="N951" s="40">
        <v>0</v>
      </c>
      <c r="O951" s="40">
        <v>0</v>
      </c>
      <c r="P951" s="40">
        <v>0</v>
      </c>
      <c r="Q951" s="40">
        <v>0</v>
      </c>
      <c r="R951" s="40">
        <v>0</v>
      </c>
      <c r="S951" s="40">
        <v>0</v>
      </c>
      <c r="T951" s="40">
        <v>0</v>
      </c>
    </row>
    <row r="952" spans="1:20">
      <c r="A952" t="s">
        <v>4163</v>
      </c>
      <c r="B952" t="s">
        <v>5129</v>
      </c>
      <c r="C952" s="39">
        <v>585325</v>
      </c>
      <c r="D952" s="39"/>
      <c r="E952" s="39" t="s">
        <v>4074</v>
      </c>
      <c r="F952" t="s">
        <v>4165</v>
      </c>
      <c r="H952" s="40">
        <v>0</v>
      </c>
      <c r="I952" s="40">
        <v>0</v>
      </c>
      <c r="J952" s="40">
        <v>0</v>
      </c>
      <c r="K952" s="40">
        <v>0</v>
      </c>
      <c r="L952" s="40">
        <v>0</v>
      </c>
      <c r="M952" s="40">
        <v>0</v>
      </c>
      <c r="N952" s="40">
        <v>0</v>
      </c>
      <c r="O952" s="40">
        <v>0</v>
      </c>
      <c r="P952" s="40">
        <v>0</v>
      </c>
      <c r="Q952" s="40">
        <v>0</v>
      </c>
      <c r="R952" s="40">
        <v>0</v>
      </c>
      <c r="S952" s="40">
        <v>0</v>
      </c>
      <c r="T952" s="40">
        <v>0.35656152275236996</v>
      </c>
    </row>
    <row r="953" spans="1:20">
      <c r="A953" t="s">
        <v>4166</v>
      </c>
      <c r="B953" t="s">
        <v>5130</v>
      </c>
      <c r="C953" s="39">
        <v>585325</v>
      </c>
      <c r="D953" s="39"/>
      <c r="E953" s="39" t="s">
        <v>4074</v>
      </c>
      <c r="F953" t="s">
        <v>4168</v>
      </c>
      <c r="H953" s="40">
        <v>0.17338994697525847</v>
      </c>
      <c r="I953" s="40">
        <v>0.20400630083958793</v>
      </c>
      <c r="J953" s="40">
        <v>0</v>
      </c>
      <c r="K953" s="40">
        <v>0</v>
      </c>
      <c r="L953" s="40">
        <v>0.23618867178841685</v>
      </c>
      <c r="M953" s="40">
        <v>0</v>
      </c>
      <c r="N953" s="40">
        <v>0</v>
      </c>
      <c r="O953" s="40">
        <v>0</v>
      </c>
      <c r="P953" s="40">
        <v>0.15327685564001131</v>
      </c>
      <c r="Q953" s="40">
        <v>0.33274403986806583</v>
      </c>
      <c r="R953" s="40">
        <v>0.79660967360440371</v>
      </c>
      <c r="S953" s="40">
        <v>0</v>
      </c>
      <c r="T953" s="40">
        <v>0</v>
      </c>
    </row>
    <row r="954" spans="1:20">
      <c r="A954" t="s">
        <v>4169</v>
      </c>
      <c r="B954" t="s">
        <v>5131</v>
      </c>
      <c r="C954" s="39">
        <v>585325</v>
      </c>
      <c r="D954" s="39"/>
      <c r="E954" s="39" t="s">
        <v>4074</v>
      </c>
      <c r="F954" t="s">
        <v>4171</v>
      </c>
      <c r="H954" s="40">
        <v>0</v>
      </c>
      <c r="I954" s="40">
        <v>0</v>
      </c>
      <c r="J954" s="40">
        <v>0</v>
      </c>
      <c r="K954" s="40">
        <v>0</v>
      </c>
      <c r="L954" s="40">
        <v>0</v>
      </c>
      <c r="M954" s="40">
        <v>0</v>
      </c>
      <c r="N954" s="40">
        <v>0</v>
      </c>
      <c r="O954" s="40">
        <v>0</v>
      </c>
      <c r="P954" s="40">
        <v>0</v>
      </c>
      <c r="Q954" s="40">
        <v>0</v>
      </c>
      <c r="R954" s="40">
        <v>0</v>
      </c>
      <c r="S954" s="40">
        <v>0</v>
      </c>
      <c r="T954" s="40">
        <v>0</v>
      </c>
    </row>
    <row r="955" spans="1:20">
      <c r="A955" t="s">
        <v>4172</v>
      </c>
      <c r="B955" t="s">
        <v>5132</v>
      </c>
      <c r="C955" s="39">
        <v>585325</v>
      </c>
      <c r="D955" s="39"/>
      <c r="E955" s="39" t="s">
        <v>4074</v>
      </c>
      <c r="F955" t="s">
        <v>4174</v>
      </c>
      <c r="H955" s="40">
        <v>0</v>
      </c>
      <c r="I955" s="40">
        <v>0</v>
      </c>
      <c r="J955" s="40">
        <v>0</v>
      </c>
      <c r="K955" s="40">
        <v>0</v>
      </c>
      <c r="L955" s="40">
        <v>0</v>
      </c>
      <c r="M955" s="40">
        <v>0</v>
      </c>
      <c r="N955" s="40">
        <v>0</v>
      </c>
      <c r="O955" s="40">
        <v>0</v>
      </c>
      <c r="P955" s="40">
        <v>0</v>
      </c>
      <c r="Q955" s="40">
        <v>0</v>
      </c>
      <c r="R955" s="40">
        <v>0</v>
      </c>
      <c r="S955" s="40">
        <v>0</v>
      </c>
      <c r="T955" s="40">
        <v>0</v>
      </c>
    </row>
    <row r="956" spans="1:20">
      <c r="A956" t="s">
        <v>4175</v>
      </c>
      <c r="B956" t="s">
        <v>5133</v>
      </c>
      <c r="C956" s="39">
        <v>585325</v>
      </c>
      <c r="D956" s="39"/>
      <c r="E956" s="39" t="s">
        <v>4074</v>
      </c>
      <c r="F956" t="s">
        <v>4177</v>
      </c>
      <c r="H956" s="40">
        <v>9.3101101490472751E-2</v>
      </c>
      <c r="I956" s="40">
        <v>0.10005561657097306</v>
      </c>
      <c r="J956" s="40">
        <v>0.10548987604364804</v>
      </c>
      <c r="K956" s="40">
        <v>0.11221721482081726</v>
      </c>
      <c r="L956" s="40">
        <v>9.9397868329168568E-2</v>
      </c>
      <c r="M956" s="40">
        <v>0.10626845580502468</v>
      </c>
      <c r="N956" s="40">
        <v>0.12208627432645557</v>
      </c>
      <c r="O956" s="40">
        <v>0.12519069016837855</v>
      </c>
      <c r="P956" s="40">
        <v>0</v>
      </c>
      <c r="Q956" s="40">
        <v>0</v>
      </c>
      <c r="R956" s="40">
        <v>0</v>
      </c>
      <c r="S956" s="40">
        <v>0</v>
      </c>
      <c r="T956" s="40">
        <v>0</v>
      </c>
    </row>
    <row r="957" spans="1:20">
      <c r="A957" t="s">
        <v>4178</v>
      </c>
      <c r="B957" t="s">
        <v>5134</v>
      </c>
      <c r="C957" s="39">
        <v>585325</v>
      </c>
      <c r="D957" s="39"/>
      <c r="E957" s="39" t="s">
        <v>4074</v>
      </c>
      <c r="F957" t="s">
        <v>4180</v>
      </c>
      <c r="H957" s="40">
        <v>1.6746272117025842</v>
      </c>
      <c r="I957" s="40">
        <v>1.5714464462648661</v>
      </c>
      <c r="J957" s="40">
        <v>1.8809813994038767</v>
      </c>
      <c r="K957" s="40">
        <v>1.6890335901616471</v>
      </c>
      <c r="L957" s="40">
        <v>1.8014318041968338</v>
      </c>
      <c r="M957" s="40">
        <v>1.8599909794839151</v>
      </c>
      <c r="N957" s="40">
        <v>2.1303519864031109</v>
      </c>
      <c r="O957" s="40">
        <v>1.8552314759184751</v>
      </c>
      <c r="P957" s="40">
        <v>1.8953762789270769</v>
      </c>
      <c r="Q957" s="40">
        <v>1.8252446706475918</v>
      </c>
      <c r="R957" s="40">
        <v>1.8090844764682217</v>
      </c>
      <c r="S957" s="40">
        <v>1.6825842072356354</v>
      </c>
      <c r="T957" s="40">
        <v>1.253299159309041</v>
      </c>
    </row>
    <row r="958" spans="1:20">
      <c r="A958" t="s">
        <v>4181</v>
      </c>
      <c r="B958" t="s">
        <v>5135</v>
      </c>
      <c r="C958" s="39">
        <v>585325</v>
      </c>
      <c r="D958" s="39"/>
      <c r="E958" s="39" t="s">
        <v>4074</v>
      </c>
      <c r="F958" t="s">
        <v>4183</v>
      </c>
      <c r="H958" s="40">
        <v>0</v>
      </c>
      <c r="I958" s="40">
        <v>0</v>
      </c>
      <c r="J958" s="40">
        <v>0.54275723074474125</v>
      </c>
      <c r="K958" s="40">
        <v>0.39412022043132566</v>
      </c>
      <c r="L958" s="40">
        <v>0</v>
      </c>
      <c r="M958" s="40">
        <v>0</v>
      </c>
      <c r="N958" s="40">
        <v>0.24270500562219877</v>
      </c>
      <c r="O958" s="40">
        <v>0</v>
      </c>
      <c r="P958" s="40">
        <v>0.1500688434632553</v>
      </c>
      <c r="Q958" s="40">
        <v>0</v>
      </c>
      <c r="R958" s="40">
        <v>0.22769567340765948</v>
      </c>
      <c r="S958" s="40">
        <v>0</v>
      </c>
      <c r="T958" s="40">
        <v>0</v>
      </c>
    </row>
    <row r="959" spans="1:20">
      <c r="A959" t="s">
        <v>4184</v>
      </c>
      <c r="B959" t="s">
        <v>5136</v>
      </c>
      <c r="C959" s="39">
        <v>585325</v>
      </c>
      <c r="D959" s="39"/>
      <c r="E959" s="39" t="s">
        <v>4074</v>
      </c>
      <c r="F959" t="s">
        <v>4186</v>
      </c>
      <c r="H959" s="40">
        <v>0</v>
      </c>
      <c r="I959" s="40">
        <v>0</v>
      </c>
      <c r="J959" s="40">
        <v>0</v>
      </c>
      <c r="K959" s="40">
        <v>0</v>
      </c>
      <c r="L959" s="40">
        <v>0</v>
      </c>
      <c r="M959" s="40">
        <v>0</v>
      </c>
      <c r="N959" s="40">
        <v>0</v>
      </c>
      <c r="O959" s="40">
        <v>0</v>
      </c>
      <c r="P959" s="40">
        <v>0</v>
      </c>
      <c r="Q959" s="40">
        <v>0</v>
      </c>
      <c r="R959" s="40">
        <v>0</v>
      </c>
      <c r="S959" s="40">
        <v>0</v>
      </c>
      <c r="T959" s="40">
        <v>0</v>
      </c>
    </row>
    <row r="960" spans="1:20">
      <c r="A960" t="s">
        <v>4187</v>
      </c>
      <c r="B960" t="s">
        <v>5137</v>
      </c>
      <c r="C960" s="39">
        <v>585325</v>
      </c>
      <c r="D960" s="39"/>
      <c r="E960" s="39" t="s">
        <v>4074</v>
      </c>
      <c r="F960" t="s">
        <v>4189</v>
      </c>
      <c r="H960" s="40">
        <v>0</v>
      </c>
      <c r="I960" s="40">
        <v>0</v>
      </c>
      <c r="J960" s="40">
        <v>0</v>
      </c>
      <c r="K960" s="40">
        <v>0</v>
      </c>
      <c r="L960" s="40">
        <v>0</v>
      </c>
      <c r="M960" s="40">
        <v>0</v>
      </c>
      <c r="N960" s="40">
        <v>0</v>
      </c>
      <c r="O960" s="40">
        <v>0</v>
      </c>
      <c r="P960" s="40">
        <v>0</v>
      </c>
      <c r="Q960" s="40">
        <v>0</v>
      </c>
      <c r="R960" s="40">
        <v>0</v>
      </c>
      <c r="S960" s="40">
        <v>0</v>
      </c>
      <c r="T960" s="40">
        <v>0</v>
      </c>
    </row>
    <row r="961" spans="1:20">
      <c r="A961" t="s">
        <v>4190</v>
      </c>
      <c r="B961" t="s">
        <v>5138</v>
      </c>
      <c r="C961" s="39">
        <v>585325</v>
      </c>
      <c r="D961" s="39"/>
      <c r="E961" s="39" t="s">
        <v>4074</v>
      </c>
      <c r="F961" t="s">
        <v>4192</v>
      </c>
      <c r="H961" s="40">
        <v>0</v>
      </c>
      <c r="I961" s="40">
        <v>0</v>
      </c>
      <c r="J961" s="40">
        <v>0</v>
      </c>
      <c r="K961" s="40">
        <v>0</v>
      </c>
      <c r="L961" s="40">
        <v>0</v>
      </c>
      <c r="M961" s="40">
        <v>0</v>
      </c>
      <c r="N961" s="40">
        <v>0</v>
      </c>
      <c r="O961" s="40">
        <v>0</v>
      </c>
      <c r="P961" s="40">
        <v>0</v>
      </c>
      <c r="Q961" s="40">
        <v>0</v>
      </c>
      <c r="R961" s="40">
        <v>0</v>
      </c>
      <c r="S961" s="40">
        <v>0</v>
      </c>
      <c r="T961" s="40">
        <v>0</v>
      </c>
    </row>
    <row r="962" spans="1:20">
      <c r="A962" t="s">
        <v>4193</v>
      </c>
      <c r="B962" t="s">
        <v>5139</v>
      </c>
      <c r="C962" s="39">
        <v>585325</v>
      </c>
      <c r="D962" s="39"/>
      <c r="E962" s="39" t="s">
        <v>4074</v>
      </c>
      <c r="F962" t="s">
        <v>4195</v>
      </c>
      <c r="H962" s="40">
        <v>0</v>
      </c>
      <c r="I962" s="40">
        <v>0</v>
      </c>
      <c r="J962" s="40">
        <v>0</v>
      </c>
      <c r="K962" s="40">
        <v>0</v>
      </c>
      <c r="L962" s="40">
        <v>0</v>
      </c>
      <c r="M962" s="40">
        <v>0</v>
      </c>
      <c r="N962" s="40">
        <v>0</v>
      </c>
      <c r="O962" s="40">
        <v>0</v>
      </c>
      <c r="P962" s="40">
        <v>0</v>
      </c>
      <c r="Q962" s="40">
        <v>0</v>
      </c>
      <c r="R962" s="40">
        <v>0</v>
      </c>
      <c r="S962" s="40">
        <v>0</v>
      </c>
      <c r="T962" s="40">
        <v>0</v>
      </c>
    </row>
    <row r="963" spans="1:20">
      <c r="A963" t="s">
        <v>4196</v>
      </c>
      <c r="B963" t="s">
        <v>5140</v>
      </c>
      <c r="C963" s="39">
        <v>585325</v>
      </c>
      <c r="D963" s="39"/>
      <c r="E963" s="39" t="s">
        <v>4074</v>
      </c>
      <c r="F963" t="s">
        <v>4198</v>
      </c>
      <c r="H963" s="40">
        <v>0</v>
      </c>
      <c r="I963" s="40">
        <v>0</v>
      </c>
      <c r="J963" s="40">
        <v>0</v>
      </c>
      <c r="K963" s="40">
        <v>0</v>
      </c>
      <c r="L963" s="40">
        <v>0</v>
      </c>
      <c r="M963" s="40">
        <v>0</v>
      </c>
      <c r="N963" s="40">
        <v>0</v>
      </c>
      <c r="O963" s="40">
        <v>0</v>
      </c>
      <c r="P963" s="40">
        <v>0</v>
      </c>
      <c r="Q963" s="40">
        <v>0</v>
      </c>
      <c r="R963" s="40">
        <v>0</v>
      </c>
      <c r="S963" s="40">
        <v>0</v>
      </c>
      <c r="T963" s="40">
        <v>0</v>
      </c>
    </row>
    <row r="964" spans="1:20">
      <c r="A964" t="s">
        <v>4199</v>
      </c>
      <c r="B964" t="s">
        <v>5141</v>
      </c>
      <c r="C964" s="39">
        <v>585325</v>
      </c>
      <c r="D964" s="39"/>
      <c r="E964" s="39" t="s">
        <v>4074</v>
      </c>
      <c r="F964" t="s">
        <v>4201</v>
      </c>
      <c r="H964" s="40">
        <v>0</v>
      </c>
      <c r="I964" s="40">
        <v>0</v>
      </c>
      <c r="J964" s="40">
        <v>0</v>
      </c>
      <c r="K964" s="40">
        <v>0</v>
      </c>
      <c r="L964" s="40">
        <v>0</v>
      </c>
      <c r="M964" s="40">
        <v>0</v>
      </c>
      <c r="N964" s="40">
        <v>0</v>
      </c>
      <c r="O964" s="40">
        <v>0</v>
      </c>
      <c r="P964" s="40">
        <v>0</v>
      </c>
      <c r="Q964" s="40">
        <v>0</v>
      </c>
      <c r="R964" s="40">
        <v>0</v>
      </c>
      <c r="S964" s="40">
        <v>0</v>
      </c>
      <c r="T964" s="40">
        <v>0</v>
      </c>
    </row>
    <row r="965" spans="1:20">
      <c r="A965" t="s">
        <v>4202</v>
      </c>
      <c r="B965" t="s">
        <v>5142</v>
      </c>
      <c r="C965" s="39">
        <v>585325</v>
      </c>
      <c r="D965" s="39"/>
      <c r="E965" s="39" t="s">
        <v>4074</v>
      </c>
      <c r="F965" t="s">
        <v>4204</v>
      </c>
      <c r="H965" s="40">
        <v>0</v>
      </c>
      <c r="I965" s="40">
        <v>0</v>
      </c>
      <c r="J965" s="40">
        <v>0</v>
      </c>
      <c r="K965" s="40">
        <v>0</v>
      </c>
      <c r="L965" s="40">
        <v>0</v>
      </c>
      <c r="M965" s="40">
        <v>0</v>
      </c>
      <c r="N965" s="40">
        <v>0</v>
      </c>
      <c r="O965" s="40">
        <v>0</v>
      </c>
      <c r="P965" s="40">
        <v>0</v>
      </c>
      <c r="Q965" s="40">
        <v>0</v>
      </c>
      <c r="R965" s="40">
        <v>0</v>
      </c>
      <c r="S965" s="40">
        <v>0</v>
      </c>
      <c r="T965" s="40">
        <v>0</v>
      </c>
    </row>
    <row r="966" spans="1:20">
      <c r="A966" t="s">
        <v>4205</v>
      </c>
      <c r="B966" t="s">
        <v>5143</v>
      </c>
      <c r="C966" s="39">
        <v>585325</v>
      </c>
      <c r="D966" s="39"/>
      <c r="E966" s="39" t="s">
        <v>4074</v>
      </c>
      <c r="F966" t="s">
        <v>4207</v>
      </c>
      <c r="H966" s="40">
        <v>0.67992048175308373</v>
      </c>
      <c r="I966" s="40">
        <v>0.95569143652394328</v>
      </c>
      <c r="J966" s="40">
        <v>0</v>
      </c>
      <c r="K966" s="40">
        <v>0.78932209605588122</v>
      </c>
      <c r="L966" s="40">
        <v>0</v>
      </c>
      <c r="M966" s="40">
        <v>0</v>
      </c>
      <c r="N966" s="40">
        <v>0</v>
      </c>
      <c r="O966" s="40">
        <v>0</v>
      </c>
      <c r="P966" s="40">
        <v>0</v>
      </c>
      <c r="Q966" s="40">
        <v>0.42336715150158771</v>
      </c>
      <c r="R966" s="40">
        <v>0</v>
      </c>
      <c r="S966" s="40">
        <v>0.5900564551822729</v>
      </c>
      <c r="T966" s="40">
        <v>0</v>
      </c>
    </row>
    <row r="967" spans="1:20">
      <c r="A967" t="s">
        <v>4208</v>
      </c>
      <c r="B967" t="s">
        <v>5144</v>
      </c>
      <c r="C967" s="39">
        <v>585325</v>
      </c>
      <c r="D967" s="39"/>
      <c r="E967" s="39" t="s">
        <v>4074</v>
      </c>
      <c r="F967" t="s">
        <v>4210</v>
      </c>
      <c r="H967" s="40">
        <v>0</v>
      </c>
      <c r="I967" s="40">
        <v>0</v>
      </c>
      <c r="J967" s="40">
        <v>0</v>
      </c>
      <c r="K967" s="40">
        <v>0</v>
      </c>
      <c r="L967" s="40">
        <v>0</v>
      </c>
      <c r="M967" s="40">
        <v>0</v>
      </c>
      <c r="N967" s="40">
        <v>0</v>
      </c>
      <c r="O967" s="40">
        <v>0</v>
      </c>
      <c r="P967" s="40">
        <v>0</v>
      </c>
      <c r="Q967" s="40">
        <v>0</v>
      </c>
      <c r="R967" s="40">
        <v>0</v>
      </c>
      <c r="S967" s="40">
        <v>0</v>
      </c>
      <c r="T967" s="40">
        <v>0</v>
      </c>
    </row>
    <row r="968" spans="1:20">
      <c r="A968" t="s">
        <v>4211</v>
      </c>
      <c r="B968" t="s">
        <v>5145</v>
      </c>
      <c r="C968" s="39">
        <v>585325</v>
      </c>
      <c r="D968" s="39"/>
      <c r="E968" s="39" t="s">
        <v>4074</v>
      </c>
      <c r="F968" t="s">
        <v>4213</v>
      </c>
      <c r="H968" s="40">
        <v>0.24579521530299295</v>
      </c>
      <c r="I968" s="40">
        <v>0.46439855696259319</v>
      </c>
      <c r="J968" s="40">
        <v>0.25412085679750318</v>
      </c>
      <c r="K968" s="40">
        <v>0</v>
      </c>
      <c r="L968" s="40">
        <v>0</v>
      </c>
      <c r="M968" s="40">
        <v>0</v>
      </c>
      <c r="N968" s="40">
        <v>0</v>
      </c>
      <c r="O968" s="40">
        <v>0</v>
      </c>
      <c r="P968" s="40">
        <v>0</v>
      </c>
      <c r="Q968" s="40">
        <v>0</v>
      </c>
      <c r="R968" s="40">
        <v>0</v>
      </c>
      <c r="S968" s="40">
        <v>0</v>
      </c>
      <c r="T968" s="40">
        <v>0</v>
      </c>
    </row>
    <row r="969" spans="1:20">
      <c r="A969" t="s">
        <v>4214</v>
      </c>
      <c r="B969" t="s">
        <v>5146</v>
      </c>
      <c r="C969" s="39">
        <v>585325</v>
      </c>
      <c r="D969" s="39"/>
      <c r="E969" s="39" t="s">
        <v>4074</v>
      </c>
      <c r="F969" t="s">
        <v>4216</v>
      </c>
      <c r="H969" s="40">
        <v>0</v>
      </c>
      <c r="I969" s="40">
        <v>0</v>
      </c>
      <c r="J969" s="40">
        <v>0</v>
      </c>
      <c r="K969" s="40">
        <v>0</v>
      </c>
      <c r="L969" s="40">
        <v>0</v>
      </c>
      <c r="M969" s="40">
        <v>0</v>
      </c>
      <c r="N969" s="40">
        <v>0</v>
      </c>
      <c r="O969" s="40">
        <v>0</v>
      </c>
      <c r="P969" s="40">
        <v>0</v>
      </c>
      <c r="Q969" s="40">
        <v>0</v>
      </c>
      <c r="R969" s="40">
        <v>0</v>
      </c>
      <c r="S969" s="40">
        <v>0</v>
      </c>
      <c r="T969" s="40">
        <v>0</v>
      </c>
    </row>
    <row r="970" spans="1:20">
      <c r="A970" t="s">
        <v>4217</v>
      </c>
      <c r="B970" t="s">
        <v>5147</v>
      </c>
      <c r="C970" s="39">
        <v>585325</v>
      </c>
      <c r="D970" s="39"/>
      <c r="E970" s="39" t="s">
        <v>4074</v>
      </c>
      <c r="F970" t="s">
        <v>4219</v>
      </c>
      <c r="H970" s="40">
        <v>0</v>
      </c>
      <c r="I970" s="40">
        <v>0</v>
      </c>
      <c r="J970" s="40">
        <v>0</v>
      </c>
      <c r="K970" s="40">
        <v>0</v>
      </c>
      <c r="L970" s="40">
        <v>0</v>
      </c>
      <c r="M970" s="40">
        <v>0</v>
      </c>
      <c r="N970" s="40">
        <v>0</v>
      </c>
      <c r="O970" s="40">
        <v>0</v>
      </c>
      <c r="P970" s="40">
        <v>0</v>
      </c>
      <c r="Q970" s="40">
        <v>0</v>
      </c>
      <c r="R970" s="40">
        <v>0</v>
      </c>
      <c r="S970" s="40">
        <v>0</v>
      </c>
      <c r="T970" s="40">
        <v>0</v>
      </c>
    </row>
    <row r="971" spans="1:20">
      <c r="A971" t="s">
        <v>4220</v>
      </c>
      <c r="B971" t="s">
        <v>5148</v>
      </c>
      <c r="C971" s="39">
        <v>585325</v>
      </c>
      <c r="D971" s="39"/>
      <c r="E971" s="39" t="s">
        <v>4074</v>
      </c>
      <c r="F971" t="s">
        <v>4222</v>
      </c>
      <c r="H971" s="40">
        <v>0</v>
      </c>
      <c r="I971" s="40">
        <v>0</v>
      </c>
      <c r="J971" s="40">
        <v>0.1235512773062802</v>
      </c>
      <c r="K971" s="40">
        <v>0</v>
      </c>
      <c r="L971" s="40">
        <v>0.10224741899937478</v>
      </c>
      <c r="M971" s="40">
        <v>0</v>
      </c>
      <c r="N971" s="40">
        <v>0.13926609420780353</v>
      </c>
      <c r="O971" s="40">
        <v>0</v>
      </c>
      <c r="P971" s="40">
        <v>0</v>
      </c>
      <c r="Q971" s="40">
        <v>0</v>
      </c>
      <c r="R971" s="40">
        <v>0</v>
      </c>
      <c r="S971" s="40">
        <v>0</v>
      </c>
      <c r="T971" s="40">
        <v>0</v>
      </c>
    </row>
    <row r="972" spans="1:20">
      <c r="A972" t="s">
        <v>4223</v>
      </c>
      <c r="B972" t="s">
        <v>5149</v>
      </c>
      <c r="C972" s="39">
        <v>585325</v>
      </c>
      <c r="D972" s="39"/>
      <c r="E972" s="39" t="s">
        <v>4074</v>
      </c>
      <c r="F972" t="s">
        <v>4225</v>
      </c>
      <c r="H972" s="40">
        <v>0.33765423969149383</v>
      </c>
      <c r="I972" s="40">
        <v>0.50029700096938789</v>
      </c>
      <c r="J972" s="40">
        <v>0.16247016901318009</v>
      </c>
      <c r="K972" s="40">
        <v>0.50291820992301828</v>
      </c>
      <c r="L972" s="40">
        <v>0.46911211851496287</v>
      </c>
      <c r="M972" s="40">
        <v>0.28070958855002937</v>
      </c>
      <c r="N972" s="40">
        <v>0.28790313725140987</v>
      </c>
      <c r="O972" s="40">
        <v>0.14025873558903165</v>
      </c>
      <c r="P972" s="40">
        <v>0.14886322742370525</v>
      </c>
      <c r="Q972" s="40">
        <v>0.27317124337070053</v>
      </c>
      <c r="R972" s="40">
        <v>0.28977819823406931</v>
      </c>
      <c r="S972" s="40">
        <v>0.16744393255129905</v>
      </c>
      <c r="T972" s="40">
        <v>0.29997931519549192</v>
      </c>
    </row>
    <row r="973" spans="1:20">
      <c r="A973" t="s">
        <v>4226</v>
      </c>
      <c r="B973" t="s">
        <v>5150</v>
      </c>
      <c r="C973" s="39">
        <v>585325</v>
      </c>
      <c r="D973" s="39"/>
      <c r="E973" s="39" t="s">
        <v>4074</v>
      </c>
      <c r="F973" t="s">
        <v>4228</v>
      </c>
      <c r="H973" s="40">
        <v>0</v>
      </c>
      <c r="I973" s="40">
        <v>0.10375851821357185</v>
      </c>
      <c r="J973" s="40">
        <v>9.8489001749459251E-2</v>
      </c>
      <c r="K973" s="40">
        <v>0</v>
      </c>
      <c r="L973" s="40">
        <v>0.20706606730738944</v>
      </c>
      <c r="M973" s="40">
        <v>0.21719727662865695</v>
      </c>
      <c r="N973" s="40">
        <v>0.16366541366285872</v>
      </c>
      <c r="O973" s="40">
        <v>0</v>
      </c>
      <c r="P973" s="40">
        <v>0.17417975496589116</v>
      </c>
      <c r="Q973" s="40">
        <v>0.17553874290304344</v>
      </c>
      <c r="R973" s="40">
        <v>0</v>
      </c>
      <c r="S973" s="40">
        <v>0.29750088329962737</v>
      </c>
      <c r="T973" s="40">
        <v>0.15731614875041677</v>
      </c>
    </row>
    <row r="974" spans="1:20">
      <c r="A974" t="s">
        <v>4229</v>
      </c>
      <c r="B974" t="s">
        <v>5151</v>
      </c>
      <c r="C974" s="39">
        <v>585325</v>
      </c>
      <c r="D974" s="39"/>
      <c r="E974" s="39" t="s">
        <v>4074</v>
      </c>
      <c r="F974" t="s">
        <v>4231</v>
      </c>
      <c r="H974" s="40">
        <v>0.40956714517842063</v>
      </c>
      <c r="I974" s="40">
        <v>0.44873323067378146</v>
      </c>
      <c r="J974" s="40">
        <v>0.46457140563732524</v>
      </c>
      <c r="K974" s="40">
        <v>0.51657698545585351</v>
      </c>
      <c r="L974" s="40">
        <v>0.37103027835948305</v>
      </c>
      <c r="M974" s="40">
        <v>0.30304816391603434</v>
      </c>
      <c r="N974" s="40">
        <v>0.24589361082015868</v>
      </c>
      <c r="O974" s="40">
        <v>0.13803268972150984</v>
      </c>
      <c r="P974" s="40">
        <v>0.20220664717848649</v>
      </c>
      <c r="Q974" s="40">
        <v>0.20097092166185804</v>
      </c>
      <c r="R974" s="40">
        <v>0.22724008286197991</v>
      </c>
      <c r="S974" s="40">
        <v>0.17558698104833942</v>
      </c>
      <c r="T974" s="40">
        <v>0.20288265308904729</v>
      </c>
    </row>
    <row r="975" spans="1:20">
      <c r="A975" t="s">
        <v>4232</v>
      </c>
      <c r="B975" t="s">
        <v>5152</v>
      </c>
      <c r="C975" s="41">
        <v>585325</v>
      </c>
      <c r="D975" s="70"/>
      <c r="E975" s="39" t="s">
        <v>4074</v>
      </c>
      <c r="F975" t="s">
        <v>4234</v>
      </c>
      <c r="H975" s="40">
        <v>0.26080669615438795</v>
      </c>
      <c r="I975" s="40">
        <v>0.25943268850924683</v>
      </c>
      <c r="J975" s="40">
        <v>0.34155859636564823</v>
      </c>
      <c r="K975" s="40">
        <v>0.31986635694253029</v>
      </c>
      <c r="L975" s="40">
        <v>0.33537815713014524</v>
      </c>
      <c r="M975" s="40">
        <v>0.25258940495360077</v>
      </c>
      <c r="N975" s="40">
        <v>0.33396207509069697</v>
      </c>
      <c r="O975" s="40">
        <v>0.27182588558693865</v>
      </c>
      <c r="P975" s="40">
        <v>0.27206900974176101</v>
      </c>
      <c r="Q975" s="40">
        <v>0.41466716812922239</v>
      </c>
      <c r="R975" s="40">
        <v>0.22550964010008961</v>
      </c>
      <c r="S975" s="40">
        <v>0.40048565978728623</v>
      </c>
      <c r="T975" s="40">
        <v>0.30861617086313181</v>
      </c>
    </row>
    <row r="976" spans="1:20">
      <c r="A976" t="s">
        <v>4072</v>
      </c>
      <c r="B976" t="s">
        <v>5153</v>
      </c>
      <c r="C976" s="39">
        <v>585400</v>
      </c>
      <c r="D976" s="39"/>
      <c r="E976" s="39" t="s">
        <v>4074</v>
      </c>
      <c r="F976" t="s">
        <v>4075</v>
      </c>
      <c r="H976" s="40">
        <v>0</v>
      </c>
      <c r="I976" s="40">
        <v>0</v>
      </c>
      <c r="J976" s="40">
        <v>0</v>
      </c>
      <c r="K976" s="40">
        <v>0</v>
      </c>
      <c r="L976" s="40">
        <v>0</v>
      </c>
      <c r="M976" s="40">
        <v>0</v>
      </c>
      <c r="N976" s="40">
        <v>0</v>
      </c>
      <c r="O976" s="40">
        <v>0</v>
      </c>
      <c r="P976" s="40">
        <v>0</v>
      </c>
      <c r="Q976" s="40">
        <v>0</v>
      </c>
      <c r="R976" s="40">
        <v>0</v>
      </c>
      <c r="S976" s="40">
        <v>0</v>
      </c>
      <c r="T976" s="40">
        <v>0</v>
      </c>
    </row>
    <row r="977" spans="1:20">
      <c r="A977" t="s">
        <v>4076</v>
      </c>
      <c r="B977" t="s">
        <v>5154</v>
      </c>
      <c r="C977" s="39">
        <v>585400</v>
      </c>
      <c r="D977" s="39"/>
      <c r="E977" s="39" t="s">
        <v>4074</v>
      </c>
      <c r="F977" t="s">
        <v>4078</v>
      </c>
      <c r="H977" s="40">
        <v>0</v>
      </c>
      <c r="I977" s="40">
        <v>0</v>
      </c>
      <c r="J977" s="40">
        <v>0</v>
      </c>
      <c r="K977" s="40">
        <v>0</v>
      </c>
      <c r="L977" s="40">
        <v>0</v>
      </c>
      <c r="M977" s="40">
        <v>0</v>
      </c>
      <c r="N977" s="40">
        <v>0</v>
      </c>
      <c r="O977" s="40">
        <v>0</v>
      </c>
      <c r="P977" s="40">
        <v>0</v>
      </c>
      <c r="Q977" s="40">
        <v>0</v>
      </c>
      <c r="R977" s="40">
        <v>0</v>
      </c>
      <c r="S977" s="40">
        <v>1.067399553775733</v>
      </c>
      <c r="T977" s="40">
        <v>1.1243668854302089</v>
      </c>
    </row>
    <row r="978" spans="1:20">
      <c r="A978" t="s">
        <v>4079</v>
      </c>
      <c r="B978" t="s">
        <v>5155</v>
      </c>
      <c r="C978" s="39">
        <v>585400</v>
      </c>
      <c r="D978" s="39"/>
      <c r="E978" s="39" t="s">
        <v>4074</v>
      </c>
      <c r="F978" t="s">
        <v>4081</v>
      </c>
      <c r="H978" s="40">
        <v>1.4145816956444794</v>
      </c>
      <c r="I978" s="40">
        <v>2.4011197538376012</v>
      </c>
      <c r="J978" s="40">
        <v>2.4583039036493122</v>
      </c>
      <c r="K978" s="40">
        <v>3.5587053306864855</v>
      </c>
      <c r="L978" s="40">
        <v>0</v>
      </c>
      <c r="M978" s="40">
        <v>0</v>
      </c>
      <c r="N978" s="40">
        <v>0</v>
      </c>
      <c r="O978" s="40">
        <v>0</v>
      </c>
      <c r="P978" s="40">
        <v>0</v>
      </c>
      <c r="Q978" s="40">
        <v>0</v>
      </c>
      <c r="R978" s="40">
        <v>0</v>
      </c>
      <c r="S978" s="40">
        <v>0</v>
      </c>
      <c r="T978" s="40">
        <v>0.76072283667061524</v>
      </c>
    </row>
    <row r="979" spans="1:20">
      <c r="A979" t="s">
        <v>4082</v>
      </c>
      <c r="B979" t="s">
        <v>5156</v>
      </c>
      <c r="C979" s="39">
        <v>585400</v>
      </c>
      <c r="D979" s="39"/>
      <c r="E979" s="39" t="s">
        <v>4074</v>
      </c>
      <c r="F979" t="s">
        <v>4084</v>
      </c>
      <c r="H979" s="40">
        <v>0</v>
      </c>
      <c r="I979" s="40">
        <v>0</v>
      </c>
      <c r="J979" s="40">
        <v>6.4657432812473952E-11</v>
      </c>
      <c r="K979" s="40">
        <v>0</v>
      </c>
      <c r="L979" s="40">
        <v>0</v>
      </c>
      <c r="M979" s="40">
        <v>0</v>
      </c>
      <c r="N979" s="40">
        <v>0</v>
      </c>
      <c r="O979" s="40">
        <v>0</v>
      </c>
      <c r="P979" s="40">
        <v>0</v>
      </c>
      <c r="Q979" s="40">
        <v>0</v>
      </c>
      <c r="R979" s="40">
        <v>0</v>
      </c>
      <c r="S979" s="40">
        <v>0</v>
      </c>
      <c r="T979" s="40">
        <v>0</v>
      </c>
    </row>
    <row r="980" spans="1:20">
      <c r="A980" t="s">
        <v>4085</v>
      </c>
      <c r="B980" t="s">
        <v>5157</v>
      </c>
      <c r="C980" s="39">
        <v>585400</v>
      </c>
      <c r="D980" s="39"/>
      <c r="E980" s="39" t="s">
        <v>4074</v>
      </c>
      <c r="F980" t="s">
        <v>4087</v>
      </c>
      <c r="H980" s="40">
        <v>1.5311019628244089</v>
      </c>
      <c r="I980" s="40">
        <v>1.8407787011418557</v>
      </c>
      <c r="J980" s="40">
        <v>1.5474893116801471</v>
      </c>
      <c r="K980" s="40">
        <v>0</v>
      </c>
      <c r="L980" s="40">
        <v>0</v>
      </c>
      <c r="M980" s="40">
        <v>0</v>
      </c>
      <c r="N980" s="40">
        <v>0</v>
      </c>
      <c r="O980" s="40">
        <v>0</v>
      </c>
      <c r="P980" s="40">
        <v>0</v>
      </c>
      <c r="Q980" s="40">
        <v>0</v>
      </c>
      <c r="R980" s="40">
        <v>0</v>
      </c>
      <c r="S980" s="40">
        <v>0</v>
      </c>
      <c r="T980" s="40">
        <v>0</v>
      </c>
    </row>
    <row r="981" spans="1:20">
      <c r="A981" t="s">
        <v>4088</v>
      </c>
      <c r="B981" t="s">
        <v>5158</v>
      </c>
      <c r="C981" s="39">
        <v>585400</v>
      </c>
      <c r="D981" s="39"/>
      <c r="E981" s="39" t="s">
        <v>4074</v>
      </c>
      <c r="F981" t="s">
        <v>4090</v>
      </c>
      <c r="H981" s="40">
        <v>0</v>
      </c>
      <c r="I981" s="40">
        <v>0</v>
      </c>
      <c r="J981" s="40">
        <v>0</v>
      </c>
      <c r="K981" s="40">
        <v>0</v>
      </c>
      <c r="L981" s="40">
        <v>0</v>
      </c>
      <c r="M981" s="40">
        <v>0</v>
      </c>
      <c r="N981" s="40">
        <v>0</v>
      </c>
      <c r="O981" s="40">
        <v>0</v>
      </c>
      <c r="P981" s="40">
        <v>0.13123835390086463</v>
      </c>
      <c r="Q981" s="40">
        <v>0</v>
      </c>
      <c r="R981" s="40">
        <v>0</v>
      </c>
      <c r="S981" s="40">
        <v>0</v>
      </c>
      <c r="T981" s="40">
        <v>0</v>
      </c>
    </row>
    <row r="982" spans="1:20">
      <c r="A982" t="s">
        <v>4091</v>
      </c>
      <c r="B982" t="s">
        <v>5159</v>
      </c>
      <c r="C982" s="39">
        <v>585400</v>
      </c>
      <c r="D982" s="39"/>
      <c r="E982" s="39" t="s">
        <v>4074</v>
      </c>
      <c r="F982" t="s">
        <v>4093</v>
      </c>
      <c r="H982" s="40">
        <v>3.2795220916445698</v>
      </c>
      <c r="I982" s="40">
        <v>2.0024531309097591</v>
      </c>
      <c r="J982" s="40">
        <v>0</v>
      </c>
      <c r="K982" s="40">
        <v>0</v>
      </c>
      <c r="L982" s="40">
        <v>0.93176889773352478</v>
      </c>
      <c r="M982" s="40">
        <v>0</v>
      </c>
      <c r="N982" s="40">
        <v>0</v>
      </c>
      <c r="O982" s="40">
        <v>2.345223347125339</v>
      </c>
      <c r="P982" s="40">
        <v>0</v>
      </c>
      <c r="Q982" s="40">
        <v>0</v>
      </c>
      <c r="R982" s="40">
        <v>0</v>
      </c>
      <c r="S982" s="40">
        <v>0</v>
      </c>
      <c r="T982" s="40">
        <v>0</v>
      </c>
    </row>
    <row r="983" spans="1:20">
      <c r="A983" t="s">
        <v>4094</v>
      </c>
      <c r="B983" t="s">
        <v>5160</v>
      </c>
      <c r="C983" s="39">
        <v>585400</v>
      </c>
      <c r="D983" s="39"/>
      <c r="E983" s="39" t="s">
        <v>4074</v>
      </c>
      <c r="F983" t="s">
        <v>4096</v>
      </c>
      <c r="H983" s="40">
        <v>0</v>
      </c>
      <c r="I983" s="40">
        <v>0</v>
      </c>
      <c r="J983" s="40">
        <v>0</v>
      </c>
      <c r="K983" s="40">
        <v>0</v>
      </c>
      <c r="L983" s="40">
        <v>0</v>
      </c>
      <c r="M983" s="40">
        <v>0</v>
      </c>
      <c r="N983" s="40">
        <v>0.67007742163962603</v>
      </c>
      <c r="O983" s="40">
        <v>0</v>
      </c>
      <c r="P983" s="40">
        <v>0</v>
      </c>
      <c r="Q983" s="40">
        <v>0</v>
      </c>
      <c r="R983" s="40">
        <v>0</v>
      </c>
      <c r="S983" s="40">
        <v>0.605437747225957</v>
      </c>
      <c r="T983" s="40">
        <v>0</v>
      </c>
    </row>
    <row r="984" spans="1:20">
      <c r="A984" t="s">
        <v>4097</v>
      </c>
      <c r="B984" t="s">
        <v>5161</v>
      </c>
      <c r="C984" s="39">
        <v>585400</v>
      </c>
      <c r="D984" s="39"/>
      <c r="E984" s="39" t="s">
        <v>4074</v>
      </c>
      <c r="F984" t="s">
        <v>4099</v>
      </c>
      <c r="H984" s="40">
        <v>1.8331869853968021</v>
      </c>
      <c r="I984" s="40">
        <v>1.7573989497460081</v>
      </c>
      <c r="J984" s="40">
        <v>3.0172942987627751</v>
      </c>
      <c r="K984" s="40">
        <v>2.3781279049784327</v>
      </c>
      <c r="L984" s="40">
        <v>2.335661887024763</v>
      </c>
      <c r="M984" s="40">
        <v>1.8505511342739451</v>
      </c>
      <c r="N984" s="40">
        <v>2.9741554681794473</v>
      </c>
      <c r="O984" s="40">
        <v>2.7216590755340033</v>
      </c>
      <c r="P984" s="40">
        <v>2.6381296324102608</v>
      </c>
      <c r="Q984" s="40">
        <v>4.1032203461447176</v>
      </c>
      <c r="R984" s="40">
        <v>7.2066762537441154</v>
      </c>
      <c r="S984" s="40">
        <v>6.0350796225387544</v>
      </c>
      <c r="T984" s="40">
        <v>5.7319631208312938</v>
      </c>
    </row>
    <row r="985" spans="1:20">
      <c r="A985" t="s">
        <v>4100</v>
      </c>
      <c r="B985" t="s">
        <v>5162</v>
      </c>
      <c r="C985" s="39">
        <v>585400</v>
      </c>
      <c r="D985" s="39"/>
      <c r="E985" s="39" t="s">
        <v>4074</v>
      </c>
      <c r="F985" t="s">
        <v>4102</v>
      </c>
      <c r="H985" s="40">
        <v>0</v>
      </c>
      <c r="I985" s="40">
        <v>0</v>
      </c>
      <c r="J985" s="40">
        <v>0</v>
      </c>
      <c r="K985" s="40">
        <v>0</v>
      </c>
      <c r="L985" s="40">
        <v>0</v>
      </c>
      <c r="M985" s="40">
        <v>0</v>
      </c>
      <c r="N985" s="40">
        <v>0</v>
      </c>
      <c r="O985" s="40">
        <v>0</v>
      </c>
      <c r="P985" s="40">
        <v>0</v>
      </c>
      <c r="Q985" s="40">
        <v>0</v>
      </c>
      <c r="R985" s="40">
        <v>0</v>
      </c>
      <c r="S985" s="40">
        <v>0</v>
      </c>
      <c r="T985" s="40">
        <v>0</v>
      </c>
    </row>
    <row r="986" spans="1:20">
      <c r="A986" t="s">
        <v>4103</v>
      </c>
      <c r="B986" t="s">
        <v>5163</v>
      </c>
      <c r="C986" s="39">
        <v>585400</v>
      </c>
      <c r="D986" s="39"/>
      <c r="E986" s="39" t="s">
        <v>4074</v>
      </c>
      <c r="F986" t="s">
        <v>4105</v>
      </c>
      <c r="H986" s="40">
        <v>12.278990231611925</v>
      </c>
      <c r="I986" s="40">
        <v>14.520970411356796</v>
      </c>
      <c r="J986" s="40">
        <v>22.560575872345154</v>
      </c>
      <c r="K986" s="40">
        <v>27.993248090392616</v>
      </c>
      <c r="L986" s="40">
        <v>27.591345550786496</v>
      </c>
      <c r="M986" s="40">
        <v>29.738780499095959</v>
      </c>
      <c r="N986" s="40">
        <v>20.421247185877316</v>
      </c>
      <c r="O986" s="40">
        <v>24.841680983023469</v>
      </c>
      <c r="P986" s="40">
        <v>28.65504944597004</v>
      </c>
      <c r="Q986" s="40">
        <v>21.460262381912756</v>
      </c>
      <c r="R986" s="40">
        <v>13.09447073814392</v>
      </c>
      <c r="S986" s="40">
        <v>15.880570146616684</v>
      </c>
      <c r="T986" s="40">
        <v>17.609998975603141</v>
      </c>
    </row>
    <row r="987" spans="1:20">
      <c r="A987" t="s">
        <v>4106</v>
      </c>
      <c r="B987" t="s">
        <v>5164</v>
      </c>
      <c r="C987" s="39">
        <v>585400</v>
      </c>
      <c r="D987" s="39"/>
      <c r="E987" s="39" t="s">
        <v>4074</v>
      </c>
      <c r="F987" t="s">
        <v>4108</v>
      </c>
      <c r="H987" s="40">
        <v>1.599512157153302</v>
      </c>
      <c r="I987" s="40">
        <v>1.2091915929674151</v>
      </c>
      <c r="J987" s="40">
        <v>1.2828794696656807</v>
      </c>
      <c r="K987" s="40">
        <v>1.4210218365833032</v>
      </c>
      <c r="L987" s="40">
        <v>1.412674969876087</v>
      </c>
      <c r="M987" s="40">
        <v>1.2791503348290851</v>
      </c>
      <c r="N987" s="40">
        <v>1.745165558469604</v>
      </c>
      <c r="O987" s="40">
        <v>1.275757692151434</v>
      </c>
      <c r="P987" s="40">
        <v>1.1809935950953774</v>
      </c>
      <c r="Q987" s="40">
        <v>0.7727095867405358</v>
      </c>
      <c r="R987" s="40">
        <v>0.73561153404772339</v>
      </c>
      <c r="S987" s="40">
        <v>0.7725615328693678</v>
      </c>
      <c r="T987" s="40">
        <v>0.56724617402408917</v>
      </c>
    </row>
    <row r="988" spans="1:20">
      <c r="A988" t="s">
        <v>4109</v>
      </c>
      <c r="B988" t="s">
        <v>5165</v>
      </c>
      <c r="C988" s="39">
        <v>585400</v>
      </c>
      <c r="D988" s="39"/>
      <c r="E988" s="39" t="s">
        <v>4074</v>
      </c>
      <c r="F988" t="s">
        <v>4111</v>
      </c>
      <c r="H988" s="40">
        <v>0</v>
      </c>
      <c r="I988" s="40">
        <v>0</v>
      </c>
      <c r="J988" s="40">
        <v>0</v>
      </c>
      <c r="K988" s="40">
        <v>0</v>
      </c>
      <c r="L988" s="40">
        <v>0</v>
      </c>
      <c r="M988" s="40">
        <v>0</v>
      </c>
      <c r="N988" s="40">
        <v>0</v>
      </c>
      <c r="O988" s="40">
        <v>0</v>
      </c>
      <c r="P988" s="40">
        <v>0</v>
      </c>
      <c r="Q988" s="40">
        <v>0</v>
      </c>
      <c r="R988" s="40">
        <v>0</v>
      </c>
      <c r="S988" s="40">
        <v>0</v>
      </c>
      <c r="T988" s="40">
        <v>0</v>
      </c>
    </row>
    <row r="989" spans="1:20">
      <c r="A989" t="s">
        <v>4112</v>
      </c>
      <c r="B989" t="s">
        <v>5166</v>
      </c>
      <c r="C989" s="39">
        <v>585400</v>
      </c>
      <c r="D989" s="39"/>
      <c r="E989" s="39" t="s">
        <v>4074</v>
      </c>
      <c r="F989" t="s">
        <v>4114</v>
      </c>
      <c r="H989" s="40">
        <v>1.0901438247556723</v>
      </c>
      <c r="I989" s="40">
        <v>0.95588204525442677</v>
      </c>
      <c r="J989" s="40">
        <v>0.85695170430483891</v>
      </c>
      <c r="K989" s="40">
        <v>0.73431020295673366</v>
      </c>
      <c r="L989" s="40">
        <v>0.4216361408148584</v>
      </c>
      <c r="M989" s="40">
        <v>0.27211325477265791</v>
      </c>
      <c r="N989" s="40">
        <v>0.23915239416386422</v>
      </c>
      <c r="O989" s="40">
        <v>0.13898820553522662</v>
      </c>
      <c r="P989" s="40">
        <v>0.1493563386436064</v>
      </c>
      <c r="Q989" s="40">
        <v>0.33968734591475069</v>
      </c>
      <c r="R989" s="40">
        <v>0.38674459039671516</v>
      </c>
      <c r="S989" s="40">
        <v>0.53813949712659181</v>
      </c>
      <c r="T989" s="40">
        <v>0.76221698213019273</v>
      </c>
    </row>
    <row r="990" spans="1:20">
      <c r="A990" t="s">
        <v>4115</v>
      </c>
      <c r="B990" t="s">
        <v>5167</v>
      </c>
      <c r="C990" s="39">
        <v>585400</v>
      </c>
      <c r="D990" s="39"/>
      <c r="E990" s="39" t="s">
        <v>4074</v>
      </c>
      <c r="F990" t="s">
        <v>4117</v>
      </c>
      <c r="H990" s="40">
        <v>0.17944160221345537</v>
      </c>
      <c r="I990" s="40">
        <v>0.16995778559222324</v>
      </c>
      <c r="J990" s="40">
        <v>0.440510384636014</v>
      </c>
      <c r="K990" s="40">
        <v>0.35432066907433601</v>
      </c>
      <c r="L990" s="40">
        <v>0</v>
      </c>
      <c r="M990" s="40">
        <v>0</v>
      </c>
      <c r="N990" s="40">
        <v>0.24206214149635213</v>
      </c>
      <c r="O990" s="40">
        <v>0.22665526748365358</v>
      </c>
      <c r="P990" s="40">
        <v>0.17850556899545303</v>
      </c>
      <c r="Q990" s="40">
        <v>0.26091615129670143</v>
      </c>
      <c r="R990" s="40">
        <v>0.28419834461231619</v>
      </c>
      <c r="S990" s="40">
        <v>0</v>
      </c>
      <c r="T990" s="40">
        <v>0</v>
      </c>
    </row>
    <row r="991" spans="1:20">
      <c r="A991" t="s">
        <v>4118</v>
      </c>
      <c r="B991" t="s">
        <v>5168</v>
      </c>
      <c r="C991" s="39">
        <v>585400</v>
      </c>
      <c r="D991" s="39"/>
      <c r="E991" s="39" t="s">
        <v>4074</v>
      </c>
      <c r="F991" t="s">
        <v>4120</v>
      </c>
      <c r="H991" s="40">
        <v>0</v>
      </c>
      <c r="I991" s="40">
        <v>0</v>
      </c>
      <c r="J991" s="40">
        <v>0</v>
      </c>
      <c r="K991" s="40">
        <v>0</v>
      </c>
      <c r="L991" s="40">
        <v>0</v>
      </c>
      <c r="M991" s="40">
        <v>0</v>
      </c>
      <c r="N991" s="40">
        <v>0</v>
      </c>
      <c r="O991" s="40">
        <v>0</v>
      </c>
      <c r="P991" s="40">
        <v>0</v>
      </c>
      <c r="Q991" s="40">
        <v>0</v>
      </c>
      <c r="R991" s="40">
        <v>0</v>
      </c>
      <c r="S991" s="40">
        <v>0</v>
      </c>
      <c r="T991" s="40">
        <v>0</v>
      </c>
    </row>
    <row r="992" spans="1:20">
      <c r="A992" t="s">
        <v>4121</v>
      </c>
      <c r="B992" t="s">
        <v>5169</v>
      </c>
      <c r="C992" s="39">
        <v>585400</v>
      </c>
      <c r="D992" s="39"/>
      <c r="E992" s="39" t="s">
        <v>4074</v>
      </c>
      <c r="F992" t="s">
        <v>4123</v>
      </c>
      <c r="H992" s="40">
        <v>0</v>
      </c>
      <c r="I992" s="40">
        <v>0</v>
      </c>
      <c r="J992" s="40">
        <v>0</v>
      </c>
      <c r="K992" s="40">
        <v>0</v>
      </c>
      <c r="L992" s="40">
        <v>0</v>
      </c>
      <c r="M992" s="40">
        <v>0</v>
      </c>
      <c r="N992" s="40">
        <v>0</v>
      </c>
      <c r="O992" s="40">
        <v>0</v>
      </c>
      <c r="P992" s="40">
        <v>0</v>
      </c>
      <c r="Q992" s="40">
        <v>0</v>
      </c>
      <c r="R992" s="40">
        <v>0</v>
      </c>
      <c r="S992" s="40">
        <v>0</v>
      </c>
      <c r="T992" s="40">
        <v>0</v>
      </c>
    </row>
    <row r="993" spans="1:20">
      <c r="A993" t="s">
        <v>4124</v>
      </c>
      <c r="B993" t="s">
        <v>5170</v>
      </c>
      <c r="C993" s="39">
        <v>585400</v>
      </c>
      <c r="D993" s="39"/>
      <c r="E993" s="39" t="s">
        <v>4074</v>
      </c>
      <c r="F993" t="s">
        <v>4126</v>
      </c>
      <c r="H993" s="40">
        <v>0</v>
      </c>
      <c r="I993" s="40">
        <v>0</v>
      </c>
      <c r="J993" s="40">
        <v>0</v>
      </c>
      <c r="K993" s="40">
        <v>0</v>
      </c>
      <c r="L993" s="40">
        <v>0</v>
      </c>
      <c r="M993" s="40">
        <v>0</v>
      </c>
      <c r="N993" s="40">
        <v>0</v>
      </c>
      <c r="O993" s="40">
        <v>0</v>
      </c>
      <c r="P993" s="40">
        <v>0</v>
      </c>
      <c r="Q993" s="40">
        <v>0</v>
      </c>
      <c r="R993" s="40">
        <v>0</v>
      </c>
      <c r="S993" s="40">
        <v>0</v>
      </c>
      <c r="T993" s="40">
        <v>0</v>
      </c>
    </row>
    <row r="994" spans="1:20">
      <c r="A994" t="s">
        <v>4127</v>
      </c>
      <c r="B994" t="s">
        <v>5171</v>
      </c>
      <c r="C994" s="39">
        <v>585400</v>
      </c>
      <c r="D994" s="39"/>
      <c r="E994" s="39" t="s">
        <v>4074</v>
      </c>
      <c r="F994" t="s">
        <v>4129</v>
      </c>
      <c r="H994" s="40">
        <v>2.3301221946691557</v>
      </c>
      <c r="I994" s="40">
        <v>2.4998534251068865</v>
      </c>
      <c r="J994" s="40">
        <v>3.0789096954488531</v>
      </c>
      <c r="K994" s="40">
        <v>1.6013719974900249</v>
      </c>
      <c r="L994" s="40">
        <v>1.5923675562352997</v>
      </c>
      <c r="M994" s="40">
        <v>2.1230208949633953</v>
      </c>
      <c r="N994" s="40">
        <v>3.1675377067753097</v>
      </c>
      <c r="O994" s="40">
        <v>3.2136058908704763</v>
      </c>
      <c r="P994" s="40">
        <v>1.4900842531801572</v>
      </c>
      <c r="Q994" s="40">
        <v>1.4506500738149548</v>
      </c>
      <c r="R994" s="40">
        <v>2.9364897523906617</v>
      </c>
      <c r="S994" s="40">
        <v>0</v>
      </c>
      <c r="T994" s="40">
        <v>0</v>
      </c>
    </row>
    <row r="995" spans="1:20">
      <c r="A995" t="s">
        <v>4130</v>
      </c>
      <c r="B995" t="s">
        <v>5172</v>
      </c>
      <c r="C995" s="39">
        <v>585400</v>
      </c>
      <c r="D995" s="39"/>
      <c r="E995" s="39" t="s">
        <v>4074</v>
      </c>
      <c r="F995" t="s">
        <v>4132</v>
      </c>
      <c r="H995" s="40">
        <v>0</v>
      </c>
      <c r="I995" s="40">
        <v>0</v>
      </c>
      <c r="J995" s="40">
        <v>0</v>
      </c>
      <c r="K995" s="40">
        <v>0</v>
      </c>
      <c r="L995" s="40">
        <v>0</v>
      </c>
      <c r="M995" s="40">
        <v>0</v>
      </c>
      <c r="N995" s="40">
        <v>0</v>
      </c>
      <c r="O995" s="40">
        <v>0</v>
      </c>
      <c r="P995" s="40">
        <v>0</v>
      </c>
      <c r="Q995" s="40">
        <v>0</v>
      </c>
      <c r="R995" s="40">
        <v>0</v>
      </c>
      <c r="S995" s="40">
        <v>0</v>
      </c>
      <c r="T995" s="40">
        <v>0</v>
      </c>
    </row>
    <row r="996" spans="1:20">
      <c r="A996" t="s">
        <v>4133</v>
      </c>
      <c r="B996" t="s">
        <v>5173</v>
      </c>
      <c r="C996" s="39">
        <v>585400</v>
      </c>
      <c r="D996" s="39"/>
      <c r="E996" s="39" t="s">
        <v>4074</v>
      </c>
      <c r="F996" t="s">
        <v>4135</v>
      </c>
      <c r="H996" s="40">
        <v>2.4675462080382409</v>
      </c>
      <c r="I996" s="40">
        <v>2.5590605405589057</v>
      </c>
      <c r="J996" s="40">
        <v>3.2705662224511203</v>
      </c>
      <c r="K996" s="40">
        <v>2.4454311234449437</v>
      </c>
      <c r="L996" s="40">
        <v>1.7765127512064254</v>
      </c>
      <c r="M996" s="40">
        <v>1.4399449717007384</v>
      </c>
      <c r="N996" s="40">
        <v>1.9213428196851641</v>
      </c>
      <c r="O996" s="40">
        <v>1.9438226359240114</v>
      </c>
      <c r="P996" s="40">
        <v>1.4669579593041613</v>
      </c>
      <c r="Q996" s="40">
        <v>0.97260525890787841</v>
      </c>
      <c r="R996" s="40">
        <v>1.8846401785353351</v>
      </c>
      <c r="S996" s="40">
        <v>1.2486445494893961</v>
      </c>
      <c r="T996" s="40">
        <v>1.1106199651784776</v>
      </c>
    </row>
    <row r="997" spans="1:20">
      <c r="A997" t="s">
        <v>4136</v>
      </c>
      <c r="B997" t="s">
        <v>5174</v>
      </c>
      <c r="C997" s="39">
        <v>585400</v>
      </c>
      <c r="D997" s="39"/>
      <c r="E997" s="39" t="s">
        <v>4074</v>
      </c>
      <c r="F997" t="s">
        <v>4138</v>
      </c>
      <c r="H997" s="40">
        <v>0</v>
      </c>
      <c r="I997" s="40">
        <v>0</v>
      </c>
      <c r="J997" s="40">
        <v>0</v>
      </c>
      <c r="K997" s="40">
        <v>0</v>
      </c>
      <c r="L997" s="40">
        <v>0</v>
      </c>
      <c r="M997" s="40">
        <v>0</v>
      </c>
      <c r="N997" s="40">
        <v>0</v>
      </c>
      <c r="O997" s="40">
        <v>0</v>
      </c>
      <c r="P997" s="40">
        <v>0</v>
      </c>
      <c r="Q997" s="40">
        <v>0</v>
      </c>
      <c r="R997" s="40">
        <v>0</v>
      </c>
      <c r="S997" s="40">
        <v>0</v>
      </c>
      <c r="T997" s="40">
        <v>0</v>
      </c>
    </row>
    <row r="998" spans="1:20">
      <c r="A998" t="s">
        <v>4139</v>
      </c>
      <c r="B998" t="s">
        <v>5175</v>
      </c>
      <c r="C998" s="39">
        <v>585400</v>
      </c>
      <c r="D998" s="39"/>
      <c r="E998" s="39" t="s">
        <v>4074</v>
      </c>
      <c r="F998" t="s">
        <v>4141</v>
      </c>
      <c r="H998" s="40">
        <v>0</v>
      </c>
      <c r="I998" s="40">
        <v>0</v>
      </c>
      <c r="J998" s="40">
        <v>0</v>
      </c>
      <c r="K998" s="40">
        <v>0</v>
      </c>
      <c r="L998" s="40">
        <v>0</v>
      </c>
      <c r="M998" s="40">
        <v>0</v>
      </c>
      <c r="N998" s="40">
        <v>0</v>
      </c>
      <c r="O998" s="40">
        <v>0</v>
      </c>
      <c r="P998" s="40">
        <v>0</v>
      </c>
      <c r="Q998" s="40">
        <v>0</v>
      </c>
      <c r="R998" s="40">
        <v>0</v>
      </c>
      <c r="S998" s="40">
        <v>0</v>
      </c>
      <c r="T998" s="40">
        <v>0</v>
      </c>
    </row>
    <row r="999" spans="1:20">
      <c r="A999" t="s">
        <v>4142</v>
      </c>
      <c r="B999" t="s">
        <v>5176</v>
      </c>
      <c r="C999" s="39">
        <v>585400</v>
      </c>
      <c r="D999" s="39"/>
      <c r="E999" s="39" t="s">
        <v>4074</v>
      </c>
      <c r="F999" t="s">
        <v>4144</v>
      </c>
      <c r="H999" s="40">
        <v>0</v>
      </c>
      <c r="I999" s="40">
        <v>0</v>
      </c>
      <c r="J999" s="40">
        <v>0</v>
      </c>
      <c r="K999" s="40">
        <v>0</v>
      </c>
      <c r="L999" s="40">
        <v>0</v>
      </c>
      <c r="M999" s="40">
        <v>0</v>
      </c>
      <c r="N999" s="40">
        <v>0</v>
      </c>
      <c r="O999" s="40">
        <v>0</v>
      </c>
      <c r="P999" s="40">
        <v>0</v>
      </c>
      <c r="Q999" s="40">
        <v>0</v>
      </c>
      <c r="R999" s="40">
        <v>0</v>
      </c>
      <c r="S999" s="40">
        <v>0</v>
      </c>
      <c r="T999" s="40">
        <v>0</v>
      </c>
    </row>
    <row r="1000" spans="1:20">
      <c r="A1000" t="s">
        <v>4145</v>
      </c>
      <c r="B1000" t="s">
        <v>5177</v>
      </c>
      <c r="C1000" s="39">
        <v>585400</v>
      </c>
      <c r="D1000" s="39"/>
      <c r="E1000" s="39" t="s">
        <v>4074</v>
      </c>
      <c r="F1000" t="s">
        <v>4147</v>
      </c>
      <c r="H1000" s="40">
        <v>0</v>
      </c>
      <c r="I1000" s="40">
        <v>0.28136365899477211</v>
      </c>
      <c r="J1000" s="40">
        <v>0</v>
      </c>
      <c r="K1000" s="40">
        <v>0.66306906104446228</v>
      </c>
      <c r="L1000" s="40">
        <v>0.50689538589261174</v>
      </c>
      <c r="M1000" s="40">
        <v>0.49537611477661864</v>
      </c>
      <c r="N1000" s="40">
        <v>0</v>
      </c>
      <c r="O1000" s="40">
        <v>0</v>
      </c>
      <c r="P1000" s="40">
        <v>0</v>
      </c>
      <c r="Q1000" s="40">
        <v>0</v>
      </c>
      <c r="R1000" s="40">
        <v>0</v>
      </c>
      <c r="S1000" s="40">
        <v>0</v>
      </c>
      <c r="T1000" s="40">
        <v>0</v>
      </c>
    </row>
    <row r="1001" spans="1:20">
      <c r="A1001" t="s">
        <v>4148</v>
      </c>
      <c r="B1001" t="s">
        <v>5178</v>
      </c>
      <c r="C1001" s="39">
        <v>585400</v>
      </c>
      <c r="D1001" s="39"/>
      <c r="E1001" s="39" t="s">
        <v>4074</v>
      </c>
      <c r="F1001" t="s">
        <v>4150</v>
      </c>
      <c r="H1001" s="40">
        <v>3.4101770424946771</v>
      </c>
      <c r="I1001" s="40">
        <v>3.5285448376607285</v>
      </c>
      <c r="J1001" s="40">
        <v>4.4970071845722401</v>
      </c>
      <c r="K1001" s="40">
        <v>4.0956880144336658</v>
      </c>
      <c r="L1001" s="40">
        <v>4.3562311798828919</v>
      </c>
      <c r="M1001" s="40">
        <v>4.8933524383091767</v>
      </c>
      <c r="N1001" s="40">
        <v>4.9759299141001865</v>
      </c>
      <c r="O1001" s="40">
        <v>4.3818423685114745</v>
      </c>
      <c r="P1001" s="40">
        <v>3.882616112436363</v>
      </c>
      <c r="Q1001" s="40">
        <v>4.2934764090990765</v>
      </c>
      <c r="R1001" s="40">
        <v>3.9032496306391713</v>
      </c>
      <c r="S1001" s="40">
        <v>3.9872486112433241</v>
      </c>
      <c r="T1001" s="40">
        <v>2.9417653546144056</v>
      </c>
    </row>
    <row r="1002" spans="1:20">
      <c r="A1002" t="s">
        <v>4151</v>
      </c>
      <c r="B1002" t="s">
        <v>5179</v>
      </c>
      <c r="C1002" s="39">
        <v>585400</v>
      </c>
      <c r="D1002" s="39"/>
      <c r="E1002" s="39" t="s">
        <v>4074</v>
      </c>
      <c r="F1002" t="s">
        <v>4153</v>
      </c>
      <c r="H1002" s="40">
        <v>0</v>
      </c>
      <c r="I1002" s="40">
        <v>0</v>
      </c>
      <c r="J1002" s="40">
        <v>0</v>
      </c>
      <c r="K1002" s="40">
        <v>0</v>
      </c>
      <c r="L1002" s="40">
        <v>0</v>
      </c>
      <c r="M1002" s="40">
        <v>0</v>
      </c>
      <c r="N1002" s="40">
        <v>0</v>
      </c>
      <c r="O1002" s="40">
        <v>0</v>
      </c>
      <c r="P1002" s="40">
        <v>0</v>
      </c>
      <c r="Q1002" s="40">
        <v>0</v>
      </c>
      <c r="R1002" s="40">
        <v>0</v>
      </c>
      <c r="S1002" s="40">
        <v>0</v>
      </c>
      <c r="T1002" s="40">
        <v>0</v>
      </c>
    </row>
    <row r="1003" spans="1:20">
      <c r="A1003" t="s">
        <v>4154</v>
      </c>
      <c r="B1003" t="s">
        <v>5180</v>
      </c>
      <c r="C1003" s="39">
        <v>585400</v>
      </c>
      <c r="D1003" s="39"/>
      <c r="E1003" s="39" t="s">
        <v>4074</v>
      </c>
      <c r="F1003" t="s">
        <v>4156</v>
      </c>
      <c r="H1003" s="40">
        <v>0</v>
      </c>
      <c r="I1003" s="40">
        <v>0</v>
      </c>
      <c r="J1003" s="40">
        <v>0</v>
      </c>
      <c r="K1003" s="40">
        <v>0</v>
      </c>
      <c r="L1003" s="40">
        <v>0</v>
      </c>
      <c r="M1003" s="40">
        <v>0</v>
      </c>
      <c r="N1003" s="40">
        <v>0</v>
      </c>
      <c r="O1003" s="40">
        <v>0.45714104683917806</v>
      </c>
      <c r="P1003" s="40">
        <v>0.33047994539740716</v>
      </c>
      <c r="Q1003" s="40">
        <v>1.1597231548847111</v>
      </c>
      <c r="R1003" s="40">
        <v>0.7862151373249272</v>
      </c>
      <c r="S1003" s="40">
        <v>0.85008592765202273</v>
      </c>
      <c r="T1003" s="40">
        <v>0.23542885328862573</v>
      </c>
    </row>
    <row r="1004" spans="1:20">
      <c r="A1004" t="s">
        <v>4157</v>
      </c>
      <c r="B1004" t="s">
        <v>5181</v>
      </c>
      <c r="C1004" s="39">
        <v>585400</v>
      </c>
      <c r="D1004" s="39"/>
      <c r="E1004" s="39" t="s">
        <v>4074</v>
      </c>
      <c r="F1004" t="s">
        <v>4159</v>
      </c>
      <c r="H1004" s="40">
        <v>4.0416699624765444</v>
      </c>
      <c r="I1004" s="40">
        <v>4.896817297570462</v>
      </c>
      <c r="J1004" s="40">
        <v>4.615199088721444</v>
      </c>
      <c r="K1004" s="40">
        <v>3.5086351614057256</v>
      </c>
      <c r="L1004" s="40">
        <v>3.5656813891396903</v>
      </c>
      <c r="M1004" s="40">
        <v>3.8809391643004258</v>
      </c>
      <c r="N1004" s="40">
        <v>3.5431114377009734</v>
      </c>
      <c r="O1004" s="40">
        <v>4.1364137940961276</v>
      </c>
      <c r="P1004" s="40">
        <v>3.6035392116061473</v>
      </c>
      <c r="Q1004" s="40">
        <v>4.0138326256783081</v>
      </c>
      <c r="R1004" s="40">
        <v>3.8439413247012806</v>
      </c>
      <c r="S1004" s="40">
        <v>4.7961878436261269</v>
      </c>
      <c r="T1004" s="40">
        <v>5.026798425214646</v>
      </c>
    </row>
    <row r="1005" spans="1:20">
      <c r="A1005" t="s">
        <v>4160</v>
      </c>
      <c r="B1005" t="s">
        <v>5182</v>
      </c>
      <c r="C1005" s="39">
        <v>585400</v>
      </c>
      <c r="D1005" s="39"/>
      <c r="E1005" s="39" t="s">
        <v>4074</v>
      </c>
      <c r="F1005" t="s">
        <v>4162</v>
      </c>
      <c r="H1005" s="40">
        <v>0.40057273535676435</v>
      </c>
      <c r="I1005" s="40">
        <v>0.41102213010486527</v>
      </c>
      <c r="J1005" s="40">
        <v>0.38666913438310263</v>
      </c>
      <c r="K1005" s="40">
        <v>0.36325551251454985</v>
      </c>
      <c r="L1005" s="40">
        <v>0</v>
      </c>
      <c r="M1005" s="40">
        <v>0</v>
      </c>
      <c r="N1005" s="40">
        <v>0</v>
      </c>
      <c r="O1005" s="40">
        <v>0</v>
      </c>
      <c r="P1005" s="40">
        <v>0</v>
      </c>
      <c r="Q1005" s="40">
        <v>0.39567909413871921</v>
      </c>
      <c r="R1005" s="40">
        <v>0.44949149233566121</v>
      </c>
      <c r="S1005" s="40">
        <v>1.2096164893250883</v>
      </c>
      <c r="T1005" s="40">
        <v>1.7404287033574601</v>
      </c>
    </row>
    <row r="1006" spans="1:20">
      <c r="A1006" t="s">
        <v>4163</v>
      </c>
      <c r="B1006" t="s">
        <v>5183</v>
      </c>
      <c r="C1006" s="39">
        <v>585400</v>
      </c>
      <c r="D1006" s="39"/>
      <c r="E1006" s="39" t="s">
        <v>4074</v>
      </c>
      <c r="F1006" t="s">
        <v>4165</v>
      </c>
      <c r="H1006" s="40">
        <v>2.0482168819248656</v>
      </c>
      <c r="I1006" s="40">
        <v>3.0795430081625543</v>
      </c>
      <c r="J1006" s="40">
        <v>4.0054266156206388</v>
      </c>
      <c r="K1006" s="40">
        <v>4.8784892183667719</v>
      </c>
      <c r="L1006" s="40">
        <v>4.6262455147447268</v>
      </c>
      <c r="M1006" s="40">
        <v>5.7934544449037277</v>
      </c>
      <c r="N1006" s="40">
        <v>5.5674479951257538</v>
      </c>
      <c r="O1006" s="40">
        <v>6.9253559575789296</v>
      </c>
      <c r="P1006" s="40">
        <v>5.1759618876154532</v>
      </c>
      <c r="Q1006" s="40">
        <v>6.6663007904577709</v>
      </c>
      <c r="R1006" s="40">
        <v>4.7644724039367681</v>
      </c>
      <c r="S1006" s="40">
        <v>7.284627308135903</v>
      </c>
      <c r="T1006" s="40">
        <v>7.3689381368823117</v>
      </c>
    </row>
    <row r="1007" spans="1:20">
      <c r="A1007" t="s">
        <v>4166</v>
      </c>
      <c r="B1007" t="s">
        <v>5184</v>
      </c>
      <c r="C1007" s="39">
        <v>585400</v>
      </c>
      <c r="D1007" s="39"/>
      <c r="E1007" s="39" t="s">
        <v>4074</v>
      </c>
      <c r="F1007" t="s">
        <v>4168</v>
      </c>
      <c r="H1007" s="40">
        <v>1.0403396818515509</v>
      </c>
      <c r="I1007" s="40">
        <v>1.0200315041979395</v>
      </c>
      <c r="J1007" s="40">
        <v>1.6382983888608234</v>
      </c>
      <c r="K1007" s="40">
        <v>1.3745149881694605</v>
      </c>
      <c r="L1007" s="40">
        <v>1.8895093743073348</v>
      </c>
      <c r="M1007" s="40">
        <v>1.9234445568220115</v>
      </c>
      <c r="N1007" s="40">
        <v>2.0837215258679729</v>
      </c>
      <c r="O1007" s="40">
        <v>2.1788509519638728</v>
      </c>
      <c r="P1007" s="40">
        <v>1.3794917007601017</v>
      </c>
      <c r="Q1007" s="40">
        <v>1.3309761594722633</v>
      </c>
      <c r="R1007" s="40">
        <v>1.1949145104066055</v>
      </c>
      <c r="S1007" s="40">
        <v>1.9785698658184403</v>
      </c>
      <c r="T1007" s="40">
        <v>1.7677254374516662</v>
      </c>
    </row>
    <row r="1008" spans="1:20">
      <c r="A1008" t="s">
        <v>4169</v>
      </c>
      <c r="B1008" t="s">
        <v>5185</v>
      </c>
      <c r="C1008" s="39">
        <v>585400</v>
      </c>
      <c r="D1008" s="39"/>
      <c r="E1008" s="39" t="s">
        <v>4074</v>
      </c>
      <c r="F1008" t="s">
        <v>4171</v>
      </c>
      <c r="H1008" s="40">
        <v>0.32430923006269291</v>
      </c>
      <c r="I1008" s="40">
        <v>0.72826054626791514</v>
      </c>
      <c r="J1008" s="40">
        <v>0.89957960871550524</v>
      </c>
      <c r="K1008" s="40">
        <v>1.11030178094827</v>
      </c>
      <c r="L1008" s="40">
        <v>0.84927205931406158</v>
      </c>
      <c r="M1008" s="40">
        <v>0.69721157864456096</v>
      </c>
      <c r="N1008" s="40">
        <v>0.72306840633087743</v>
      </c>
      <c r="O1008" s="40">
        <v>0.7699371757515141</v>
      </c>
      <c r="P1008" s="40">
        <v>0.82542040231827429</v>
      </c>
      <c r="Q1008" s="40">
        <v>0.88835398805297394</v>
      </c>
      <c r="R1008" s="40">
        <v>0.6458116647369091</v>
      </c>
      <c r="S1008" s="40">
        <v>0.79195184011464992</v>
      </c>
      <c r="T1008" s="40">
        <v>0.12813051104974399</v>
      </c>
    </row>
    <row r="1009" spans="1:20">
      <c r="A1009" t="s">
        <v>4172</v>
      </c>
      <c r="B1009" t="s">
        <v>5186</v>
      </c>
      <c r="C1009" s="39">
        <v>585400</v>
      </c>
      <c r="D1009" s="39"/>
      <c r="E1009" s="39" t="s">
        <v>4074</v>
      </c>
      <c r="F1009" t="s">
        <v>4174</v>
      </c>
      <c r="H1009" s="40">
        <v>2.7228779873320246</v>
      </c>
      <c r="I1009" s="40">
        <v>2.3615305962871953</v>
      </c>
      <c r="J1009" s="40">
        <v>2.6047708305494153</v>
      </c>
      <c r="K1009" s="40">
        <v>2.5288760910127825</v>
      </c>
      <c r="L1009" s="40">
        <v>3.0370280011069313</v>
      </c>
      <c r="M1009" s="40">
        <v>3.1570639994877334</v>
      </c>
      <c r="N1009" s="40">
        <v>3.879255419542909</v>
      </c>
      <c r="O1009" s="40">
        <v>4.1626595109544322</v>
      </c>
      <c r="P1009" s="40">
        <v>4.2686367008979333</v>
      </c>
      <c r="Q1009" s="40">
        <v>4.6451848681628727</v>
      </c>
      <c r="R1009" s="40">
        <v>4.1141005010344616</v>
      </c>
      <c r="S1009" s="40">
        <v>4.2890981477487831</v>
      </c>
      <c r="T1009" s="40">
        <v>5.3971806590034417</v>
      </c>
    </row>
    <row r="1010" spans="1:20">
      <c r="A1010" t="s">
        <v>4175</v>
      </c>
      <c r="B1010" t="s">
        <v>5187</v>
      </c>
      <c r="C1010" s="39">
        <v>585400</v>
      </c>
      <c r="D1010" s="39"/>
      <c r="E1010" s="39" t="s">
        <v>4074</v>
      </c>
      <c r="F1010" t="s">
        <v>4177</v>
      </c>
      <c r="H1010" s="40">
        <v>3.3826733541538432</v>
      </c>
      <c r="I1010" s="40">
        <v>3.2017797302711379</v>
      </c>
      <c r="J1010" s="40">
        <v>3.4108393254112865</v>
      </c>
      <c r="K1010" s="40">
        <v>3.815385303907787</v>
      </c>
      <c r="L1010" s="40">
        <v>4.3072409609306384</v>
      </c>
      <c r="M1010" s="40">
        <v>4.1090469577942885</v>
      </c>
      <c r="N1010" s="40">
        <v>4.2730196014259443</v>
      </c>
      <c r="O1010" s="40">
        <v>4.1312927755564921</v>
      </c>
      <c r="P1010" s="40">
        <v>3.6364816686961889</v>
      </c>
      <c r="Q1010" s="40">
        <v>4.4616046671089657</v>
      </c>
      <c r="R1010" s="40">
        <v>4.4113005079489112</v>
      </c>
      <c r="S1010" s="40">
        <v>4.520294281711724</v>
      </c>
      <c r="T1010" s="40">
        <v>5.5481260320539478</v>
      </c>
    </row>
    <row r="1011" spans="1:20">
      <c r="A1011" t="s">
        <v>4178</v>
      </c>
      <c r="B1011" t="s">
        <v>5188</v>
      </c>
      <c r="C1011" s="39">
        <v>585400</v>
      </c>
      <c r="D1011" s="39"/>
      <c r="E1011" s="39" t="s">
        <v>4074</v>
      </c>
      <c r="F1011" t="s">
        <v>4180</v>
      </c>
      <c r="H1011" s="40">
        <v>5.6558164319766533</v>
      </c>
      <c r="I1011" s="40">
        <v>6.2543568561341676</v>
      </c>
      <c r="J1011" s="40">
        <v>6.7425948624785113</v>
      </c>
      <c r="K1011" s="40">
        <v>6.6998332409745327</v>
      </c>
      <c r="L1011" s="40">
        <v>6.7755345471283901</v>
      </c>
      <c r="M1011" s="40">
        <v>6.71817637365832</v>
      </c>
      <c r="N1011" s="40">
        <v>6.5508323581895667</v>
      </c>
      <c r="O1011" s="40">
        <v>6.8460654463470494</v>
      </c>
      <c r="P1011" s="40">
        <v>6.5429427710907309</v>
      </c>
      <c r="Q1011" s="40">
        <v>6.5147194398498662</v>
      </c>
      <c r="R1011" s="40">
        <v>5.6932952641794037</v>
      </c>
      <c r="S1011" s="40">
        <v>6.3377338472542268</v>
      </c>
      <c r="T1011" s="40">
        <v>6.445538533589354</v>
      </c>
    </row>
    <row r="1012" spans="1:20">
      <c r="A1012" t="s">
        <v>4181</v>
      </c>
      <c r="B1012" t="s">
        <v>5189</v>
      </c>
      <c r="C1012" s="39">
        <v>585400</v>
      </c>
      <c r="D1012" s="39"/>
      <c r="E1012" s="39" t="s">
        <v>4074</v>
      </c>
      <c r="F1012" t="s">
        <v>4183</v>
      </c>
      <c r="H1012" s="40">
        <v>3.1092860431029865</v>
      </c>
      <c r="I1012" s="40">
        <v>3.5871698879997962</v>
      </c>
      <c r="J1012" s="40">
        <v>2.8042456921811634</v>
      </c>
      <c r="K1012" s="40">
        <v>1.5764808817253027</v>
      </c>
      <c r="L1012" s="40">
        <v>1.1284890614097589</v>
      </c>
      <c r="M1012" s="40">
        <v>1.1678151120329892</v>
      </c>
      <c r="N1012" s="40">
        <v>0.97082002248879506</v>
      </c>
      <c r="O1012" s="40">
        <v>1.3295500425639188</v>
      </c>
      <c r="P1012" s="40">
        <v>1.0504819042427873</v>
      </c>
      <c r="Q1012" s="40">
        <v>0.77487426210482035</v>
      </c>
      <c r="R1012" s="40">
        <v>0.45539134681531895</v>
      </c>
      <c r="S1012" s="40">
        <v>0.69505192217930922</v>
      </c>
      <c r="T1012" s="40">
        <v>1.436564236219289</v>
      </c>
    </row>
    <row r="1013" spans="1:20">
      <c r="A1013" t="s">
        <v>4184</v>
      </c>
      <c r="B1013" t="s">
        <v>5190</v>
      </c>
      <c r="C1013" s="39">
        <v>585400</v>
      </c>
      <c r="D1013" s="39"/>
      <c r="E1013" s="39" t="s">
        <v>4074</v>
      </c>
      <c r="F1013" t="s">
        <v>4186</v>
      </c>
      <c r="H1013" s="40">
        <v>1.1161682267996968</v>
      </c>
      <c r="I1013" s="40">
        <v>0.36484678991826741</v>
      </c>
      <c r="J1013" s="40">
        <v>0.69109668784016998</v>
      </c>
      <c r="K1013" s="40">
        <v>0</v>
      </c>
      <c r="L1013" s="40">
        <v>0</v>
      </c>
      <c r="M1013" s="40">
        <v>0</v>
      </c>
      <c r="N1013" s="40">
        <v>0</v>
      </c>
      <c r="O1013" s="40">
        <v>0</v>
      </c>
      <c r="P1013" s="40">
        <v>0</v>
      </c>
      <c r="Q1013" s="40">
        <v>0</v>
      </c>
      <c r="R1013" s="40">
        <v>0</v>
      </c>
      <c r="S1013" s="40">
        <v>0.35239464590208847</v>
      </c>
      <c r="T1013" s="40">
        <v>0.31161453623301416</v>
      </c>
    </row>
    <row r="1014" spans="1:20">
      <c r="A1014" t="s">
        <v>4187</v>
      </c>
      <c r="B1014" t="s">
        <v>5191</v>
      </c>
      <c r="C1014" s="39">
        <v>585400</v>
      </c>
      <c r="D1014" s="39"/>
      <c r="E1014" s="39" t="s">
        <v>4074</v>
      </c>
      <c r="F1014" t="s">
        <v>4189</v>
      </c>
      <c r="H1014" s="40">
        <v>2.0966480232847009</v>
      </c>
      <c r="I1014" s="40">
        <v>1.4552869490767442</v>
      </c>
      <c r="J1014" s="40">
        <v>2.0793625778498352</v>
      </c>
      <c r="K1014" s="40">
        <v>1.9423171736882154</v>
      </c>
      <c r="L1014" s="40">
        <v>1.7742017719218997</v>
      </c>
      <c r="M1014" s="40">
        <v>1.514258693520651</v>
      </c>
      <c r="N1014" s="40">
        <v>1.3233322437617172</v>
      </c>
      <c r="O1014" s="40">
        <v>1.6759406769716869</v>
      </c>
      <c r="P1014" s="40">
        <v>1.8495803227028229</v>
      </c>
      <c r="Q1014" s="40">
        <v>2.339107476645172</v>
      </c>
      <c r="R1014" s="40">
        <v>2.0340512812791856</v>
      </c>
      <c r="S1014" s="40">
        <v>2.5702803712004072</v>
      </c>
      <c r="T1014" s="40">
        <v>2.0738271651288995</v>
      </c>
    </row>
    <row r="1015" spans="1:20">
      <c r="A1015" t="s">
        <v>4190</v>
      </c>
      <c r="B1015" t="s">
        <v>5192</v>
      </c>
      <c r="C1015" s="39">
        <v>585400</v>
      </c>
      <c r="D1015" s="39"/>
      <c r="E1015" s="39" t="s">
        <v>4074</v>
      </c>
      <c r="F1015" t="s">
        <v>4192</v>
      </c>
      <c r="H1015" s="40">
        <v>1.3075673542286893E-10</v>
      </c>
      <c r="I1015" s="40">
        <v>7.4388810612775268E-11</v>
      </c>
      <c r="J1015" s="40">
        <v>6.3655170860199343E-11</v>
      </c>
      <c r="K1015" s="40">
        <v>7.9594846149964264E-11</v>
      </c>
      <c r="L1015" s="40">
        <v>1.1799283786006159E-10</v>
      </c>
      <c r="M1015" s="40">
        <v>4.8485146593372598E-11</v>
      </c>
      <c r="N1015" s="40">
        <v>2.7508720444417545E-2</v>
      </c>
      <c r="O1015" s="40">
        <v>6.0842652669336229E-2</v>
      </c>
      <c r="P1015" s="40">
        <v>0.19694333738156963</v>
      </c>
      <c r="Q1015" s="40">
        <v>0.1296127835867259</v>
      </c>
      <c r="R1015" s="40">
        <v>0</v>
      </c>
      <c r="S1015" s="40">
        <v>0</v>
      </c>
      <c r="T1015" s="40">
        <v>0</v>
      </c>
    </row>
    <row r="1016" spans="1:20">
      <c r="A1016" t="s">
        <v>4193</v>
      </c>
      <c r="B1016" t="s">
        <v>5193</v>
      </c>
      <c r="C1016" s="39">
        <v>585400</v>
      </c>
      <c r="D1016" s="39"/>
      <c r="E1016" s="39" t="s">
        <v>4074</v>
      </c>
      <c r="F1016" t="s">
        <v>4195</v>
      </c>
      <c r="H1016" s="40">
        <v>0.74166135379398257</v>
      </c>
      <c r="I1016" s="40">
        <v>0.72545624645328799</v>
      </c>
      <c r="J1016" s="40">
        <v>1.1044801079437099</v>
      </c>
      <c r="K1016" s="40">
        <v>1.0014312979161875</v>
      </c>
      <c r="L1016" s="40">
        <v>0.92857360346338469</v>
      </c>
      <c r="M1016" s="40">
        <v>0.8639930020784603</v>
      </c>
      <c r="N1016" s="40">
        <v>0.77552321141192104</v>
      </c>
      <c r="O1016" s="40">
        <v>0.73775098352106705</v>
      </c>
      <c r="P1016" s="40">
        <v>0.49556064142998801</v>
      </c>
      <c r="Q1016" s="40">
        <v>0.77508205987113721</v>
      </c>
      <c r="R1016" s="40">
        <v>0.68360430187034404</v>
      </c>
      <c r="S1016" s="40">
        <v>0.91783463344674754</v>
      </c>
      <c r="T1016" s="40">
        <v>0.82481252432450314</v>
      </c>
    </row>
    <row r="1017" spans="1:20">
      <c r="A1017" t="s">
        <v>4196</v>
      </c>
      <c r="B1017" t="s">
        <v>5194</v>
      </c>
      <c r="C1017" s="39">
        <v>585400</v>
      </c>
      <c r="D1017" s="39"/>
      <c r="E1017" s="39" t="s">
        <v>4074</v>
      </c>
      <c r="F1017" t="s">
        <v>4198</v>
      </c>
      <c r="H1017" s="40">
        <v>8.1882709301672794</v>
      </c>
      <c r="I1017" s="40">
        <v>7.8405430187111325</v>
      </c>
      <c r="J1017" s="40">
        <v>7.4808657438878248</v>
      </c>
      <c r="K1017" s="40">
        <v>7.7641706444953211</v>
      </c>
      <c r="L1017" s="40">
        <v>8.3008127632387989</v>
      </c>
      <c r="M1017" s="40">
        <v>9.745516826965531</v>
      </c>
      <c r="N1017" s="40">
        <v>6.964363291692715</v>
      </c>
      <c r="O1017" s="40">
        <v>8.3251773442295569</v>
      </c>
      <c r="P1017" s="40">
        <v>7.6198779818650841</v>
      </c>
      <c r="Q1017" s="40">
        <v>6.7799377257704334</v>
      </c>
      <c r="R1017" s="40">
        <v>4.651470851463122</v>
      </c>
      <c r="S1017" s="40">
        <v>4.7628387744223382</v>
      </c>
      <c r="T1017" s="40">
        <v>4.7022785793547177</v>
      </c>
    </row>
    <row r="1018" spans="1:20">
      <c r="A1018" t="s">
        <v>4199</v>
      </c>
      <c r="B1018" t="s">
        <v>5195</v>
      </c>
      <c r="C1018" s="39">
        <v>585400</v>
      </c>
      <c r="D1018" s="39"/>
      <c r="E1018" s="39" t="s">
        <v>4074</v>
      </c>
      <c r="F1018" t="s">
        <v>4201</v>
      </c>
      <c r="H1018" s="40">
        <v>0</v>
      </c>
      <c r="I1018" s="40">
        <v>0</v>
      </c>
      <c r="J1018" s="40">
        <v>0</v>
      </c>
      <c r="K1018" s="40">
        <v>0</v>
      </c>
      <c r="L1018" s="40">
        <v>0</v>
      </c>
      <c r="M1018" s="40">
        <v>0</v>
      </c>
      <c r="N1018" s="40">
        <v>0</v>
      </c>
      <c r="O1018" s="40">
        <v>0.16425220355514905</v>
      </c>
      <c r="P1018" s="40">
        <v>0</v>
      </c>
      <c r="Q1018" s="40">
        <v>0</v>
      </c>
      <c r="R1018" s="40">
        <v>0</v>
      </c>
      <c r="S1018" s="40">
        <v>2.8928460358771341E-11</v>
      </c>
      <c r="T1018" s="40">
        <v>0</v>
      </c>
    </row>
    <row r="1019" spans="1:20">
      <c r="A1019" t="s">
        <v>4202</v>
      </c>
      <c r="B1019" t="s">
        <v>5196</v>
      </c>
      <c r="C1019" s="39">
        <v>585400</v>
      </c>
      <c r="D1019" s="39"/>
      <c r="E1019" s="39" t="s">
        <v>4074</v>
      </c>
      <c r="F1019" t="s">
        <v>4204</v>
      </c>
      <c r="H1019" s="40">
        <v>0</v>
      </c>
      <c r="I1019" s="40">
        <v>0</v>
      </c>
      <c r="J1019" s="40">
        <v>0</v>
      </c>
      <c r="K1019" s="40">
        <v>0</v>
      </c>
      <c r="L1019" s="40">
        <v>0</v>
      </c>
      <c r="M1019" s="40">
        <v>0</v>
      </c>
      <c r="N1019" s="40">
        <v>0</v>
      </c>
      <c r="O1019" s="40">
        <v>0</v>
      </c>
      <c r="P1019" s="40">
        <v>0</v>
      </c>
      <c r="Q1019" s="40">
        <v>0</v>
      </c>
      <c r="R1019" s="40">
        <v>0</v>
      </c>
      <c r="S1019" s="40">
        <v>0</v>
      </c>
      <c r="T1019" s="40">
        <v>0</v>
      </c>
    </row>
    <row r="1020" spans="1:20">
      <c r="A1020" t="s">
        <v>4205</v>
      </c>
      <c r="B1020" t="s">
        <v>5197</v>
      </c>
      <c r="C1020" s="39">
        <v>585400</v>
      </c>
      <c r="D1020" s="39"/>
      <c r="E1020" s="39" t="s">
        <v>4074</v>
      </c>
      <c r="F1020" t="s">
        <v>4207</v>
      </c>
      <c r="H1020" s="40">
        <v>0.67992048175308373</v>
      </c>
      <c r="I1020" s="40">
        <v>0.95569143652394328</v>
      </c>
      <c r="J1020" s="40">
        <v>0.67949515036602237</v>
      </c>
      <c r="K1020" s="40">
        <v>0.78932209605588122</v>
      </c>
      <c r="L1020" s="40">
        <v>4.0696887157399448</v>
      </c>
      <c r="M1020" s="40">
        <v>2.4098004328365614</v>
      </c>
      <c r="N1020" s="40">
        <v>2.0744924139336018</v>
      </c>
      <c r="O1020" s="40">
        <v>1.5337658459258794</v>
      </c>
      <c r="P1020" s="40">
        <v>0</v>
      </c>
      <c r="Q1020" s="40">
        <v>0.84673430300317543</v>
      </c>
      <c r="R1020" s="40">
        <v>1.3195015160288428</v>
      </c>
      <c r="S1020" s="40">
        <v>1.7701693655468187</v>
      </c>
      <c r="T1020" s="40">
        <v>2.7990324480087079</v>
      </c>
    </row>
    <row r="1021" spans="1:20">
      <c r="A1021" t="s">
        <v>4208</v>
      </c>
      <c r="B1021" t="s">
        <v>5198</v>
      </c>
      <c r="C1021" s="39">
        <v>585400</v>
      </c>
      <c r="D1021" s="39"/>
      <c r="E1021" s="39" t="s">
        <v>4074</v>
      </c>
      <c r="F1021" t="s">
        <v>4210</v>
      </c>
      <c r="H1021" s="40">
        <v>6.3314023563457624</v>
      </c>
      <c r="I1021" s="40">
        <v>3.9858830380629926</v>
      </c>
      <c r="J1021" s="40">
        <v>13.531945528804851</v>
      </c>
      <c r="K1021" s="40">
        <v>5.5321654734242127</v>
      </c>
      <c r="L1021" s="40">
        <v>6.5003909735749259</v>
      </c>
      <c r="M1021" s="40">
        <v>1.2263875852094386</v>
      </c>
      <c r="N1021" s="40">
        <v>4.759318707744729</v>
      </c>
      <c r="O1021" s="40">
        <v>1.8678282766589598</v>
      </c>
      <c r="P1021" s="40">
        <v>3.9483165050088007</v>
      </c>
      <c r="Q1021" s="40">
        <v>4.4344155321904264</v>
      </c>
      <c r="R1021" s="40">
        <v>2.893974270835268</v>
      </c>
      <c r="S1021" s="40">
        <v>2.3861262983947253</v>
      </c>
      <c r="T1021" s="40">
        <v>3.9166405282648915</v>
      </c>
    </row>
    <row r="1022" spans="1:20">
      <c r="A1022" t="s">
        <v>4211</v>
      </c>
      <c r="B1022" t="s">
        <v>5199</v>
      </c>
      <c r="C1022" s="39">
        <v>585400</v>
      </c>
      <c r="D1022" s="39"/>
      <c r="E1022" s="39" t="s">
        <v>4074</v>
      </c>
      <c r="F1022" t="s">
        <v>4213</v>
      </c>
      <c r="H1022" s="40">
        <v>3.5230647526762322</v>
      </c>
      <c r="I1022" s="40">
        <v>2.5541920632942627</v>
      </c>
      <c r="J1022" s="40">
        <v>3.3035711383675412</v>
      </c>
      <c r="K1022" s="40">
        <v>3.347850084406546</v>
      </c>
      <c r="L1022" s="40">
        <v>4.0733957791025466</v>
      </c>
      <c r="M1022" s="40">
        <v>3.7723215096482536</v>
      </c>
      <c r="N1022" s="40">
        <v>4.30267110562224</v>
      </c>
      <c r="O1022" s="40">
        <v>4.7117469415684674</v>
      </c>
      <c r="P1022" s="40">
        <v>4.9204160352694473</v>
      </c>
      <c r="Q1022" s="40">
        <v>5.5810085940378844</v>
      </c>
      <c r="R1022" s="40">
        <v>6.0213955194567257</v>
      </c>
      <c r="S1022" s="40">
        <v>6.5514308675319306</v>
      </c>
      <c r="T1022" s="40">
        <v>7.1193341777495442</v>
      </c>
    </row>
    <row r="1023" spans="1:20">
      <c r="A1023" t="s">
        <v>4214</v>
      </c>
      <c r="B1023" t="s">
        <v>5200</v>
      </c>
      <c r="C1023" s="39">
        <v>585400</v>
      </c>
      <c r="D1023" s="39"/>
      <c r="E1023" s="39" t="s">
        <v>4074</v>
      </c>
      <c r="F1023" t="s">
        <v>4216</v>
      </c>
      <c r="H1023" s="40">
        <v>0.20268137998553826</v>
      </c>
      <c r="I1023" s="40">
        <v>0.23020546636110262</v>
      </c>
      <c r="J1023" s="40">
        <v>0.20546346932031184</v>
      </c>
      <c r="K1023" s="40">
        <v>0.23729742788625988</v>
      </c>
      <c r="L1023" s="40">
        <v>0.17358840272581269</v>
      </c>
      <c r="M1023" s="40">
        <v>0.24864004463061593</v>
      </c>
      <c r="N1023" s="40">
        <v>0.22409336494792223</v>
      </c>
      <c r="O1023" s="40">
        <v>0.34624033684519878</v>
      </c>
      <c r="P1023" s="40">
        <v>0.23773231652892954</v>
      </c>
      <c r="Q1023" s="40">
        <v>0.37928558347178332</v>
      </c>
      <c r="R1023" s="40">
        <v>0.59334967250428894</v>
      </c>
      <c r="S1023" s="40">
        <v>0.45474452449096209</v>
      </c>
      <c r="T1023" s="40">
        <v>0.42928799293111453</v>
      </c>
    </row>
    <row r="1024" spans="1:20">
      <c r="A1024" t="s">
        <v>4217</v>
      </c>
      <c r="B1024" t="s">
        <v>5201</v>
      </c>
      <c r="C1024" s="39">
        <v>585400</v>
      </c>
      <c r="D1024" s="39"/>
      <c r="E1024" s="39" t="s">
        <v>4074</v>
      </c>
      <c r="F1024" t="s">
        <v>4219</v>
      </c>
      <c r="H1024" s="40">
        <v>0.69810759924412613</v>
      </c>
      <c r="I1024" s="40">
        <v>0.84689998266882871</v>
      </c>
      <c r="J1024" s="40">
        <v>1.0233947430509014</v>
      </c>
      <c r="K1024" s="40">
        <v>1.0714614288081874</v>
      </c>
      <c r="L1024" s="40">
        <v>1.3967812106538826</v>
      </c>
      <c r="M1024" s="40">
        <v>1.8294758738671575</v>
      </c>
      <c r="N1024" s="40">
        <v>1.6099459076425702</v>
      </c>
      <c r="O1024" s="40">
        <v>1.9227779507176437</v>
      </c>
      <c r="P1024" s="40">
        <v>2.2379199808563426</v>
      </c>
      <c r="Q1024" s="40">
        <v>2.4946445756883286</v>
      </c>
      <c r="R1024" s="40">
        <v>2.6740720731358305</v>
      </c>
      <c r="S1024" s="40">
        <v>2.3828423788859658</v>
      </c>
      <c r="T1024" s="40">
        <v>1.9166198823078018</v>
      </c>
    </row>
    <row r="1025" spans="1:20">
      <c r="A1025" t="s">
        <v>4220</v>
      </c>
      <c r="B1025" t="s">
        <v>5202</v>
      </c>
      <c r="C1025" s="39">
        <v>585400</v>
      </c>
      <c r="D1025" s="39"/>
      <c r="E1025" s="39" t="s">
        <v>4074</v>
      </c>
      <c r="F1025" t="s">
        <v>4222</v>
      </c>
      <c r="H1025" s="40">
        <v>3.2563890739059005</v>
      </c>
      <c r="I1025" s="40">
        <v>2.8661949871842225</v>
      </c>
      <c r="J1025" s="40">
        <v>3.0887819326570045</v>
      </c>
      <c r="K1025" s="40">
        <v>3.075941412048762</v>
      </c>
      <c r="L1025" s="40">
        <v>2.7265978399833273</v>
      </c>
      <c r="M1025" s="40">
        <v>1.1883134998798908</v>
      </c>
      <c r="N1025" s="40">
        <v>0.6963304710390178</v>
      </c>
      <c r="O1025" s="40">
        <v>0.8602261613473805</v>
      </c>
      <c r="P1025" s="40">
        <v>1.267821613765225</v>
      </c>
      <c r="Q1025" s="40">
        <v>1.0641406835433915</v>
      </c>
      <c r="R1025" s="40">
        <v>0.96714771381591602</v>
      </c>
      <c r="S1025" s="40">
        <v>1.4055487461929319</v>
      </c>
      <c r="T1025" s="40">
        <v>1.808213124467307</v>
      </c>
    </row>
    <row r="1026" spans="1:20">
      <c r="A1026" t="s">
        <v>4223</v>
      </c>
      <c r="B1026" t="s">
        <v>5203</v>
      </c>
      <c r="C1026" s="39">
        <v>585400</v>
      </c>
      <c r="D1026" s="39"/>
      <c r="E1026" s="39" t="s">
        <v>4074</v>
      </c>
      <c r="F1026" t="s">
        <v>4225</v>
      </c>
      <c r="H1026" s="40">
        <v>7.4283932732128646</v>
      </c>
      <c r="I1026" s="40">
        <v>7.4488664588775517</v>
      </c>
      <c r="J1026" s="40">
        <v>6.7154336525447782</v>
      </c>
      <c r="K1026" s="40">
        <v>6.4820569278966795</v>
      </c>
      <c r="L1026" s="40">
        <v>6.3069518155900566</v>
      </c>
      <c r="M1026" s="40">
        <v>6.7838150566257083</v>
      </c>
      <c r="N1026" s="40">
        <v>7.1016107188681108</v>
      </c>
      <c r="O1026" s="40">
        <v>6.6856663964105083</v>
      </c>
      <c r="P1026" s="40">
        <v>7.195055992145754</v>
      </c>
      <c r="Q1026" s="40">
        <v>6.8292810842675129</v>
      </c>
      <c r="R1026" s="40">
        <v>7.3893440549687668</v>
      </c>
      <c r="S1026" s="40">
        <v>7.9814941182785883</v>
      </c>
      <c r="T1026" s="40">
        <v>8.4994139305389371</v>
      </c>
    </row>
    <row r="1027" spans="1:20">
      <c r="A1027" t="s">
        <v>4226</v>
      </c>
      <c r="B1027" t="s">
        <v>5204</v>
      </c>
      <c r="C1027" s="39">
        <v>585400</v>
      </c>
      <c r="D1027" s="39"/>
      <c r="E1027" s="39" t="s">
        <v>4074</v>
      </c>
      <c r="F1027" t="s">
        <v>4228</v>
      </c>
      <c r="H1027" s="40">
        <v>1.1961664487425574</v>
      </c>
      <c r="I1027" s="40">
        <v>3.3894449283100139</v>
      </c>
      <c r="J1027" s="40">
        <v>4.0052194044780096</v>
      </c>
      <c r="K1027" s="40">
        <v>9.1350976925322982</v>
      </c>
      <c r="L1027" s="40">
        <v>8.0065546025523915</v>
      </c>
      <c r="M1027" s="40">
        <v>9.484281079451355</v>
      </c>
      <c r="N1027" s="40">
        <v>7.0921679253905445</v>
      </c>
      <c r="O1027" s="40">
        <v>6.4449146476309398</v>
      </c>
      <c r="P1027" s="40">
        <v>6.3865910154160099</v>
      </c>
      <c r="Q1027" s="40">
        <v>7.43114011622884</v>
      </c>
      <c r="R1027" s="40">
        <v>7.7252982162906578</v>
      </c>
      <c r="S1027" s="40">
        <v>7.2887716408408716</v>
      </c>
      <c r="T1027" s="40">
        <v>7.2889815587693105</v>
      </c>
    </row>
    <row r="1028" spans="1:20">
      <c r="A1028" t="s">
        <v>4229</v>
      </c>
      <c r="B1028" t="s">
        <v>5205</v>
      </c>
      <c r="C1028" s="39">
        <v>585400</v>
      </c>
      <c r="D1028" s="39"/>
      <c r="E1028" s="39" t="s">
        <v>4074</v>
      </c>
      <c r="F1028" t="s">
        <v>4231</v>
      </c>
      <c r="H1028" s="40">
        <v>1.7747909624398228</v>
      </c>
      <c r="I1028" s="40">
        <v>1.4459181877266292</v>
      </c>
      <c r="J1028" s="40">
        <v>1.7550475324076731</v>
      </c>
      <c r="K1028" s="40">
        <v>1.9515130561665577</v>
      </c>
      <c r="L1028" s="40">
        <v>1.7933130120708345</v>
      </c>
      <c r="M1028" s="40">
        <v>5.303342868530601</v>
      </c>
      <c r="N1028" s="40">
        <v>4.3851027262928293</v>
      </c>
      <c r="O1028" s="40">
        <v>4.5550787608098249</v>
      </c>
      <c r="P1028" s="40">
        <v>3.8756274042543244</v>
      </c>
      <c r="Q1028" s="40">
        <v>4.4883505837814965</v>
      </c>
      <c r="R1028" s="40">
        <v>4.5826750043832618</v>
      </c>
      <c r="S1028" s="40">
        <v>3.8336490862220778</v>
      </c>
      <c r="T1028" s="40">
        <v>3.922397959721581</v>
      </c>
    </row>
    <row r="1029" spans="1:20">
      <c r="A1029" t="s">
        <v>4232</v>
      </c>
      <c r="B1029" t="s">
        <v>5206</v>
      </c>
      <c r="C1029" s="41">
        <v>585400</v>
      </c>
      <c r="D1029" s="70"/>
      <c r="E1029" s="39" t="s">
        <v>4074</v>
      </c>
      <c r="F1029" t="s">
        <v>4234</v>
      </c>
      <c r="H1029" s="40">
        <v>2.2168569173122972</v>
      </c>
      <c r="I1029" s="40">
        <v>1.9457451638193513</v>
      </c>
      <c r="J1029" s="40">
        <v>2.2391063539525828</v>
      </c>
      <c r="K1029" s="40">
        <v>2.0969016732899211</v>
      </c>
      <c r="L1029" s="40">
        <v>2.0122689427808713</v>
      </c>
      <c r="M1029" s="40">
        <v>2.4837958153770741</v>
      </c>
      <c r="N1029" s="40">
        <v>2.1893069367056799</v>
      </c>
      <c r="O1029" s="40">
        <v>2.2048099608718359</v>
      </c>
      <c r="P1029" s="40">
        <v>2.1463221879627814</v>
      </c>
      <c r="Q1029" s="40">
        <v>2.1770026326784171</v>
      </c>
      <c r="R1029" s="40">
        <v>2.1423415809508515</v>
      </c>
      <c r="S1029" s="40">
        <v>2.4029139587237176</v>
      </c>
      <c r="T1029" s="40">
        <v>2.4689293669050545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29"/>
  <sheetViews>
    <sheetView workbookViewId="0">
      <selection activeCell="E3" sqref="E3"/>
    </sheetView>
  </sheetViews>
  <sheetFormatPr defaultRowHeight="15"/>
  <cols>
    <col min="1" max="1" width="10.140625" bestFit="1" customWidth="1"/>
    <col min="2" max="2" width="13.28515625" bestFit="1" customWidth="1"/>
    <col min="3" max="3" width="8.85546875" bestFit="1" customWidth="1"/>
    <col min="4" max="4" width="9.140625" style="38"/>
  </cols>
  <sheetData>
    <row r="1" spans="1:19">
      <c r="A1" s="39" t="s">
        <v>5274</v>
      </c>
    </row>
    <row r="2" spans="1:19" s="69" customFormat="1">
      <c r="B2" s="69">
        <v>1</v>
      </c>
      <c r="C2" s="69">
        <v>2</v>
      </c>
      <c r="D2" s="69">
        <v>3</v>
      </c>
      <c r="E2" s="69">
        <v>4</v>
      </c>
      <c r="F2" s="69">
        <v>5</v>
      </c>
      <c r="G2" s="69">
        <v>6</v>
      </c>
      <c r="H2" s="69">
        <v>7</v>
      </c>
      <c r="I2" s="69">
        <v>8</v>
      </c>
      <c r="J2" s="69">
        <v>9</v>
      </c>
      <c r="K2" s="69">
        <v>10</v>
      </c>
      <c r="L2" s="69">
        <v>11</v>
      </c>
      <c r="M2" s="69">
        <v>12</v>
      </c>
      <c r="N2" s="69">
        <v>13</v>
      </c>
      <c r="O2" s="69">
        <v>14</v>
      </c>
      <c r="P2" s="69">
        <v>15</v>
      </c>
      <c r="Q2" s="69">
        <v>16</v>
      </c>
      <c r="R2" s="69">
        <v>17</v>
      </c>
      <c r="S2" s="69">
        <v>18</v>
      </c>
    </row>
    <row r="3" spans="1:19">
      <c r="A3" t="s">
        <v>4068</v>
      </c>
      <c r="B3" t="s">
        <v>4069</v>
      </c>
      <c r="C3" t="s">
        <v>4070</v>
      </c>
      <c r="D3" s="38" t="s">
        <v>4071</v>
      </c>
      <c r="E3" t="s">
        <v>5275</v>
      </c>
      <c r="F3" s="39">
        <v>2001</v>
      </c>
      <c r="G3" s="39">
        <v>2002</v>
      </c>
      <c r="H3" s="39">
        <v>2003</v>
      </c>
      <c r="I3" s="39">
        <v>2004</v>
      </c>
      <c r="J3" s="39">
        <v>2005</v>
      </c>
      <c r="K3" s="39">
        <v>2006</v>
      </c>
      <c r="L3" s="39">
        <v>2007</v>
      </c>
      <c r="M3" s="39">
        <v>2008</v>
      </c>
      <c r="N3" s="39">
        <v>2009</v>
      </c>
      <c r="O3" s="39">
        <v>2010</v>
      </c>
      <c r="P3" s="39">
        <v>2011</v>
      </c>
      <c r="Q3" s="39">
        <v>2012</v>
      </c>
      <c r="R3" s="39">
        <v>2013</v>
      </c>
      <c r="S3" s="39">
        <v>2014</v>
      </c>
    </row>
    <row r="4" spans="1:19">
      <c r="A4" t="s">
        <v>4072</v>
      </c>
      <c r="B4" t="s">
        <v>4073</v>
      </c>
      <c r="C4" s="39">
        <v>585306</v>
      </c>
      <c r="D4" s="42" t="s">
        <v>4074</v>
      </c>
      <c r="E4" t="s">
        <v>4075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1">
        <v>0</v>
      </c>
      <c r="O4" s="71">
        <v>0</v>
      </c>
      <c r="P4" s="71">
        <v>0</v>
      </c>
      <c r="Q4" s="71">
        <v>0</v>
      </c>
      <c r="R4" s="71">
        <v>0</v>
      </c>
      <c r="S4" s="71">
        <v>0</v>
      </c>
    </row>
    <row r="5" spans="1:19">
      <c r="A5" t="s">
        <v>4076</v>
      </c>
      <c r="B5" t="s">
        <v>4077</v>
      </c>
      <c r="C5" s="39">
        <v>585306</v>
      </c>
      <c r="D5" s="42" t="s">
        <v>4074</v>
      </c>
      <c r="E5" t="s">
        <v>4078</v>
      </c>
      <c r="F5" s="71">
        <v>10.083333333333334</v>
      </c>
      <c r="G5" s="71">
        <v>0</v>
      </c>
      <c r="H5" s="71">
        <v>0</v>
      </c>
      <c r="I5" s="71">
        <v>0</v>
      </c>
      <c r="J5" s="71">
        <v>0</v>
      </c>
      <c r="K5" s="71">
        <v>0</v>
      </c>
      <c r="L5" s="71">
        <v>0</v>
      </c>
      <c r="M5" s="71">
        <v>0</v>
      </c>
      <c r="N5" s="71">
        <v>0</v>
      </c>
      <c r="O5" s="71">
        <v>0</v>
      </c>
      <c r="P5" s="71">
        <v>6.375</v>
      </c>
      <c r="Q5" s="71">
        <v>6.6339285714285712</v>
      </c>
      <c r="R5" s="71">
        <v>0</v>
      </c>
      <c r="S5" s="71">
        <v>0</v>
      </c>
    </row>
    <row r="6" spans="1:19">
      <c r="A6" t="s">
        <v>4079</v>
      </c>
      <c r="B6" t="s">
        <v>4080</v>
      </c>
      <c r="C6" s="39">
        <v>585306</v>
      </c>
      <c r="D6" s="42" t="s">
        <v>4074</v>
      </c>
      <c r="E6" t="s">
        <v>4081</v>
      </c>
      <c r="F6" s="71">
        <v>0</v>
      </c>
      <c r="G6" s="71">
        <v>0</v>
      </c>
      <c r="H6" s="71">
        <v>20.747950819672131</v>
      </c>
      <c r="I6" s="71">
        <v>6.2019230769230766</v>
      </c>
      <c r="J6" s="71">
        <v>0</v>
      </c>
      <c r="K6" s="71">
        <v>0</v>
      </c>
      <c r="L6" s="71">
        <v>0</v>
      </c>
      <c r="M6" s="71">
        <v>0</v>
      </c>
      <c r="N6" s="71">
        <v>4.9777777777777779</v>
      </c>
      <c r="O6" s="71">
        <v>4.9742217898832681</v>
      </c>
      <c r="P6" s="71">
        <v>4.97662213740458</v>
      </c>
      <c r="Q6" s="71">
        <v>4.5618811881188117</v>
      </c>
      <c r="R6" s="71">
        <v>10.086397058823529</v>
      </c>
      <c r="S6" s="71">
        <v>9.427835051546392</v>
      </c>
    </row>
    <row r="7" spans="1:19">
      <c r="A7" t="s">
        <v>4082</v>
      </c>
      <c r="B7" t="s">
        <v>4083</v>
      </c>
      <c r="C7" s="39">
        <v>585306</v>
      </c>
      <c r="D7" s="42" t="s">
        <v>4074</v>
      </c>
      <c r="E7" t="s">
        <v>4084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</row>
    <row r="8" spans="1:19">
      <c r="A8" t="s">
        <v>4085</v>
      </c>
      <c r="B8" t="s">
        <v>4086</v>
      </c>
      <c r="C8" s="39">
        <v>585306</v>
      </c>
      <c r="D8" s="42" t="s">
        <v>4074</v>
      </c>
      <c r="E8" t="s">
        <v>4087</v>
      </c>
      <c r="F8" s="71">
        <v>0</v>
      </c>
      <c r="G8" s="71">
        <v>0</v>
      </c>
      <c r="H8" s="71">
        <v>0</v>
      </c>
      <c r="I8" s="71">
        <v>6.0245901639344259</v>
      </c>
      <c r="J8" s="71">
        <v>0</v>
      </c>
      <c r="K8" s="71">
        <v>0</v>
      </c>
      <c r="L8" s="71">
        <v>16.966216216216218</v>
      </c>
      <c r="M8" s="71">
        <v>12.064285714285715</v>
      </c>
      <c r="N8" s="71">
        <v>15.080357142857142</v>
      </c>
      <c r="O8" s="71">
        <v>10.875</v>
      </c>
      <c r="P8" s="71">
        <v>0</v>
      </c>
      <c r="Q8" s="71">
        <v>0</v>
      </c>
      <c r="R8" s="71">
        <v>0</v>
      </c>
      <c r="S8" s="71">
        <v>0</v>
      </c>
    </row>
    <row r="9" spans="1:19">
      <c r="A9" t="s">
        <v>4088</v>
      </c>
      <c r="B9" t="s">
        <v>4089</v>
      </c>
      <c r="C9" s="39">
        <v>585306</v>
      </c>
      <c r="D9" s="42" t="s">
        <v>4074</v>
      </c>
      <c r="E9" t="s">
        <v>4090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</row>
    <row r="10" spans="1:19">
      <c r="A10" t="s">
        <v>4091</v>
      </c>
      <c r="B10" t="s">
        <v>4092</v>
      </c>
      <c r="C10" s="39">
        <v>585306</v>
      </c>
      <c r="D10" s="42" t="s">
        <v>4074</v>
      </c>
      <c r="E10" t="s">
        <v>4093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</row>
    <row r="11" spans="1:19">
      <c r="A11" t="s">
        <v>4094</v>
      </c>
      <c r="B11" t="s">
        <v>4095</v>
      </c>
      <c r="C11" s="39">
        <v>585306</v>
      </c>
      <c r="D11" s="42" t="s">
        <v>4074</v>
      </c>
      <c r="E11" t="s">
        <v>4096</v>
      </c>
      <c r="F11" s="71">
        <v>0</v>
      </c>
      <c r="G11" s="71">
        <v>0</v>
      </c>
      <c r="H11" s="71">
        <v>3.036290322580645</v>
      </c>
      <c r="I11" s="71">
        <v>0</v>
      </c>
      <c r="J11" s="71">
        <v>0</v>
      </c>
      <c r="K11" s="71">
        <v>0</v>
      </c>
      <c r="L11" s="71">
        <v>3.35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</row>
    <row r="12" spans="1:19">
      <c r="A12" t="s">
        <v>4097</v>
      </c>
      <c r="B12" t="s">
        <v>4098</v>
      </c>
      <c r="C12" s="39">
        <v>585306</v>
      </c>
      <c r="D12" s="42" t="s">
        <v>4074</v>
      </c>
      <c r="E12" t="s">
        <v>4099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</row>
    <row r="13" spans="1:19">
      <c r="A13" t="s">
        <v>4100</v>
      </c>
      <c r="B13" t="s">
        <v>4101</v>
      </c>
      <c r="C13" s="39">
        <v>585306</v>
      </c>
      <c r="D13" s="42" t="s">
        <v>4074</v>
      </c>
      <c r="E13" t="s">
        <v>4102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</row>
    <row r="14" spans="1:19">
      <c r="A14" t="s">
        <v>4103</v>
      </c>
      <c r="B14" t="s">
        <v>4104</v>
      </c>
      <c r="C14" s="39">
        <v>585306</v>
      </c>
      <c r="D14" s="42" t="s">
        <v>4074</v>
      </c>
      <c r="E14" t="s">
        <v>4105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</row>
    <row r="15" spans="1:19">
      <c r="A15" t="s">
        <v>4106</v>
      </c>
      <c r="B15" t="s">
        <v>4107</v>
      </c>
      <c r="C15" s="39">
        <v>585306</v>
      </c>
      <c r="D15" s="42" t="s">
        <v>4074</v>
      </c>
      <c r="E15" t="s">
        <v>4108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</row>
    <row r="16" spans="1:19">
      <c r="A16" t="s">
        <v>4109</v>
      </c>
      <c r="B16" t="s">
        <v>4110</v>
      </c>
      <c r="C16" s="39">
        <v>585306</v>
      </c>
      <c r="D16" s="42" t="s">
        <v>4074</v>
      </c>
      <c r="E16" t="s">
        <v>4111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</row>
    <row r="17" spans="1:19">
      <c r="A17" t="s">
        <v>4112</v>
      </c>
      <c r="B17" t="s">
        <v>4113</v>
      </c>
      <c r="C17" s="39">
        <v>585306</v>
      </c>
      <c r="D17" s="42" t="s">
        <v>4074</v>
      </c>
      <c r="E17" t="s">
        <v>4114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</row>
    <row r="18" spans="1:19">
      <c r="A18" t="s">
        <v>4115</v>
      </c>
      <c r="B18" t="s">
        <v>4116</v>
      </c>
      <c r="C18" s="39">
        <v>585306</v>
      </c>
      <c r="D18" s="42" t="s">
        <v>4074</v>
      </c>
      <c r="E18" t="s">
        <v>4117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</row>
    <row r="19" spans="1:19">
      <c r="A19" t="s">
        <v>4118</v>
      </c>
      <c r="B19" t="s">
        <v>4119</v>
      </c>
      <c r="C19" s="39">
        <v>585306</v>
      </c>
      <c r="D19" s="42" t="s">
        <v>4074</v>
      </c>
      <c r="E19" t="s">
        <v>4120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</row>
    <row r="20" spans="1:19">
      <c r="A20" t="s">
        <v>4121</v>
      </c>
      <c r="B20" t="s">
        <v>4122</v>
      </c>
      <c r="C20" s="39">
        <v>585306</v>
      </c>
      <c r="D20" s="42" t="s">
        <v>4074</v>
      </c>
      <c r="E20" t="s">
        <v>4123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</row>
    <row r="21" spans="1:19">
      <c r="A21" t="s">
        <v>4124</v>
      </c>
      <c r="B21" t="s">
        <v>4125</v>
      </c>
      <c r="C21" s="39">
        <v>585306</v>
      </c>
      <c r="D21" s="42" t="s">
        <v>4074</v>
      </c>
      <c r="E21" t="s">
        <v>4126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</row>
    <row r="22" spans="1:19">
      <c r="A22" t="s">
        <v>4127</v>
      </c>
      <c r="B22" t="s">
        <v>4128</v>
      </c>
      <c r="C22" s="39">
        <v>585306</v>
      </c>
      <c r="D22" s="42" t="s">
        <v>4074</v>
      </c>
      <c r="E22" t="s">
        <v>4129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</row>
    <row r="23" spans="1:19">
      <c r="A23" t="s">
        <v>4130</v>
      </c>
      <c r="B23" t="s">
        <v>4131</v>
      </c>
      <c r="C23" s="39">
        <v>585306</v>
      </c>
      <c r="D23" s="42" t="s">
        <v>4074</v>
      </c>
      <c r="E23" t="s">
        <v>4132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</row>
    <row r="24" spans="1:19">
      <c r="A24" t="s">
        <v>4133</v>
      </c>
      <c r="B24" t="s">
        <v>4134</v>
      </c>
      <c r="C24" s="39">
        <v>585306</v>
      </c>
      <c r="D24" s="42" t="s">
        <v>4074</v>
      </c>
      <c r="E24" t="s">
        <v>4135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</row>
    <row r="25" spans="1:19">
      <c r="A25" t="s">
        <v>4136</v>
      </c>
      <c r="B25" t="s">
        <v>4137</v>
      </c>
      <c r="C25" s="39">
        <v>585306</v>
      </c>
      <c r="D25" s="42" t="s">
        <v>4074</v>
      </c>
      <c r="E25" t="s">
        <v>4138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</row>
    <row r="26" spans="1:19">
      <c r="A26" t="s">
        <v>4139</v>
      </c>
      <c r="B26" t="s">
        <v>4140</v>
      </c>
      <c r="C26" s="39">
        <v>585306</v>
      </c>
      <c r="D26" s="42" t="s">
        <v>4074</v>
      </c>
      <c r="E26" t="s">
        <v>4141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</row>
    <row r="27" spans="1:19">
      <c r="A27" t="s">
        <v>4142</v>
      </c>
      <c r="B27" t="s">
        <v>4143</v>
      </c>
      <c r="C27" s="39">
        <v>585306</v>
      </c>
      <c r="D27" s="42" t="s">
        <v>4074</v>
      </c>
      <c r="E27" t="s">
        <v>4144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</row>
    <row r="28" spans="1:19">
      <c r="A28" t="s">
        <v>4145</v>
      </c>
      <c r="B28" t="s">
        <v>4146</v>
      </c>
      <c r="C28" s="39">
        <v>585306</v>
      </c>
      <c r="D28" s="42" t="s">
        <v>4074</v>
      </c>
      <c r="E28" t="s">
        <v>4147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</row>
    <row r="29" spans="1:19">
      <c r="A29" t="s">
        <v>4148</v>
      </c>
      <c r="B29" t="s">
        <v>4149</v>
      </c>
      <c r="C29" s="39">
        <v>585306</v>
      </c>
      <c r="D29" s="42" t="s">
        <v>4074</v>
      </c>
      <c r="E29" t="s">
        <v>4150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</row>
    <row r="30" spans="1:19">
      <c r="A30" t="s">
        <v>4151</v>
      </c>
      <c r="B30" t="s">
        <v>4152</v>
      </c>
      <c r="C30" s="39">
        <v>585306</v>
      </c>
      <c r="D30" s="42" t="s">
        <v>4074</v>
      </c>
      <c r="E30" t="s">
        <v>4153</v>
      </c>
      <c r="F30" s="71">
        <v>6</v>
      </c>
      <c r="G30" s="71">
        <v>3</v>
      </c>
      <c r="H30" s="71">
        <v>8.25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</row>
    <row r="31" spans="1:19">
      <c r="A31" t="s">
        <v>4154</v>
      </c>
      <c r="B31" t="s">
        <v>4155</v>
      </c>
      <c r="C31" s="39">
        <v>585306</v>
      </c>
      <c r="D31" s="42" t="s">
        <v>4074</v>
      </c>
      <c r="E31" t="s">
        <v>4156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</row>
    <row r="32" spans="1:19">
      <c r="A32" t="s">
        <v>4157</v>
      </c>
      <c r="B32" t="s">
        <v>4158</v>
      </c>
      <c r="C32" s="39">
        <v>585306</v>
      </c>
      <c r="D32" s="42" t="s">
        <v>4074</v>
      </c>
      <c r="E32" t="s">
        <v>4159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7.306451612903226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</row>
    <row r="33" spans="1:19">
      <c r="A33" t="s">
        <v>4160</v>
      </c>
      <c r="B33" t="s">
        <v>4161</v>
      </c>
      <c r="C33" s="39">
        <v>585306</v>
      </c>
      <c r="D33" s="42" t="s">
        <v>4074</v>
      </c>
      <c r="E33" t="s">
        <v>4162</v>
      </c>
      <c r="F33" s="71">
        <v>3.125</v>
      </c>
      <c r="G33" s="71">
        <v>0</v>
      </c>
      <c r="H33" s="71">
        <v>0</v>
      </c>
      <c r="I33" s="71">
        <v>0</v>
      </c>
      <c r="J33" s="71">
        <v>0</v>
      </c>
      <c r="K33" s="71">
        <v>3.5754310344827585</v>
      </c>
      <c r="L33" s="71">
        <v>2.7602459016393444</v>
      </c>
      <c r="M33" s="71">
        <v>0</v>
      </c>
      <c r="N33" s="71">
        <v>4.8970588235294121</v>
      </c>
      <c r="O33" s="71">
        <v>2.75561797752809</v>
      </c>
      <c r="P33" s="71">
        <v>3.7666666666666666</v>
      </c>
      <c r="Q33" s="71">
        <v>0</v>
      </c>
      <c r="R33" s="71">
        <v>3.1956521739130435</v>
      </c>
      <c r="S33" s="71">
        <v>0</v>
      </c>
    </row>
    <row r="34" spans="1:19">
      <c r="A34" t="s">
        <v>4163</v>
      </c>
      <c r="B34" t="s">
        <v>4164</v>
      </c>
      <c r="C34" s="39">
        <v>585306</v>
      </c>
      <c r="D34" s="42" t="s">
        <v>4074</v>
      </c>
      <c r="E34" t="s">
        <v>4165</v>
      </c>
      <c r="F34" s="71">
        <v>0</v>
      </c>
      <c r="G34" s="71">
        <v>0</v>
      </c>
      <c r="H34" s="71">
        <v>0</v>
      </c>
      <c r="I34" s="71">
        <v>0</v>
      </c>
      <c r="J34" s="71">
        <v>4.9921875</v>
      </c>
      <c r="K34" s="71">
        <v>5.8674568965517242</v>
      </c>
      <c r="L34" s="71">
        <v>4.880208333333333</v>
      </c>
      <c r="M34" s="71">
        <v>3.7824519230769229</v>
      </c>
      <c r="N34" s="71">
        <v>0</v>
      </c>
      <c r="O34" s="71">
        <v>5.1163793103448274</v>
      </c>
      <c r="P34" s="71">
        <v>3.7699115044247788</v>
      </c>
      <c r="Q34" s="71">
        <v>4.1683884297520661</v>
      </c>
      <c r="R34" s="71">
        <v>4.1736641221374047</v>
      </c>
      <c r="S34" s="71">
        <v>0</v>
      </c>
    </row>
    <row r="35" spans="1:19">
      <c r="A35" t="s">
        <v>4166</v>
      </c>
      <c r="B35" t="s">
        <v>4167</v>
      </c>
      <c r="C35" s="39">
        <v>585306</v>
      </c>
      <c r="D35" s="42" t="s">
        <v>4074</v>
      </c>
      <c r="E35" t="s">
        <v>4168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</row>
    <row r="36" spans="1:19">
      <c r="A36" t="s">
        <v>4169</v>
      </c>
      <c r="B36" t="s">
        <v>4170</v>
      </c>
      <c r="C36" s="39">
        <v>585306</v>
      </c>
      <c r="D36" s="42" t="s">
        <v>4074</v>
      </c>
      <c r="E36" t="s">
        <v>4171</v>
      </c>
      <c r="F36" s="71">
        <v>3.4545454545454546</v>
      </c>
      <c r="G36" s="71">
        <v>5.546875</v>
      </c>
      <c r="H36" s="71">
        <v>6.4050000000000002</v>
      </c>
      <c r="I36" s="71">
        <v>8.1833333333333336</v>
      </c>
      <c r="J36" s="71">
        <v>6.9375</v>
      </c>
      <c r="K36" s="71">
        <v>3.0750000000000002</v>
      </c>
      <c r="L36" s="71">
        <v>3.3942307692307692</v>
      </c>
      <c r="M36" s="71">
        <v>2.9615384615384617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</row>
    <row r="37" spans="1:19">
      <c r="A37" t="s">
        <v>4172</v>
      </c>
      <c r="B37" t="s">
        <v>4173</v>
      </c>
      <c r="C37" s="39">
        <v>585306</v>
      </c>
      <c r="D37" s="42" t="s">
        <v>4074</v>
      </c>
      <c r="E37" t="s">
        <v>4174</v>
      </c>
      <c r="F37" s="71">
        <v>0</v>
      </c>
      <c r="G37" s="71">
        <v>0</v>
      </c>
      <c r="H37" s="71">
        <v>2.809475806451613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2.335</v>
      </c>
      <c r="Q37" s="71">
        <v>0</v>
      </c>
      <c r="R37" s="71">
        <v>0</v>
      </c>
      <c r="S37" s="71">
        <v>0</v>
      </c>
    </row>
    <row r="38" spans="1:19">
      <c r="A38" t="s">
        <v>4175</v>
      </c>
      <c r="B38" t="s">
        <v>4176</v>
      </c>
      <c r="C38" s="39">
        <v>585306</v>
      </c>
      <c r="D38" s="42" t="s">
        <v>4074</v>
      </c>
      <c r="E38" t="s">
        <v>4177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</row>
    <row r="39" spans="1:19">
      <c r="A39" t="s">
        <v>4178</v>
      </c>
      <c r="B39" t="s">
        <v>4179</v>
      </c>
      <c r="C39" s="39">
        <v>585306</v>
      </c>
      <c r="D39" s="42" t="s">
        <v>4074</v>
      </c>
      <c r="E39" t="s">
        <v>4180</v>
      </c>
      <c r="F39" s="71">
        <v>7.3262589928057551</v>
      </c>
      <c r="G39" s="71">
        <v>5.1936015831134563</v>
      </c>
      <c r="H39" s="71">
        <v>7.8289641943734019</v>
      </c>
      <c r="I39" s="71">
        <v>2.2923055859802846</v>
      </c>
      <c r="J39" s="71">
        <v>4.8613561190738697</v>
      </c>
      <c r="K39" s="71">
        <v>4.5659757330637003</v>
      </c>
      <c r="L39" s="71">
        <v>6.8499251497005984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12.312111801242237</v>
      </c>
      <c r="S39" s="71">
        <v>9.5071942446043174</v>
      </c>
    </row>
    <row r="40" spans="1:19">
      <c r="A40" t="s">
        <v>4181</v>
      </c>
      <c r="B40" t="s">
        <v>4182</v>
      </c>
      <c r="C40" s="39">
        <v>585306</v>
      </c>
      <c r="D40" s="42" t="s">
        <v>4074</v>
      </c>
      <c r="E40" t="s">
        <v>4183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</row>
    <row r="41" spans="1:19">
      <c r="A41" t="s">
        <v>4184</v>
      </c>
      <c r="B41" t="s">
        <v>4185</v>
      </c>
      <c r="C41" s="39">
        <v>585306</v>
      </c>
      <c r="D41" s="42" t="s">
        <v>4074</v>
      </c>
      <c r="E41" t="s">
        <v>4186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</row>
    <row r="42" spans="1:19">
      <c r="A42" t="s">
        <v>4187</v>
      </c>
      <c r="B42" t="s">
        <v>4188</v>
      </c>
      <c r="C42" s="39">
        <v>585306</v>
      </c>
      <c r="D42" s="42" t="s">
        <v>4074</v>
      </c>
      <c r="E42" t="s">
        <v>4189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3.984375</v>
      </c>
      <c r="Q42" s="71">
        <v>2.9711538461538463</v>
      </c>
      <c r="R42" s="71">
        <v>0</v>
      </c>
      <c r="S42" s="71">
        <v>3.45</v>
      </c>
    </row>
    <row r="43" spans="1:19">
      <c r="A43" t="s">
        <v>4190</v>
      </c>
      <c r="B43" t="s">
        <v>4191</v>
      </c>
      <c r="C43" s="39">
        <v>585306</v>
      </c>
      <c r="D43" s="42" t="s">
        <v>4074</v>
      </c>
      <c r="E43" t="s">
        <v>4192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</row>
    <row r="44" spans="1:19">
      <c r="A44" t="s">
        <v>4193</v>
      </c>
      <c r="B44" t="s">
        <v>4194</v>
      </c>
      <c r="C44" s="39">
        <v>585306</v>
      </c>
      <c r="D44" s="42" t="s">
        <v>4074</v>
      </c>
      <c r="E44" t="s">
        <v>4195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</row>
    <row r="45" spans="1:19">
      <c r="A45" t="s">
        <v>4196</v>
      </c>
      <c r="B45" t="s">
        <v>4197</v>
      </c>
      <c r="C45" s="39">
        <v>585306</v>
      </c>
      <c r="D45" s="42" t="s">
        <v>4074</v>
      </c>
      <c r="E45" t="s">
        <v>4198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</row>
    <row r="46" spans="1:19">
      <c r="A46" t="s">
        <v>4199</v>
      </c>
      <c r="B46" t="s">
        <v>4200</v>
      </c>
      <c r="C46" s="39">
        <v>585306</v>
      </c>
      <c r="D46" s="42" t="s">
        <v>4074</v>
      </c>
      <c r="E46" t="s">
        <v>4201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</row>
    <row r="47" spans="1:19">
      <c r="A47" t="s">
        <v>4202</v>
      </c>
      <c r="B47" t="s">
        <v>4203</v>
      </c>
      <c r="C47" s="39">
        <v>585306</v>
      </c>
      <c r="D47" s="42" t="s">
        <v>4074</v>
      </c>
      <c r="E47" t="s">
        <v>4204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</row>
    <row r="48" spans="1:19">
      <c r="A48" t="s">
        <v>4205</v>
      </c>
      <c r="B48" t="s">
        <v>4206</v>
      </c>
      <c r="C48" s="39">
        <v>585306</v>
      </c>
      <c r="D48" s="42" t="s">
        <v>4074</v>
      </c>
      <c r="E48" t="s">
        <v>4207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</row>
    <row r="49" spans="1:19">
      <c r="A49" t="s">
        <v>4208</v>
      </c>
      <c r="B49" t="s">
        <v>4209</v>
      </c>
      <c r="C49" s="39">
        <v>585306</v>
      </c>
      <c r="D49" s="42" t="s">
        <v>4074</v>
      </c>
      <c r="E49" t="s">
        <v>4210</v>
      </c>
      <c r="F49" s="71">
        <v>0</v>
      </c>
      <c r="G49" s="71">
        <v>0</v>
      </c>
      <c r="H49" s="71">
        <v>5.125</v>
      </c>
      <c r="I49" s="71">
        <v>7.625</v>
      </c>
      <c r="J49" s="71">
        <v>5.1875</v>
      </c>
      <c r="K49" s="71">
        <v>7.1428571428571432</v>
      </c>
      <c r="L49" s="71">
        <v>0</v>
      </c>
      <c r="M49" s="71">
        <v>0</v>
      </c>
      <c r="N49" s="71">
        <v>0</v>
      </c>
      <c r="O49" s="71">
        <v>5.2386363636363633</v>
      </c>
      <c r="P49" s="71">
        <v>0</v>
      </c>
      <c r="Q49" s="71">
        <v>0</v>
      </c>
      <c r="R49" s="71">
        <v>0</v>
      </c>
      <c r="S49" s="71">
        <v>0</v>
      </c>
    </row>
    <row r="50" spans="1:19">
      <c r="A50" t="s">
        <v>4211</v>
      </c>
      <c r="B50" t="s">
        <v>4212</v>
      </c>
      <c r="C50" s="39">
        <v>585306</v>
      </c>
      <c r="D50" s="42" t="s">
        <v>4074</v>
      </c>
      <c r="E50" t="s">
        <v>4213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</row>
    <row r="51" spans="1:19">
      <c r="A51" t="s">
        <v>4214</v>
      </c>
      <c r="B51" t="s">
        <v>4215</v>
      </c>
      <c r="C51" s="39">
        <v>585306</v>
      </c>
      <c r="D51" s="42" t="s">
        <v>4074</v>
      </c>
      <c r="E51" t="s">
        <v>4216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3.1670792079207919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</row>
    <row r="52" spans="1:19">
      <c r="A52" t="s">
        <v>4217</v>
      </c>
      <c r="B52" t="s">
        <v>4218</v>
      </c>
      <c r="C52" s="39">
        <v>585306</v>
      </c>
      <c r="D52" s="42" t="s">
        <v>4074</v>
      </c>
      <c r="E52" t="s">
        <v>4219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</row>
    <row r="53" spans="1:19">
      <c r="A53" t="s">
        <v>4220</v>
      </c>
      <c r="B53" t="s">
        <v>4221</v>
      </c>
      <c r="C53" s="39">
        <v>585306</v>
      </c>
      <c r="D53" s="42" t="s">
        <v>4074</v>
      </c>
      <c r="E53" t="s">
        <v>4222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</row>
    <row r="54" spans="1:19">
      <c r="A54" t="s">
        <v>4223</v>
      </c>
      <c r="B54" t="s">
        <v>4224</v>
      </c>
      <c r="C54" s="39">
        <v>585306</v>
      </c>
      <c r="D54" s="42" t="s">
        <v>4074</v>
      </c>
      <c r="E54" t="s">
        <v>4225</v>
      </c>
      <c r="F54" s="71">
        <v>8.4920886075949369</v>
      </c>
      <c r="G54" s="71">
        <v>9.3970588235294112</v>
      </c>
      <c r="H54" s="71">
        <v>2.9981796116504853</v>
      </c>
      <c r="I54" s="71">
        <v>5.7579545454545453</v>
      </c>
      <c r="J54" s="71">
        <v>8.0962343096234317</v>
      </c>
      <c r="K54" s="71">
        <v>6.2758810572687223</v>
      </c>
      <c r="L54" s="71">
        <v>9.0189873417721511</v>
      </c>
      <c r="M54" s="71">
        <v>9.8537946428571423</v>
      </c>
      <c r="N54" s="71">
        <v>6.2042553191489365</v>
      </c>
      <c r="O54" s="71">
        <v>9.0283613445378155</v>
      </c>
      <c r="P54" s="71">
        <v>6.6102272727272728</v>
      </c>
      <c r="Q54" s="71">
        <v>5.7267441860465116</v>
      </c>
      <c r="R54" s="71">
        <v>6.8387755102040817</v>
      </c>
      <c r="S54" s="71">
        <v>6.4941860465116283</v>
      </c>
    </row>
    <row r="55" spans="1:19">
      <c r="A55" t="s">
        <v>4226</v>
      </c>
      <c r="B55" t="s">
        <v>4227</v>
      </c>
      <c r="C55" s="39">
        <v>585306</v>
      </c>
      <c r="D55" s="42" t="s">
        <v>4074</v>
      </c>
      <c r="E55" t="s">
        <v>4228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</row>
    <row r="56" spans="1:19">
      <c r="A56" t="s">
        <v>4229</v>
      </c>
      <c r="B56" t="s">
        <v>4230</v>
      </c>
      <c r="C56" s="39">
        <v>585306</v>
      </c>
      <c r="D56" s="42" t="s">
        <v>4074</v>
      </c>
      <c r="E56" t="s">
        <v>4231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</row>
    <row r="57" spans="1:19">
      <c r="A57" t="s">
        <v>4232</v>
      </c>
      <c r="B57" t="s">
        <v>4233</v>
      </c>
      <c r="C57" s="41">
        <v>585306</v>
      </c>
      <c r="D57" s="42" t="s">
        <v>4074</v>
      </c>
      <c r="E57" t="s">
        <v>4234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</row>
    <row r="58" spans="1:19">
      <c r="A58" t="s">
        <v>4072</v>
      </c>
      <c r="B58" t="s">
        <v>4235</v>
      </c>
      <c r="C58" s="39">
        <v>585307</v>
      </c>
      <c r="D58" s="42" t="s">
        <v>4074</v>
      </c>
      <c r="E58" t="s">
        <v>4075</v>
      </c>
      <c r="F58" s="71">
        <v>0</v>
      </c>
      <c r="G58" s="71">
        <v>0</v>
      </c>
      <c r="H58" s="71">
        <v>2.25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</row>
    <row r="59" spans="1:19">
      <c r="A59" t="s">
        <v>4076</v>
      </c>
      <c r="B59" t="s">
        <v>4236</v>
      </c>
      <c r="C59" s="39">
        <v>585307</v>
      </c>
      <c r="D59" s="42" t="s">
        <v>4074</v>
      </c>
      <c r="E59" t="s">
        <v>4078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</row>
    <row r="60" spans="1:19">
      <c r="A60" t="s">
        <v>4079</v>
      </c>
      <c r="B60" t="s">
        <v>4237</v>
      </c>
      <c r="C60" s="39">
        <v>585307</v>
      </c>
      <c r="D60" s="42" t="s">
        <v>4074</v>
      </c>
      <c r="E60" t="s">
        <v>4081</v>
      </c>
      <c r="F60" s="71">
        <v>0</v>
      </c>
      <c r="G60" s="71">
        <v>7.1108870967741939</v>
      </c>
      <c r="H60" s="71">
        <v>6.9159836065573774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</row>
    <row r="61" spans="1:19">
      <c r="A61" t="s">
        <v>4082</v>
      </c>
      <c r="B61" t="s">
        <v>4238</v>
      </c>
      <c r="C61" s="39">
        <v>585307</v>
      </c>
      <c r="D61" s="42" t="s">
        <v>4074</v>
      </c>
      <c r="E61" t="s">
        <v>4084</v>
      </c>
      <c r="F61" s="71">
        <v>0</v>
      </c>
      <c r="G61" s="71">
        <v>0</v>
      </c>
      <c r="H61" s="71">
        <v>0</v>
      </c>
      <c r="I61" s="71">
        <v>0</v>
      </c>
      <c r="J61" s="71">
        <v>9.9375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6.9375</v>
      </c>
      <c r="Q61" s="71">
        <v>8.625</v>
      </c>
      <c r="R61" s="71">
        <v>11</v>
      </c>
      <c r="S61" s="71">
        <v>11</v>
      </c>
    </row>
    <row r="62" spans="1:19">
      <c r="A62" t="s">
        <v>4085</v>
      </c>
      <c r="B62" t="s">
        <v>4239</v>
      </c>
      <c r="C62" s="39">
        <v>585307</v>
      </c>
      <c r="D62" s="42" t="s">
        <v>4074</v>
      </c>
      <c r="E62" t="s">
        <v>4087</v>
      </c>
      <c r="F62" s="71">
        <v>4.9544117647058821</v>
      </c>
      <c r="G62" s="71">
        <v>0</v>
      </c>
      <c r="H62" s="71">
        <v>38.786764705882355</v>
      </c>
      <c r="I62" s="71">
        <v>30.122950819672131</v>
      </c>
      <c r="J62" s="71">
        <v>13.725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10.5625</v>
      </c>
      <c r="Q62" s="71">
        <v>11.327586206896552</v>
      </c>
      <c r="R62" s="71">
        <v>4.6363636363636367</v>
      </c>
      <c r="S62" s="71">
        <v>0</v>
      </c>
    </row>
    <row r="63" spans="1:19">
      <c r="A63" t="s">
        <v>4088</v>
      </c>
      <c r="B63" t="s">
        <v>4240</v>
      </c>
      <c r="C63" s="39">
        <v>585307</v>
      </c>
      <c r="D63" s="42" t="s">
        <v>4074</v>
      </c>
      <c r="E63" t="s">
        <v>4090</v>
      </c>
      <c r="F63" s="71">
        <v>0</v>
      </c>
      <c r="G63" s="71">
        <v>0</v>
      </c>
      <c r="H63" s="71">
        <v>10.4375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</row>
    <row r="64" spans="1:19">
      <c r="A64" t="s">
        <v>4091</v>
      </c>
      <c r="B64" t="s">
        <v>4241</v>
      </c>
      <c r="C64" s="39">
        <v>585307</v>
      </c>
      <c r="D64" s="42" t="s">
        <v>4074</v>
      </c>
      <c r="E64" t="s">
        <v>4093</v>
      </c>
      <c r="F64" s="71">
        <v>0</v>
      </c>
      <c r="G64" s="71">
        <v>0</v>
      </c>
      <c r="H64" s="71">
        <v>0</v>
      </c>
      <c r="I64" s="71">
        <v>0</v>
      </c>
      <c r="J64" s="71">
        <v>8.7249999999999996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</row>
    <row r="65" spans="1:19">
      <c r="A65" t="s">
        <v>4094</v>
      </c>
      <c r="B65" t="s">
        <v>4242</v>
      </c>
      <c r="C65" s="39">
        <v>585307</v>
      </c>
      <c r="D65" s="42" t="s">
        <v>4074</v>
      </c>
      <c r="E65" t="s">
        <v>4096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1">
        <v>0</v>
      </c>
      <c r="Q65" s="71">
        <v>3.6691176470588234</v>
      </c>
      <c r="R65" s="71">
        <v>3.3624999999999998</v>
      </c>
      <c r="S65" s="71">
        <v>0</v>
      </c>
    </row>
    <row r="66" spans="1:19">
      <c r="A66" t="s">
        <v>4097</v>
      </c>
      <c r="B66" t="s">
        <v>4243</v>
      </c>
      <c r="C66" s="39">
        <v>585307</v>
      </c>
      <c r="D66" s="42" t="s">
        <v>4074</v>
      </c>
      <c r="E66" t="s">
        <v>4099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</row>
    <row r="67" spans="1:19">
      <c r="A67" t="s">
        <v>4100</v>
      </c>
      <c r="B67" t="s">
        <v>4244</v>
      </c>
      <c r="C67" s="39">
        <v>585307</v>
      </c>
      <c r="D67" s="42" t="s">
        <v>4074</v>
      </c>
      <c r="E67" t="s">
        <v>4102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</row>
    <row r="68" spans="1:19">
      <c r="A68" t="s">
        <v>4103</v>
      </c>
      <c r="B68" t="s">
        <v>4245</v>
      </c>
      <c r="C68" s="39">
        <v>585307</v>
      </c>
      <c r="D68" s="42" t="s">
        <v>4074</v>
      </c>
      <c r="E68" t="s">
        <v>4105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</row>
    <row r="69" spans="1:19">
      <c r="A69" t="s">
        <v>4106</v>
      </c>
      <c r="B69" t="s">
        <v>4246</v>
      </c>
      <c r="C69" s="39">
        <v>585307</v>
      </c>
      <c r="D69" s="42" t="s">
        <v>4074</v>
      </c>
      <c r="E69" t="s">
        <v>4108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</row>
    <row r="70" spans="1:19">
      <c r="A70" t="s">
        <v>4109</v>
      </c>
      <c r="B70" t="s">
        <v>4247</v>
      </c>
      <c r="C70" s="39">
        <v>585307</v>
      </c>
      <c r="D70" s="42" t="s">
        <v>4074</v>
      </c>
      <c r="E70" t="s">
        <v>4111</v>
      </c>
      <c r="F70" s="71">
        <v>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</row>
    <row r="71" spans="1:19">
      <c r="A71" t="s">
        <v>4112</v>
      </c>
      <c r="B71" t="s">
        <v>4248</v>
      </c>
      <c r="C71" s="39">
        <v>585307</v>
      </c>
      <c r="D71" s="42" t="s">
        <v>4074</v>
      </c>
      <c r="E71" t="s">
        <v>4114</v>
      </c>
      <c r="F71" s="71">
        <v>0</v>
      </c>
      <c r="G71" s="71">
        <v>0</v>
      </c>
      <c r="H71" s="71">
        <v>0</v>
      </c>
      <c r="I71" s="71">
        <v>0</v>
      </c>
      <c r="J71" s="71">
        <v>0</v>
      </c>
      <c r="K71" s="71">
        <v>0</v>
      </c>
      <c r="L71" s="71">
        <v>0</v>
      </c>
      <c r="M71" s="71">
        <v>0</v>
      </c>
      <c r="N71" s="71">
        <v>0</v>
      </c>
      <c r="O71" s="71">
        <v>0</v>
      </c>
      <c r="P71" s="71">
        <v>0</v>
      </c>
      <c r="Q71" s="71">
        <v>0</v>
      </c>
      <c r="R71" s="71">
        <v>0</v>
      </c>
      <c r="S71" s="71">
        <v>0</v>
      </c>
    </row>
    <row r="72" spans="1:19">
      <c r="A72" t="s">
        <v>4115</v>
      </c>
      <c r="B72" t="s">
        <v>4249</v>
      </c>
      <c r="C72" s="39">
        <v>585307</v>
      </c>
      <c r="D72" s="42" t="s">
        <v>4074</v>
      </c>
      <c r="E72" t="s">
        <v>4117</v>
      </c>
      <c r="F72" s="71">
        <v>5.6349999999999998</v>
      </c>
      <c r="G72" s="71">
        <v>6.6363636363636367</v>
      </c>
      <c r="H72" s="71">
        <v>2.9177419354838712</v>
      </c>
      <c r="I72" s="71">
        <v>2.5101351351351351</v>
      </c>
      <c r="J72" s="71">
        <v>3.0503731343283582</v>
      </c>
      <c r="K72" s="71">
        <v>6.7705479452054798</v>
      </c>
      <c r="L72" s="71">
        <v>3.818661971830986</v>
      </c>
      <c r="M72" s="71">
        <v>3.8227611940298507</v>
      </c>
      <c r="N72" s="71">
        <v>6.0882352941176467</v>
      </c>
      <c r="O72" s="71">
        <v>4.8103448275862073</v>
      </c>
      <c r="P72" s="71">
        <v>0</v>
      </c>
      <c r="Q72" s="71">
        <v>0</v>
      </c>
      <c r="R72" s="71">
        <v>2.1907894736842106</v>
      </c>
      <c r="S72" s="71">
        <v>2.0555555555555554</v>
      </c>
    </row>
    <row r="73" spans="1:19">
      <c r="A73" t="s">
        <v>4118</v>
      </c>
      <c r="B73" t="s">
        <v>4250</v>
      </c>
      <c r="C73" s="39">
        <v>585307</v>
      </c>
      <c r="D73" s="42" t="s">
        <v>4074</v>
      </c>
      <c r="E73" t="s">
        <v>4120</v>
      </c>
      <c r="F73" s="71">
        <v>0</v>
      </c>
      <c r="G73" s="71">
        <v>0</v>
      </c>
      <c r="H73" s="71">
        <v>0</v>
      </c>
      <c r="I73" s="71">
        <v>0</v>
      </c>
      <c r="J73" s="71">
        <v>0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  <c r="P73" s="71">
        <v>0</v>
      </c>
      <c r="Q73" s="71">
        <v>0</v>
      </c>
      <c r="R73" s="71">
        <v>0</v>
      </c>
      <c r="S73" s="71">
        <v>0</v>
      </c>
    </row>
    <row r="74" spans="1:19">
      <c r="A74" t="s">
        <v>4121</v>
      </c>
      <c r="B74" t="s">
        <v>4251</v>
      </c>
      <c r="C74" s="39">
        <v>585307</v>
      </c>
      <c r="D74" s="42" t="s">
        <v>4074</v>
      </c>
      <c r="E74" t="s">
        <v>4123</v>
      </c>
      <c r="F74" s="71">
        <v>0</v>
      </c>
      <c r="G74" s="71">
        <v>0</v>
      </c>
      <c r="H74" s="71">
        <v>0</v>
      </c>
      <c r="I74" s="71">
        <v>0</v>
      </c>
      <c r="J74" s="71">
        <v>0</v>
      </c>
      <c r="K74" s="71">
        <v>0</v>
      </c>
      <c r="L74" s="71">
        <v>0</v>
      </c>
      <c r="M74" s="71">
        <v>0</v>
      </c>
      <c r="N74" s="71">
        <v>0</v>
      </c>
      <c r="O74" s="71">
        <v>0</v>
      </c>
      <c r="P74" s="71">
        <v>0</v>
      </c>
      <c r="Q74" s="71">
        <v>0</v>
      </c>
      <c r="R74" s="71">
        <v>0</v>
      </c>
      <c r="S74" s="71">
        <v>0</v>
      </c>
    </row>
    <row r="75" spans="1:19">
      <c r="A75" t="s">
        <v>4124</v>
      </c>
      <c r="B75" t="s">
        <v>4252</v>
      </c>
      <c r="C75" s="39">
        <v>585307</v>
      </c>
      <c r="D75" s="42" t="s">
        <v>4074</v>
      </c>
      <c r="E75" t="s">
        <v>4126</v>
      </c>
      <c r="F75" s="71">
        <v>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1">
        <v>0</v>
      </c>
      <c r="Q75" s="71">
        <v>0</v>
      </c>
      <c r="R75" s="71">
        <v>0</v>
      </c>
      <c r="S75" s="71">
        <v>0</v>
      </c>
    </row>
    <row r="76" spans="1:19">
      <c r="A76" t="s">
        <v>4127</v>
      </c>
      <c r="B76" t="s">
        <v>4253</v>
      </c>
      <c r="C76" s="39">
        <v>585307</v>
      </c>
      <c r="D76" s="42" t="s">
        <v>4074</v>
      </c>
      <c r="E76" t="s">
        <v>4129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1">
        <v>0</v>
      </c>
      <c r="N76" s="71">
        <v>0</v>
      </c>
      <c r="O76" s="71">
        <v>0</v>
      </c>
      <c r="P76" s="71">
        <v>0</v>
      </c>
      <c r="Q76" s="71">
        <v>0</v>
      </c>
      <c r="R76" s="71">
        <v>0</v>
      </c>
      <c r="S76" s="71">
        <v>0</v>
      </c>
    </row>
    <row r="77" spans="1:19">
      <c r="A77" t="s">
        <v>4130</v>
      </c>
      <c r="B77" t="s">
        <v>4254</v>
      </c>
      <c r="C77" s="39">
        <v>585307</v>
      </c>
      <c r="D77" s="42" t="s">
        <v>4074</v>
      </c>
      <c r="E77" t="s">
        <v>4132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71">
        <v>0</v>
      </c>
      <c r="N77" s="71">
        <v>0</v>
      </c>
      <c r="O77" s="71">
        <v>0</v>
      </c>
      <c r="P77" s="71">
        <v>0</v>
      </c>
      <c r="Q77" s="71">
        <v>0</v>
      </c>
      <c r="R77" s="71">
        <v>0</v>
      </c>
      <c r="S77" s="71">
        <v>0</v>
      </c>
    </row>
    <row r="78" spans="1:19">
      <c r="A78" t="s">
        <v>4133</v>
      </c>
      <c r="B78" t="s">
        <v>4255</v>
      </c>
      <c r="C78" s="39">
        <v>585307</v>
      </c>
      <c r="D78" s="42" t="s">
        <v>4074</v>
      </c>
      <c r="E78" t="s">
        <v>4135</v>
      </c>
      <c r="F78" s="71">
        <v>0</v>
      </c>
      <c r="G78" s="71">
        <v>3.472826086956522</v>
      </c>
      <c r="H78" s="71">
        <v>0</v>
      </c>
      <c r="I78" s="71">
        <v>2.4230769230769229</v>
      </c>
      <c r="J78" s="71">
        <v>0</v>
      </c>
      <c r="K78" s="71">
        <v>4.03125</v>
      </c>
      <c r="L78" s="71">
        <v>0</v>
      </c>
      <c r="M78" s="71">
        <v>4.078125</v>
      </c>
      <c r="N78" s="71">
        <v>3.8035714285714284</v>
      </c>
      <c r="O78" s="71">
        <v>0</v>
      </c>
      <c r="P78" s="71">
        <v>3.5892857142857144</v>
      </c>
      <c r="Q78" s="71">
        <v>7.375</v>
      </c>
      <c r="R78" s="71">
        <v>0</v>
      </c>
      <c r="S78" s="71">
        <v>3</v>
      </c>
    </row>
    <row r="79" spans="1:19">
      <c r="A79" t="s">
        <v>4136</v>
      </c>
      <c r="B79" t="s">
        <v>4256</v>
      </c>
      <c r="C79" s="39">
        <v>585307</v>
      </c>
      <c r="D79" s="42" t="s">
        <v>4074</v>
      </c>
      <c r="E79" t="s">
        <v>4138</v>
      </c>
      <c r="F79" s="71">
        <v>0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  <c r="L79" s="71">
        <v>0</v>
      </c>
      <c r="M79" s="71">
        <v>0</v>
      </c>
      <c r="N79" s="71">
        <v>0</v>
      </c>
      <c r="O79" s="71">
        <v>0</v>
      </c>
      <c r="P79" s="71">
        <v>0</v>
      </c>
      <c r="Q79" s="71">
        <v>0</v>
      </c>
      <c r="R79" s="71">
        <v>0</v>
      </c>
      <c r="S79" s="71">
        <v>0</v>
      </c>
    </row>
    <row r="80" spans="1:19">
      <c r="A80" t="s">
        <v>4139</v>
      </c>
      <c r="B80" t="s">
        <v>4257</v>
      </c>
      <c r="C80" s="39">
        <v>585307</v>
      </c>
      <c r="D80" s="42" t="s">
        <v>4074</v>
      </c>
      <c r="E80" t="s">
        <v>4141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</row>
    <row r="81" spans="1:19">
      <c r="A81" t="s">
        <v>4142</v>
      </c>
      <c r="B81" t="s">
        <v>4258</v>
      </c>
      <c r="C81" s="39">
        <v>585307</v>
      </c>
      <c r="D81" s="42" t="s">
        <v>4074</v>
      </c>
      <c r="E81" t="s">
        <v>4144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71">
        <v>0</v>
      </c>
      <c r="L81" s="71">
        <v>0</v>
      </c>
      <c r="M81" s="71">
        <v>0</v>
      </c>
      <c r="N81" s="71">
        <v>0</v>
      </c>
      <c r="O81" s="71">
        <v>0</v>
      </c>
      <c r="P81" s="71">
        <v>0</v>
      </c>
      <c r="Q81" s="71">
        <v>0</v>
      </c>
      <c r="R81" s="71">
        <v>0</v>
      </c>
      <c r="S81" s="71">
        <v>0</v>
      </c>
    </row>
    <row r="82" spans="1:19">
      <c r="A82" t="s">
        <v>4145</v>
      </c>
      <c r="B82" t="s">
        <v>4259</v>
      </c>
      <c r="C82" s="39">
        <v>585307</v>
      </c>
      <c r="D82" s="42" t="s">
        <v>4074</v>
      </c>
      <c r="E82" t="s">
        <v>4147</v>
      </c>
      <c r="F82" s="71">
        <v>0</v>
      </c>
      <c r="G82" s="71">
        <v>0</v>
      </c>
      <c r="H82" s="71">
        <v>0</v>
      </c>
      <c r="I82" s="71">
        <v>0</v>
      </c>
      <c r="J82" s="71">
        <v>0</v>
      </c>
      <c r="K82" s="71">
        <v>0</v>
      </c>
      <c r="L82" s="71">
        <v>0</v>
      </c>
      <c r="M82" s="71">
        <v>0</v>
      </c>
      <c r="N82" s="71">
        <v>0</v>
      </c>
      <c r="O82" s="71">
        <v>0</v>
      </c>
      <c r="P82" s="71">
        <v>0</v>
      </c>
      <c r="Q82" s="71">
        <v>0</v>
      </c>
      <c r="R82" s="71">
        <v>0</v>
      </c>
      <c r="S82" s="71">
        <v>0</v>
      </c>
    </row>
    <row r="83" spans="1:19">
      <c r="A83" t="s">
        <v>4148</v>
      </c>
      <c r="B83" t="s">
        <v>4260</v>
      </c>
      <c r="C83" s="39">
        <v>585307</v>
      </c>
      <c r="D83" s="42" t="s">
        <v>4074</v>
      </c>
      <c r="E83" t="s">
        <v>4150</v>
      </c>
      <c r="F83" s="71">
        <v>0</v>
      </c>
      <c r="G83" s="71">
        <v>0</v>
      </c>
      <c r="H83" s="71">
        <v>0</v>
      </c>
      <c r="I83" s="71">
        <v>0</v>
      </c>
      <c r="J83" s="71">
        <v>0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</row>
    <row r="84" spans="1:19">
      <c r="A84" t="s">
        <v>4151</v>
      </c>
      <c r="B84" t="s">
        <v>4261</v>
      </c>
      <c r="C84" s="39">
        <v>585307</v>
      </c>
      <c r="D84" s="42" t="s">
        <v>4074</v>
      </c>
      <c r="E84" t="s">
        <v>4153</v>
      </c>
      <c r="F84" s="71">
        <v>0</v>
      </c>
      <c r="G84" s="71">
        <v>0</v>
      </c>
      <c r="H84" s="71">
        <v>0</v>
      </c>
      <c r="I84" s="71">
        <v>0</v>
      </c>
      <c r="J84" s="71">
        <v>0</v>
      </c>
      <c r="K84" s="71">
        <v>0</v>
      </c>
      <c r="L84" s="71">
        <v>0</v>
      </c>
      <c r="M84" s="71">
        <v>0</v>
      </c>
      <c r="N84" s="71">
        <v>0</v>
      </c>
      <c r="O84" s="71">
        <v>0</v>
      </c>
      <c r="P84" s="71">
        <v>0</v>
      </c>
      <c r="Q84" s="71">
        <v>0</v>
      </c>
      <c r="R84" s="71">
        <v>0</v>
      </c>
      <c r="S84" s="71">
        <v>0</v>
      </c>
    </row>
    <row r="85" spans="1:19">
      <c r="A85" t="s">
        <v>4154</v>
      </c>
      <c r="B85" t="s">
        <v>4262</v>
      </c>
      <c r="C85" s="39">
        <v>585307</v>
      </c>
      <c r="D85" s="42" t="s">
        <v>4074</v>
      </c>
      <c r="E85" t="s">
        <v>4156</v>
      </c>
      <c r="F85" s="71">
        <v>0</v>
      </c>
      <c r="G85" s="71">
        <v>0</v>
      </c>
      <c r="H85" s="71">
        <v>0</v>
      </c>
      <c r="I85" s="71">
        <v>0</v>
      </c>
      <c r="J85" s="71">
        <v>0</v>
      </c>
      <c r="K85" s="71">
        <v>0</v>
      </c>
      <c r="L85" s="71">
        <v>0</v>
      </c>
      <c r="M85" s="71">
        <v>0</v>
      </c>
      <c r="N85" s="71">
        <v>0</v>
      </c>
      <c r="O85" s="71">
        <v>0</v>
      </c>
      <c r="P85" s="71">
        <v>0</v>
      </c>
      <c r="Q85" s="71">
        <v>0</v>
      </c>
      <c r="R85" s="71">
        <v>0</v>
      </c>
      <c r="S85" s="71">
        <v>0</v>
      </c>
    </row>
    <row r="86" spans="1:19">
      <c r="A86" t="s">
        <v>4157</v>
      </c>
      <c r="B86" t="s">
        <v>4263</v>
      </c>
      <c r="C86" s="39">
        <v>585307</v>
      </c>
      <c r="D86" s="42" t="s">
        <v>4074</v>
      </c>
      <c r="E86" t="s">
        <v>4159</v>
      </c>
      <c r="F86" s="71">
        <v>0</v>
      </c>
      <c r="G86" s="71">
        <v>3.103448275862069</v>
      </c>
      <c r="H86" s="71">
        <v>4.1138059701492535</v>
      </c>
      <c r="I86" s="71">
        <v>4.125</v>
      </c>
      <c r="J86" s="71">
        <v>3.1373762376237622</v>
      </c>
      <c r="K86" s="71">
        <v>3.86328125</v>
      </c>
      <c r="L86" s="71">
        <v>7.920918367346939</v>
      </c>
      <c r="M86" s="71">
        <v>11.503676470588236</v>
      </c>
      <c r="N86" s="71">
        <v>7.306451612903226</v>
      </c>
      <c r="O86" s="71">
        <v>8.1458333333333339</v>
      </c>
      <c r="P86" s="71">
        <v>11.725352112676056</v>
      </c>
      <c r="Q86" s="71">
        <v>9.8668831168831161</v>
      </c>
      <c r="R86" s="71">
        <v>9.0523255813953494</v>
      </c>
      <c r="S86" s="71">
        <v>10.11038961038961</v>
      </c>
    </row>
    <row r="87" spans="1:19">
      <c r="A87" t="s">
        <v>4160</v>
      </c>
      <c r="B87" t="s">
        <v>4264</v>
      </c>
      <c r="C87" s="39">
        <v>585307</v>
      </c>
      <c r="D87" s="42" t="s">
        <v>4074</v>
      </c>
      <c r="E87" t="s">
        <v>4162</v>
      </c>
      <c r="F87" s="71">
        <v>31.25</v>
      </c>
      <c r="G87" s="71">
        <v>35.53846153846154</v>
      </c>
      <c r="H87" s="71">
        <v>35.193014705882355</v>
      </c>
      <c r="I87" s="71">
        <v>44.162735849056602</v>
      </c>
      <c r="J87" s="71">
        <v>40.035377358490564</v>
      </c>
      <c r="K87" s="71">
        <v>47.672413793103445</v>
      </c>
      <c r="L87" s="71">
        <v>36.803278688524593</v>
      </c>
      <c r="M87" s="71">
        <v>38.134328358208954</v>
      </c>
      <c r="N87" s="71">
        <v>32.647058823529413</v>
      </c>
      <c r="O87" s="71">
        <v>41.334269662921351</v>
      </c>
      <c r="P87" s="71">
        <v>56.5</v>
      </c>
      <c r="Q87" s="71">
        <v>45.606435643564353</v>
      </c>
      <c r="R87" s="71">
        <v>53.260869565217391</v>
      </c>
      <c r="S87" s="71">
        <v>51.578947368421055</v>
      </c>
    </row>
    <row r="88" spans="1:19">
      <c r="A88" t="s">
        <v>4163</v>
      </c>
      <c r="B88" t="s">
        <v>4265</v>
      </c>
      <c r="C88" s="39">
        <v>585307</v>
      </c>
      <c r="D88" s="42" t="s">
        <v>4074</v>
      </c>
      <c r="E88" t="s">
        <v>4165</v>
      </c>
      <c r="F88" s="71">
        <v>4.4567307692307692</v>
      </c>
      <c r="G88" s="71">
        <v>6.4772727272727275</v>
      </c>
      <c r="H88" s="71">
        <v>0</v>
      </c>
      <c r="I88" s="71">
        <v>0</v>
      </c>
      <c r="J88" s="71">
        <v>0</v>
      </c>
      <c r="K88" s="71">
        <v>0</v>
      </c>
      <c r="L88" s="71">
        <v>0</v>
      </c>
      <c r="M88" s="71">
        <v>7.5649038461538458</v>
      </c>
      <c r="N88" s="71">
        <v>4.3736842105263154</v>
      </c>
      <c r="O88" s="71">
        <v>10.232758620689655</v>
      </c>
      <c r="P88" s="71">
        <v>0</v>
      </c>
      <c r="Q88" s="71">
        <v>0</v>
      </c>
      <c r="R88" s="71">
        <v>4.1736641221374047</v>
      </c>
      <c r="S88" s="71">
        <v>0</v>
      </c>
    </row>
    <row r="89" spans="1:19">
      <c r="A89" t="s">
        <v>4166</v>
      </c>
      <c r="B89" t="s">
        <v>4266</v>
      </c>
      <c r="C89" s="39">
        <v>585307</v>
      </c>
      <c r="D89" s="42" t="s">
        <v>4074</v>
      </c>
      <c r="E89" t="s">
        <v>4168</v>
      </c>
      <c r="F89" s="71">
        <v>7.615384615384615</v>
      </c>
      <c r="G89" s="71">
        <v>10.5</v>
      </c>
      <c r="H89" s="71">
        <v>15</v>
      </c>
      <c r="I89" s="71">
        <v>0</v>
      </c>
      <c r="J89" s="71">
        <v>3.3419117647058822</v>
      </c>
      <c r="K89" s="71">
        <v>3.7058823529411766</v>
      </c>
      <c r="L89" s="71">
        <v>4.7166666666666668</v>
      </c>
      <c r="M89" s="71">
        <v>7.0652173913043477</v>
      </c>
      <c r="N89" s="71">
        <v>6.1071428571428568</v>
      </c>
      <c r="O89" s="71">
        <v>6.7750000000000004</v>
      </c>
      <c r="P89" s="71">
        <v>4.7980769230769234</v>
      </c>
      <c r="Q89" s="71">
        <v>4.822916666666667</v>
      </c>
      <c r="R89" s="71">
        <v>3.6785714285714284</v>
      </c>
      <c r="S89" s="71">
        <v>3.4333333333333331</v>
      </c>
    </row>
    <row r="90" spans="1:19">
      <c r="A90" t="s">
        <v>4169</v>
      </c>
      <c r="B90" t="s">
        <v>4267</v>
      </c>
      <c r="C90" s="39">
        <v>585307</v>
      </c>
      <c r="D90" s="42" t="s">
        <v>4074</v>
      </c>
      <c r="E90" t="s">
        <v>4171</v>
      </c>
      <c r="F90" s="71">
        <v>6.9090909090909092</v>
      </c>
      <c r="G90" s="71">
        <v>5.546875</v>
      </c>
      <c r="H90" s="71">
        <v>6.4050000000000002</v>
      </c>
      <c r="I90" s="71">
        <v>4.0916666666666668</v>
      </c>
      <c r="J90" s="71">
        <v>6.9375</v>
      </c>
      <c r="K90" s="71">
        <v>9.2249999999999996</v>
      </c>
      <c r="L90" s="71">
        <v>6.7884615384615383</v>
      </c>
      <c r="M90" s="71">
        <v>2.9615384615384617</v>
      </c>
      <c r="N90" s="71">
        <v>6.7307692307692308</v>
      </c>
      <c r="O90" s="71">
        <v>4.0250000000000004</v>
      </c>
      <c r="P90" s="71">
        <v>2.9090909090909092</v>
      </c>
      <c r="Q90" s="71">
        <v>4.4642857142857144</v>
      </c>
      <c r="R90" s="71">
        <v>2.6428571428571428</v>
      </c>
      <c r="S90" s="71">
        <v>2.3125</v>
      </c>
    </row>
    <row r="91" spans="1:19">
      <c r="A91" t="s">
        <v>4172</v>
      </c>
      <c r="B91" t="s">
        <v>4268</v>
      </c>
      <c r="C91" s="39">
        <v>585307</v>
      </c>
      <c r="D91" s="42" t="s">
        <v>4074</v>
      </c>
      <c r="E91" t="s">
        <v>4174</v>
      </c>
      <c r="F91" s="71">
        <v>0</v>
      </c>
      <c r="G91" s="71">
        <v>0</v>
      </c>
      <c r="H91" s="71">
        <v>0</v>
      </c>
      <c r="I91" s="71">
        <v>0</v>
      </c>
      <c r="J91" s="71">
        <v>0</v>
      </c>
      <c r="K91" s="71">
        <v>0</v>
      </c>
      <c r="L91" s="71">
        <v>0</v>
      </c>
      <c r="M91" s="71">
        <v>0</v>
      </c>
      <c r="N91" s="71">
        <v>0</v>
      </c>
      <c r="O91" s="71">
        <v>0</v>
      </c>
      <c r="P91" s="71">
        <v>0</v>
      </c>
      <c r="Q91" s="71">
        <v>0</v>
      </c>
      <c r="R91" s="71">
        <v>0</v>
      </c>
      <c r="S91" s="71">
        <v>0</v>
      </c>
    </row>
    <row r="92" spans="1:19">
      <c r="A92" t="s">
        <v>4175</v>
      </c>
      <c r="B92" t="s">
        <v>4269</v>
      </c>
      <c r="C92" s="39">
        <v>585307</v>
      </c>
      <c r="D92" s="42" t="s">
        <v>4074</v>
      </c>
      <c r="E92" t="s">
        <v>4177</v>
      </c>
      <c r="F92" s="71">
        <v>0</v>
      </c>
      <c r="G92" s="71">
        <v>0</v>
      </c>
      <c r="H92" s="71">
        <v>0</v>
      </c>
      <c r="I92" s="71">
        <v>0</v>
      </c>
      <c r="J92" s="71">
        <v>0</v>
      </c>
      <c r="K92" s="71">
        <v>0</v>
      </c>
      <c r="L92" s="71">
        <v>0</v>
      </c>
      <c r="M92" s="71">
        <v>0</v>
      </c>
      <c r="N92" s="71">
        <v>0</v>
      </c>
      <c r="O92" s="71">
        <v>0</v>
      </c>
      <c r="P92" s="71">
        <v>3.1719745222929938</v>
      </c>
      <c r="Q92" s="71">
        <v>3.3521959459459461</v>
      </c>
      <c r="R92" s="71">
        <v>0</v>
      </c>
      <c r="S92" s="71">
        <v>7.8188976377952759</v>
      </c>
    </row>
    <row r="93" spans="1:19">
      <c r="A93" t="s">
        <v>4178</v>
      </c>
      <c r="B93" t="s">
        <v>4270</v>
      </c>
      <c r="C93" s="39">
        <v>585307</v>
      </c>
      <c r="D93" s="42" t="s">
        <v>4074</v>
      </c>
      <c r="E93" t="s">
        <v>4180</v>
      </c>
      <c r="F93" s="71">
        <v>0</v>
      </c>
      <c r="G93" s="71">
        <v>0</v>
      </c>
      <c r="H93" s="71">
        <v>0</v>
      </c>
      <c r="I93" s="71">
        <v>0</v>
      </c>
      <c r="J93" s="71">
        <v>2.4306780595369348</v>
      </c>
      <c r="K93" s="71">
        <v>2.2829878665318502</v>
      </c>
      <c r="L93" s="71">
        <v>2.2833083832335328</v>
      </c>
      <c r="M93" s="71">
        <v>0</v>
      </c>
      <c r="N93" s="71">
        <v>0</v>
      </c>
      <c r="O93" s="71">
        <v>0</v>
      </c>
      <c r="P93" s="71">
        <v>0</v>
      </c>
      <c r="Q93" s="71">
        <v>2.526388888888889</v>
      </c>
      <c r="R93" s="71">
        <v>0</v>
      </c>
      <c r="S93" s="71">
        <v>0</v>
      </c>
    </row>
    <row r="94" spans="1:19">
      <c r="A94" t="s">
        <v>4181</v>
      </c>
      <c r="B94" t="s">
        <v>4271</v>
      </c>
      <c r="C94" s="39">
        <v>585307</v>
      </c>
      <c r="D94" s="42" t="s">
        <v>4074</v>
      </c>
      <c r="E94" t="s">
        <v>4183</v>
      </c>
      <c r="F94" s="71">
        <v>0</v>
      </c>
      <c r="G94" s="71">
        <v>0</v>
      </c>
      <c r="H94" s="71">
        <v>0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71">
        <v>2.953125</v>
      </c>
      <c r="P94" s="71">
        <v>0</v>
      </c>
      <c r="Q94" s="71">
        <v>13.9</v>
      </c>
      <c r="R94" s="71">
        <v>22.894736842105264</v>
      </c>
      <c r="S94" s="71">
        <v>22.894736842105264</v>
      </c>
    </row>
    <row r="95" spans="1:19">
      <c r="A95" t="s">
        <v>4184</v>
      </c>
      <c r="B95" t="s">
        <v>4272</v>
      </c>
      <c r="C95" s="39">
        <v>585307</v>
      </c>
      <c r="D95" s="42" t="s">
        <v>4074</v>
      </c>
      <c r="E95" t="s">
        <v>4186</v>
      </c>
      <c r="F95" s="71">
        <v>0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</row>
    <row r="96" spans="1:19">
      <c r="A96" t="s">
        <v>4187</v>
      </c>
      <c r="B96" t="s">
        <v>4273</v>
      </c>
      <c r="C96" s="39">
        <v>585307</v>
      </c>
      <c r="D96" s="42" t="s">
        <v>4074</v>
      </c>
      <c r="E96" t="s">
        <v>4189</v>
      </c>
      <c r="F96" s="71">
        <v>0</v>
      </c>
      <c r="G96" s="71">
        <v>0</v>
      </c>
      <c r="H96" s="71">
        <v>0</v>
      </c>
      <c r="I96" s="71">
        <v>0</v>
      </c>
      <c r="J96" s="71">
        <v>0</v>
      </c>
      <c r="K96" s="71">
        <v>0</v>
      </c>
      <c r="L96" s="71">
        <v>0</v>
      </c>
      <c r="M96" s="71">
        <v>0</v>
      </c>
      <c r="N96" s="71">
        <v>0</v>
      </c>
      <c r="O96" s="71">
        <v>0</v>
      </c>
      <c r="P96" s="71">
        <v>0</v>
      </c>
      <c r="Q96" s="71">
        <v>0</v>
      </c>
      <c r="R96" s="71">
        <v>0</v>
      </c>
      <c r="S96" s="71">
        <v>0</v>
      </c>
    </row>
    <row r="97" spans="1:19">
      <c r="A97" t="s">
        <v>4190</v>
      </c>
      <c r="B97" t="s">
        <v>4274</v>
      </c>
      <c r="C97" s="39">
        <v>585307</v>
      </c>
      <c r="D97" s="42" t="s">
        <v>4074</v>
      </c>
      <c r="E97" t="s">
        <v>4192</v>
      </c>
      <c r="F97" s="71">
        <v>0</v>
      </c>
      <c r="G97" s="71">
        <v>0</v>
      </c>
      <c r="H97" s="71">
        <v>0</v>
      </c>
      <c r="I97" s="71">
        <v>0</v>
      </c>
      <c r="J97" s="71">
        <v>0</v>
      </c>
      <c r="K97" s="71">
        <v>0</v>
      </c>
      <c r="L97" s="71">
        <v>0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</row>
    <row r="98" spans="1:19">
      <c r="A98" t="s">
        <v>4193</v>
      </c>
      <c r="B98" t="s">
        <v>4275</v>
      </c>
      <c r="C98" s="39">
        <v>585307</v>
      </c>
      <c r="D98" s="42" t="s">
        <v>4074</v>
      </c>
      <c r="E98" t="s">
        <v>4195</v>
      </c>
      <c r="F98" s="71">
        <v>0</v>
      </c>
      <c r="G98" s="71">
        <v>0</v>
      </c>
      <c r="H98" s="71">
        <v>0</v>
      </c>
      <c r="I98" s="71">
        <v>0</v>
      </c>
      <c r="J98" s="71">
        <v>0</v>
      </c>
      <c r="K98" s="71">
        <v>0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>
        <v>0</v>
      </c>
    </row>
    <row r="99" spans="1:19">
      <c r="A99" t="s">
        <v>4196</v>
      </c>
      <c r="B99" t="s">
        <v>4276</v>
      </c>
      <c r="C99" s="39">
        <v>585307</v>
      </c>
      <c r="D99" s="42" t="s">
        <v>4074</v>
      </c>
      <c r="E99" t="s">
        <v>4198</v>
      </c>
      <c r="F99" s="71">
        <v>0</v>
      </c>
      <c r="G99" s="71">
        <v>0</v>
      </c>
      <c r="H99" s="71">
        <v>0</v>
      </c>
      <c r="I99" s="71">
        <v>0</v>
      </c>
      <c r="J99" s="71">
        <v>0</v>
      </c>
      <c r="K99" s="71">
        <v>0</v>
      </c>
      <c r="L99" s="71">
        <v>0</v>
      </c>
      <c r="M99" s="71">
        <v>0</v>
      </c>
      <c r="N99" s="71">
        <v>3.234375</v>
      </c>
      <c r="O99" s="71">
        <v>3.5892857142857144</v>
      </c>
      <c r="P99" s="71">
        <v>3.5</v>
      </c>
      <c r="Q99" s="71">
        <v>3.140625</v>
      </c>
      <c r="R99" s="71">
        <v>0</v>
      </c>
      <c r="S99" s="71">
        <v>0</v>
      </c>
    </row>
    <row r="100" spans="1:19">
      <c r="A100" t="s">
        <v>4199</v>
      </c>
      <c r="B100" t="s">
        <v>4277</v>
      </c>
      <c r="C100" s="39">
        <v>585307</v>
      </c>
      <c r="D100" s="42" t="s">
        <v>4074</v>
      </c>
      <c r="E100" t="s">
        <v>4201</v>
      </c>
      <c r="F100" s="71">
        <v>0</v>
      </c>
      <c r="G100" s="71">
        <v>0</v>
      </c>
      <c r="H100" s="71">
        <v>0</v>
      </c>
      <c r="I100" s="71">
        <v>0</v>
      </c>
      <c r="J100" s="71">
        <v>0</v>
      </c>
      <c r="K100" s="71">
        <v>0</v>
      </c>
      <c r="L100" s="71">
        <v>0</v>
      </c>
      <c r="M100" s="71">
        <v>0</v>
      </c>
      <c r="N100" s="71">
        <v>0</v>
      </c>
      <c r="O100" s="71">
        <v>0</v>
      </c>
      <c r="P100" s="71">
        <v>0</v>
      </c>
      <c r="Q100" s="71">
        <v>0</v>
      </c>
      <c r="R100" s="71">
        <v>0</v>
      </c>
      <c r="S100" s="71">
        <v>0</v>
      </c>
    </row>
    <row r="101" spans="1:19">
      <c r="A101" t="s">
        <v>4202</v>
      </c>
      <c r="B101" t="s">
        <v>4278</v>
      </c>
      <c r="C101" s="39">
        <v>585307</v>
      </c>
      <c r="D101" s="42" t="s">
        <v>4074</v>
      </c>
      <c r="E101" t="s">
        <v>4204</v>
      </c>
      <c r="F101" s="71">
        <v>0</v>
      </c>
      <c r="G101" s="71">
        <v>0</v>
      </c>
      <c r="H101" s="71">
        <v>0</v>
      </c>
      <c r="I101" s="71">
        <v>0</v>
      </c>
      <c r="J101" s="71">
        <v>0</v>
      </c>
      <c r="K101" s="71">
        <v>0</v>
      </c>
      <c r="L101" s="71">
        <v>0</v>
      </c>
      <c r="M101" s="71">
        <v>0</v>
      </c>
      <c r="N101" s="71">
        <v>0</v>
      </c>
      <c r="O101" s="71">
        <v>0</v>
      </c>
      <c r="P101" s="71">
        <v>0</v>
      </c>
      <c r="Q101" s="71">
        <v>0</v>
      </c>
      <c r="R101" s="71">
        <v>0</v>
      </c>
      <c r="S101" s="71">
        <v>0</v>
      </c>
    </row>
    <row r="102" spans="1:19">
      <c r="A102" t="s">
        <v>4205</v>
      </c>
      <c r="B102" t="s">
        <v>4279</v>
      </c>
      <c r="C102" s="39">
        <v>585307</v>
      </c>
      <c r="D102" s="42" t="s">
        <v>4074</v>
      </c>
      <c r="E102" t="s">
        <v>4207</v>
      </c>
      <c r="F102" s="71">
        <v>0</v>
      </c>
      <c r="G102" s="71">
        <v>0</v>
      </c>
      <c r="H102" s="71">
        <v>0</v>
      </c>
      <c r="I102" s="71">
        <v>0</v>
      </c>
      <c r="J102" s="71">
        <v>0</v>
      </c>
      <c r="K102" s="71">
        <v>0</v>
      </c>
      <c r="L102" s="71">
        <v>0</v>
      </c>
      <c r="M102" s="71">
        <v>0</v>
      </c>
      <c r="N102" s="71">
        <v>0</v>
      </c>
      <c r="O102" s="71">
        <v>0</v>
      </c>
      <c r="P102" s="71">
        <v>0</v>
      </c>
      <c r="Q102" s="71">
        <v>0</v>
      </c>
      <c r="R102" s="71">
        <v>0</v>
      </c>
      <c r="S102" s="71">
        <v>0</v>
      </c>
    </row>
    <row r="103" spans="1:19">
      <c r="A103" t="s">
        <v>4208</v>
      </c>
      <c r="B103" t="s">
        <v>4280</v>
      </c>
      <c r="C103" s="39">
        <v>585307</v>
      </c>
      <c r="D103" s="42" t="s">
        <v>4074</v>
      </c>
      <c r="E103" t="s">
        <v>4210</v>
      </c>
      <c r="F103" s="71">
        <v>0</v>
      </c>
      <c r="G103" s="71">
        <v>0</v>
      </c>
      <c r="H103" s="71">
        <v>0</v>
      </c>
      <c r="I103" s="71">
        <v>0</v>
      </c>
      <c r="J103" s="71">
        <v>0</v>
      </c>
      <c r="K103" s="71">
        <v>0</v>
      </c>
      <c r="L103" s="71">
        <v>0</v>
      </c>
      <c r="M103" s="71">
        <v>0</v>
      </c>
      <c r="N103" s="71">
        <v>0</v>
      </c>
      <c r="O103" s="71">
        <v>0</v>
      </c>
      <c r="P103" s="71">
        <v>8.7857142857142865</v>
      </c>
      <c r="Q103" s="71">
        <v>0</v>
      </c>
      <c r="R103" s="71">
        <v>0</v>
      </c>
      <c r="S103" s="71">
        <v>4.1010638297872344</v>
      </c>
    </row>
    <row r="104" spans="1:19">
      <c r="A104" t="s">
        <v>4211</v>
      </c>
      <c r="B104" t="s">
        <v>4281</v>
      </c>
      <c r="C104" s="39">
        <v>585307</v>
      </c>
      <c r="D104" s="42" t="s">
        <v>4074</v>
      </c>
      <c r="E104" t="s">
        <v>4213</v>
      </c>
      <c r="F104" s="71">
        <v>0</v>
      </c>
      <c r="G104" s="71">
        <v>0</v>
      </c>
      <c r="H104" s="71">
        <v>0</v>
      </c>
      <c r="I104" s="71">
        <v>0</v>
      </c>
      <c r="J104" s="71">
        <v>0</v>
      </c>
      <c r="K104" s="71">
        <v>0</v>
      </c>
      <c r="L104" s="71">
        <v>4.583333333333333</v>
      </c>
      <c r="M104" s="71">
        <v>4.7989130434782608</v>
      </c>
      <c r="N104" s="71">
        <v>5.1341911764705879</v>
      </c>
      <c r="O104" s="71">
        <v>10.236486486486486</v>
      </c>
      <c r="P104" s="71">
        <v>4.6471518987341769</v>
      </c>
      <c r="Q104" s="71">
        <v>4.5705882352941174</v>
      </c>
      <c r="R104" s="71">
        <v>11.661971830985916</v>
      </c>
      <c r="S104" s="71">
        <v>10.894736842105264</v>
      </c>
    </row>
    <row r="105" spans="1:19">
      <c r="A105" t="s">
        <v>4214</v>
      </c>
      <c r="B105" t="s">
        <v>4282</v>
      </c>
      <c r="C105" s="39">
        <v>585307</v>
      </c>
      <c r="D105" s="42" t="s">
        <v>4074</v>
      </c>
      <c r="E105" t="s">
        <v>4216</v>
      </c>
      <c r="F105" s="71">
        <v>8.2153361344537821</v>
      </c>
      <c r="G105" s="71">
        <v>6.1959459459459456</v>
      </c>
      <c r="H105" s="71">
        <v>2.3457733812949639</v>
      </c>
      <c r="I105" s="71">
        <v>2.5694901315789473</v>
      </c>
      <c r="J105" s="71">
        <v>2.8235294117647061</v>
      </c>
      <c r="K105" s="71">
        <v>2.7241242038216562</v>
      </c>
      <c r="L105" s="71">
        <v>0</v>
      </c>
      <c r="M105" s="71">
        <v>0</v>
      </c>
      <c r="N105" s="71">
        <v>0</v>
      </c>
      <c r="O105" s="71">
        <v>2.9543478260869565</v>
      </c>
      <c r="P105" s="71">
        <v>3.4108695652173915</v>
      </c>
      <c r="Q105" s="71">
        <v>3.2421259842519685</v>
      </c>
      <c r="R105" s="71">
        <v>0</v>
      </c>
      <c r="S105" s="71">
        <v>3.0106382978723403</v>
      </c>
    </row>
    <row r="106" spans="1:19">
      <c r="A106" t="s">
        <v>4217</v>
      </c>
      <c r="B106" t="s">
        <v>4283</v>
      </c>
      <c r="C106" s="39">
        <v>585307</v>
      </c>
      <c r="D106" s="42" t="s">
        <v>4074</v>
      </c>
      <c r="E106" t="s">
        <v>4219</v>
      </c>
      <c r="F106" s="71">
        <v>0</v>
      </c>
      <c r="G106" s="71">
        <v>0</v>
      </c>
      <c r="H106" s="71">
        <v>0</v>
      </c>
      <c r="I106" s="71">
        <v>0</v>
      </c>
      <c r="J106" s="71">
        <v>0</v>
      </c>
      <c r="K106" s="71">
        <v>0</v>
      </c>
      <c r="L106" s="71">
        <v>0</v>
      </c>
      <c r="M106" s="71">
        <v>0</v>
      </c>
      <c r="N106" s="71">
        <v>0</v>
      </c>
      <c r="O106" s="71">
        <v>0</v>
      </c>
      <c r="P106" s="71">
        <v>0</v>
      </c>
      <c r="Q106" s="71">
        <v>0</v>
      </c>
      <c r="R106" s="71">
        <v>0</v>
      </c>
      <c r="S106" s="71">
        <v>0</v>
      </c>
    </row>
    <row r="107" spans="1:19">
      <c r="A107" t="s">
        <v>4220</v>
      </c>
      <c r="B107" t="s">
        <v>4284</v>
      </c>
      <c r="C107" s="39">
        <v>585307</v>
      </c>
      <c r="D107" s="42" t="s">
        <v>4074</v>
      </c>
      <c r="E107" t="s">
        <v>4222</v>
      </c>
      <c r="F107" s="71">
        <v>0</v>
      </c>
      <c r="G107" s="71">
        <v>0</v>
      </c>
      <c r="H107" s="71">
        <v>0</v>
      </c>
      <c r="I107" s="71">
        <v>0</v>
      </c>
      <c r="J107" s="71">
        <v>0</v>
      </c>
      <c r="K107" s="71">
        <v>0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0</v>
      </c>
      <c r="S107" s="71">
        <v>0</v>
      </c>
    </row>
    <row r="108" spans="1:19">
      <c r="A108" t="s">
        <v>4223</v>
      </c>
      <c r="B108" t="s">
        <v>4285</v>
      </c>
      <c r="C108" s="39">
        <v>585307</v>
      </c>
      <c r="D108" s="42" t="s">
        <v>4074</v>
      </c>
      <c r="E108" t="s">
        <v>4225</v>
      </c>
      <c r="F108" s="71">
        <v>14.153481012658228</v>
      </c>
      <c r="G108" s="71">
        <v>15.661764705882353</v>
      </c>
      <c r="H108" s="71">
        <v>11.992718446601941</v>
      </c>
      <c r="I108" s="71">
        <v>14.394886363636363</v>
      </c>
      <c r="J108" s="71">
        <v>13.493723849372385</v>
      </c>
      <c r="K108" s="71">
        <v>18.827643171806166</v>
      </c>
      <c r="L108" s="71">
        <v>21.044303797468356</v>
      </c>
      <c r="M108" s="71">
        <v>13.138392857142858</v>
      </c>
      <c r="N108" s="71">
        <v>18.612765957446808</v>
      </c>
      <c r="O108" s="71">
        <v>24.07563025210084</v>
      </c>
      <c r="P108" s="71">
        <v>19.830681818181819</v>
      </c>
      <c r="Q108" s="71">
        <v>20.043604651162791</v>
      </c>
      <c r="R108" s="71">
        <v>20.516326530612243</v>
      </c>
      <c r="S108" s="71">
        <v>22.729651162790699</v>
      </c>
    </row>
    <row r="109" spans="1:19">
      <c r="A109" t="s">
        <v>4226</v>
      </c>
      <c r="B109" t="s">
        <v>4286</v>
      </c>
      <c r="C109" s="39">
        <v>585307</v>
      </c>
      <c r="D109" s="42" t="s">
        <v>4074</v>
      </c>
      <c r="E109" t="s">
        <v>4228</v>
      </c>
      <c r="F109" s="71">
        <v>0</v>
      </c>
      <c r="G109" s="71">
        <v>0</v>
      </c>
      <c r="H109" s="71">
        <v>0</v>
      </c>
      <c r="I109" s="71">
        <v>0</v>
      </c>
      <c r="J109" s="71">
        <v>0</v>
      </c>
      <c r="K109" s="71">
        <v>2.9598214285714284</v>
      </c>
      <c r="L109" s="71">
        <v>3</v>
      </c>
      <c r="M109" s="71">
        <v>3.2725</v>
      </c>
      <c r="N109" s="71">
        <v>0</v>
      </c>
      <c r="O109" s="71">
        <v>0</v>
      </c>
      <c r="P109" s="71">
        <v>0</v>
      </c>
      <c r="Q109" s="71">
        <v>0</v>
      </c>
      <c r="R109" s="71">
        <v>0</v>
      </c>
      <c r="S109" s="71">
        <v>0</v>
      </c>
    </row>
    <row r="110" spans="1:19">
      <c r="A110" t="s">
        <v>4229</v>
      </c>
      <c r="B110" t="s">
        <v>4287</v>
      </c>
      <c r="C110" s="39">
        <v>585307</v>
      </c>
      <c r="D110" s="42" t="s">
        <v>4074</v>
      </c>
      <c r="E110" t="s">
        <v>4231</v>
      </c>
      <c r="F110" s="71">
        <v>0</v>
      </c>
      <c r="G110" s="71">
        <v>0</v>
      </c>
      <c r="H110" s="71">
        <v>0</v>
      </c>
      <c r="I110" s="71">
        <v>0</v>
      </c>
      <c r="J110" s="71">
        <v>0</v>
      </c>
      <c r="K110" s="71">
        <v>0</v>
      </c>
      <c r="L110" s="71">
        <v>0</v>
      </c>
      <c r="M110" s="71">
        <v>0</v>
      </c>
      <c r="N110" s="71">
        <v>0</v>
      </c>
      <c r="O110" s="71">
        <v>0</v>
      </c>
      <c r="P110" s="71">
        <v>0</v>
      </c>
      <c r="Q110" s="71">
        <v>0</v>
      </c>
      <c r="R110" s="71">
        <v>0</v>
      </c>
      <c r="S110" s="71">
        <v>0</v>
      </c>
    </row>
    <row r="111" spans="1:19">
      <c r="A111" t="s">
        <v>4232</v>
      </c>
      <c r="B111" t="s">
        <v>4288</v>
      </c>
      <c r="C111" s="41">
        <v>585307</v>
      </c>
      <c r="D111" s="42" t="s">
        <v>4074</v>
      </c>
      <c r="E111" t="s">
        <v>4234</v>
      </c>
      <c r="F111" s="71">
        <v>8.4270833333333339</v>
      </c>
      <c r="G111" s="71">
        <v>8.024096385542169</v>
      </c>
      <c r="H111" s="71">
        <v>16.96875</v>
      </c>
      <c r="I111" s="71">
        <v>13.9</v>
      </c>
      <c r="J111" s="71">
        <v>8.7808441558441555</v>
      </c>
      <c r="K111" s="71">
        <v>16.404069767441861</v>
      </c>
      <c r="L111" s="71">
        <v>17.821601941747574</v>
      </c>
      <c r="M111" s="71">
        <v>14.142857142857142</v>
      </c>
      <c r="N111" s="71">
        <v>16.69921875</v>
      </c>
      <c r="O111" s="71">
        <v>8.112068965517242</v>
      </c>
      <c r="P111" s="71">
        <v>11.772321428571429</v>
      </c>
      <c r="Q111" s="71">
        <v>10.095000000000001</v>
      </c>
      <c r="R111" s="71">
        <v>9.8214285714285712</v>
      </c>
      <c r="S111" s="71">
        <v>14.224137931034482</v>
      </c>
    </row>
    <row r="112" spans="1:19">
      <c r="A112" t="s">
        <v>4072</v>
      </c>
      <c r="B112" t="s">
        <v>4289</v>
      </c>
      <c r="C112" s="39">
        <v>585309</v>
      </c>
      <c r="D112" s="42" t="s">
        <v>4074</v>
      </c>
      <c r="E112" t="s">
        <v>4075</v>
      </c>
      <c r="F112" s="71">
        <v>0</v>
      </c>
      <c r="G112" s="71">
        <v>0</v>
      </c>
      <c r="H112" s="71">
        <v>0</v>
      </c>
      <c r="I112" s="71">
        <v>0</v>
      </c>
      <c r="J112" s="71">
        <v>0</v>
      </c>
      <c r="K112" s="71">
        <v>0</v>
      </c>
      <c r="L112" s="71">
        <v>0</v>
      </c>
      <c r="M112" s="71">
        <v>0</v>
      </c>
      <c r="N112" s="71">
        <v>0</v>
      </c>
      <c r="O112" s="71">
        <v>0</v>
      </c>
      <c r="P112" s="71">
        <v>0</v>
      </c>
      <c r="Q112" s="71">
        <v>0</v>
      </c>
      <c r="R112" s="71">
        <v>0</v>
      </c>
      <c r="S112" s="71">
        <v>0</v>
      </c>
    </row>
    <row r="113" spans="1:19">
      <c r="A113" t="s">
        <v>4076</v>
      </c>
      <c r="B113" t="s">
        <v>4290</v>
      </c>
      <c r="C113" s="39">
        <v>585309</v>
      </c>
      <c r="D113" s="42" t="s">
        <v>4074</v>
      </c>
      <c r="E113" t="s">
        <v>4078</v>
      </c>
      <c r="F113" s="71">
        <v>0</v>
      </c>
      <c r="G113" s="71">
        <v>8.0833333333333339</v>
      </c>
      <c r="H113" s="71">
        <v>6.8794642857142856</v>
      </c>
      <c r="I113" s="71">
        <v>6.833333333333333</v>
      </c>
      <c r="J113" s="71">
        <v>0</v>
      </c>
      <c r="K113" s="71">
        <v>0</v>
      </c>
      <c r="L113" s="71">
        <v>0</v>
      </c>
      <c r="M113" s="71">
        <v>0</v>
      </c>
      <c r="N113" s="71">
        <v>0</v>
      </c>
      <c r="O113" s="71">
        <v>0</v>
      </c>
      <c r="P113" s="71">
        <v>0</v>
      </c>
      <c r="Q113" s="71">
        <v>0</v>
      </c>
      <c r="R113" s="71">
        <v>0</v>
      </c>
      <c r="S113" s="71">
        <v>0</v>
      </c>
    </row>
    <row r="114" spans="1:19">
      <c r="A114" t="s">
        <v>4079</v>
      </c>
      <c r="B114" t="s">
        <v>4291</v>
      </c>
      <c r="C114" s="39">
        <v>585309</v>
      </c>
      <c r="D114" s="42" t="s">
        <v>4074</v>
      </c>
      <c r="E114" t="s">
        <v>4081</v>
      </c>
      <c r="F114" s="71">
        <v>0</v>
      </c>
      <c r="G114" s="71">
        <v>7.1108870967741939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</row>
    <row r="115" spans="1:19">
      <c r="A115" t="s">
        <v>4082</v>
      </c>
      <c r="B115" t="s">
        <v>4292</v>
      </c>
      <c r="C115" s="39">
        <v>585309</v>
      </c>
      <c r="D115" s="42" t="s">
        <v>4074</v>
      </c>
      <c r="E115" t="s">
        <v>4084</v>
      </c>
      <c r="F115" s="71">
        <v>0</v>
      </c>
      <c r="G115" s="71">
        <v>0</v>
      </c>
      <c r="H115" s="71">
        <v>0</v>
      </c>
      <c r="I115" s="71">
        <v>0</v>
      </c>
      <c r="J115" s="71">
        <v>0</v>
      </c>
      <c r="K115" s="71">
        <v>0</v>
      </c>
      <c r="L115" s="71">
        <v>0</v>
      </c>
      <c r="M115" s="71">
        <v>0</v>
      </c>
      <c r="N115" s="71">
        <v>0</v>
      </c>
      <c r="O115" s="71">
        <v>0</v>
      </c>
      <c r="P115" s="71">
        <v>0</v>
      </c>
      <c r="Q115" s="71">
        <v>0</v>
      </c>
      <c r="R115" s="71">
        <v>0</v>
      </c>
      <c r="S115" s="71">
        <v>0</v>
      </c>
    </row>
    <row r="116" spans="1:19">
      <c r="A116" t="s">
        <v>4085</v>
      </c>
      <c r="B116" t="s">
        <v>4293</v>
      </c>
      <c r="C116" s="39">
        <v>585309</v>
      </c>
      <c r="D116" s="42" t="s">
        <v>4074</v>
      </c>
      <c r="E116" t="s">
        <v>4087</v>
      </c>
      <c r="F116" s="71">
        <v>0</v>
      </c>
      <c r="G116" s="71">
        <v>5.0185185185185182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</row>
    <row r="117" spans="1:19">
      <c r="A117" t="s">
        <v>4088</v>
      </c>
      <c r="B117" t="s">
        <v>4294</v>
      </c>
      <c r="C117" s="39">
        <v>585309</v>
      </c>
      <c r="D117" s="42" t="s">
        <v>4074</v>
      </c>
      <c r="E117" t="s">
        <v>4090</v>
      </c>
      <c r="F117" s="71">
        <v>0</v>
      </c>
      <c r="G117" s="71">
        <v>0</v>
      </c>
      <c r="H117" s="71">
        <v>0</v>
      </c>
      <c r="I117" s="71">
        <v>0</v>
      </c>
      <c r="J117" s="71">
        <v>0</v>
      </c>
      <c r="K117" s="71">
        <v>0</v>
      </c>
      <c r="L117" s="71">
        <v>0</v>
      </c>
      <c r="M117" s="71">
        <v>0</v>
      </c>
      <c r="N117" s="71">
        <v>0</v>
      </c>
      <c r="O117" s="71">
        <v>0</v>
      </c>
      <c r="P117" s="71">
        <v>0</v>
      </c>
      <c r="Q117" s="71">
        <v>0</v>
      </c>
      <c r="R117" s="71">
        <v>0</v>
      </c>
      <c r="S117" s="71">
        <v>0</v>
      </c>
    </row>
    <row r="118" spans="1:19">
      <c r="A118" t="s">
        <v>4091</v>
      </c>
      <c r="B118" t="s">
        <v>4295</v>
      </c>
      <c r="C118" s="39">
        <v>585309</v>
      </c>
      <c r="D118" s="42" t="s">
        <v>4074</v>
      </c>
      <c r="E118" t="s">
        <v>4093</v>
      </c>
      <c r="F118" s="71">
        <v>0</v>
      </c>
      <c r="G118" s="71">
        <v>7.8571428571428568</v>
      </c>
      <c r="H118" s="71">
        <v>0</v>
      </c>
      <c r="I118" s="71">
        <v>4.5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6.625</v>
      </c>
      <c r="R118" s="71">
        <v>0</v>
      </c>
      <c r="S118" s="71">
        <v>0</v>
      </c>
    </row>
    <row r="119" spans="1:19">
      <c r="A119" t="s">
        <v>4094</v>
      </c>
      <c r="B119" t="s">
        <v>4296</v>
      </c>
      <c r="C119" s="39">
        <v>585309</v>
      </c>
      <c r="D119" s="42" t="s">
        <v>4074</v>
      </c>
      <c r="E119" t="s">
        <v>4096</v>
      </c>
      <c r="F119" s="71">
        <v>6.21875</v>
      </c>
      <c r="G119" s="71">
        <v>3.375</v>
      </c>
      <c r="H119" s="71">
        <v>3.036290322580645</v>
      </c>
      <c r="I119" s="71">
        <v>3.65625</v>
      </c>
      <c r="J119" s="71">
        <v>6.1388888888888893</v>
      </c>
      <c r="K119" s="71">
        <v>12.222222222222221</v>
      </c>
      <c r="L119" s="71">
        <v>13.4</v>
      </c>
      <c r="M119" s="71">
        <v>15.333333333333334</v>
      </c>
      <c r="N119" s="71">
        <v>18.6875</v>
      </c>
      <c r="O119" s="71">
        <v>16.10576923076923</v>
      </c>
      <c r="P119" s="71">
        <v>19.930555555555557</v>
      </c>
      <c r="Q119" s="71">
        <v>18.345588235294116</v>
      </c>
      <c r="R119" s="71">
        <v>20.175000000000001</v>
      </c>
      <c r="S119" s="71">
        <v>16.011904761904763</v>
      </c>
    </row>
    <row r="120" spans="1:19">
      <c r="A120" t="s">
        <v>4097</v>
      </c>
      <c r="B120" t="s">
        <v>4297</v>
      </c>
      <c r="C120" s="39">
        <v>585309</v>
      </c>
      <c r="D120" s="42" t="s">
        <v>4074</v>
      </c>
      <c r="E120" t="s">
        <v>4099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</row>
    <row r="121" spans="1:19">
      <c r="A121" t="s">
        <v>4100</v>
      </c>
      <c r="B121" t="s">
        <v>4298</v>
      </c>
      <c r="C121" s="39">
        <v>585309</v>
      </c>
      <c r="D121" s="42" t="s">
        <v>4074</v>
      </c>
      <c r="E121" t="s">
        <v>4102</v>
      </c>
      <c r="F121" s="71">
        <v>0</v>
      </c>
      <c r="G121" s="71">
        <v>0</v>
      </c>
      <c r="H121" s="71">
        <v>0</v>
      </c>
      <c r="I121" s="71">
        <v>0</v>
      </c>
      <c r="J121" s="71">
        <v>0</v>
      </c>
      <c r="K121" s="71">
        <v>0</v>
      </c>
      <c r="L121" s="71">
        <v>0</v>
      </c>
      <c r="M121" s="71">
        <v>0</v>
      </c>
      <c r="N121" s="71">
        <v>0</v>
      </c>
      <c r="O121" s="71">
        <v>0</v>
      </c>
      <c r="P121" s="71">
        <v>0</v>
      </c>
      <c r="Q121" s="71">
        <v>0</v>
      </c>
      <c r="R121" s="71">
        <v>0</v>
      </c>
      <c r="S121" s="71">
        <v>0</v>
      </c>
    </row>
    <row r="122" spans="1:19">
      <c r="A122" t="s">
        <v>4103</v>
      </c>
      <c r="B122" t="s">
        <v>4299</v>
      </c>
      <c r="C122" s="39">
        <v>585309</v>
      </c>
      <c r="D122" s="42" t="s">
        <v>4074</v>
      </c>
      <c r="E122" t="s">
        <v>4105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</row>
    <row r="123" spans="1:19">
      <c r="A123" t="s">
        <v>4106</v>
      </c>
      <c r="B123" t="s">
        <v>4300</v>
      </c>
      <c r="C123" s="39">
        <v>585309</v>
      </c>
      <c r="D123" s="42" t="s">
        <v>4074</v>
      </c>
      <c r="E123" t="s">
        <v>4108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  <c r="O123" s="71">
        <v>0</v>
      </c>
      <c r="P123" s="71">
        <v>0</v>
      </c>
      <c r="Q123" s="71">
        <v>0</v>
      </c>
      <c r="R123" s="71">
        <v>0</v>
      </c>
      <c r="S123" s="71">
        <v>0</v>
      </c>
    </row>
    <row r="124" spans="1:19">
      <c r="A124" t="s">
        <v>4109</v>
      </c>
      <c r="B124" t="s">
        <v>4301</v>
      </c>
      <c r="C124" s="39">
        <v>585309</v>
      </c>
      <c r="D124" s="42" t="s">
        <v>4074</v>
      </c>
      <c r="E124" t="s">
        <v>4111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</row>
    <row r="125" spans="1:19">
      <c r="A125" t="s">
        <v>4112</v>
      </c>
      <c r="B125" t="s">
        <v>4302</v>
      </c>
      <c r="C125" s="39">
        <v>585309</v>
      </c>
      <c r="D125" s="42" t="s">
        <v>4074</v>
      </c>
      <c r="E125" t="s">
        <v>4114</v>
      </c>
      <c r="F125" s="71">
        <v>0</v>
      </c>
      <c r="G125" s="71">
        <v>0</v>
      </c>
      <c r="H125" s="71">
        <v>0</v>
      </c>
      <c r="I125" s="71">
        <v>0</v>
      </c>
      <c r="J125" s="71">
        <v>0</v>
      </c>
      <c r="K125" s="71">
        <v>0</v>
      </c>
      <c r="L125" s="71">
        <v>0</v>
      </c>
      <c r="M125" s="71">
        <v>0</v>
      </c>
      <c r="N125" s="71">
        <v>0</v>
      </c>
      <c r="O125" s="71">
        <v>0</v>
      </c>
      <c r="P125" s="71">
        <v>0</v>
      </c>
      <c r="Q125" s="71">
        <v>0</v>
      </c>
      <c r="R125" s="71">
        <v>0</v>
      </c>
      <c r="S125" s="71">
        <v>0</v>
      </c>
    </row>
    <row r="126" spans="1:19">
      <c r="A126" t="s">
        <v>4115</v>
      </c>
      <c r="B126" t="s">
        <v>4303</v>
      </c>
      <c r="C126" s="39">
        <v>585309</v>
      </c>
      <c r="D126" s="42" t="s">
        <v>4074</v>
      </c>
      <c r="E126" t="s">
        <v>4117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</row>
    <row r="127" spans="1:19">
      <c r="A127" t="s">
        <v>4118</v>
      </c>
      <c r="B127" t="s">
        <v>4304</v>
      </c>
      <c r="C127" s="39">
        <v>585309</v>
      </c>
      <c r="D127" s="42" t="s">
        <v>4074</v>
      </c>
      <c r="E127" t="s">
        <v>4120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1">
        <v>0</v>
      </c>
      <c r="M127" s="71">
        <v>0</v>
      </c>
      <c r="N127" s="71">
        <v>0</v>
      </c>
      <c r="O127" s="71">
        <v>0</v>
      </c>
      <c r="P127" s="71">
        <v>0</v>
      </c>
      <c r="Q127" s="71">
        <v>0</v>
      </c>
      <c r="R127" s="71">
        <v>0</v>
      </c>
      <c r="S127" s="71">
        <v>0</v>
      </c>
    </row>
    <row r="128" spans="1:19">
      <c r="A128" t="s">
        <v>4121</v>
      </c>
      <c r="B128" t="s">
        <v>4305</v>
      </c>
      <c r="C128" s="39">
        <v>585309</v>
      </c>
      <c r="D128" s="42" t="s">
        <v>4074</v>
      </c>
      <c r="E128" t="s">
        <v>4123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</row>
    <row r="129" spans="1:19">
      <c r="A129" t="s">
        <v>4124</v>
      </c>
      <c r="B129" t="s">
        <v>4306</v>
      </c>
      <c r="C129" s="39">
        <v>585309</v>
      </c>
      <c r="D129" s="42" t="s">
        <v>4074</v>
      </c>
      <c r="E129" t="s">
        <v>4126</v>
      </c>
      <c r="F129" s="71">
        <v>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0</v>
      </c>
      <c r="M129" s="71">
        <v>0</v>
      </c>
      <c r="N129" s="71">
        <v>0</v>
      </c>
      <c r="O129" s="71">
        <v>0</v>
      </c>
      <c r="P129" s="71">
        <v>0</v>
      </c>
      <c r="Q129" s="71">
        <v>0</v>
      </c>
      <c r="R129" s="71">
        <v>0</v>
      </c>
      <c r="S129" s="71">
        <v>0</v>
      </c>
    </row>
    <row r="130" spans="1:19">
      <c r="A130" t="s">
        <v>4127</v>
      </c>
      <c r="B130" t="s">
        <v>4307</v>
      </c>
      <c r="C130" s="39">
        <v>585309</v>
      </c>
      <c r="D130" s="42" t="s">
        <v>4074</v>
      </c>
      <c r="E130" t="s">
        <v>4129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</row>
    <row r="131" spans="1:19">
      <c r="A131" t="s">
        <v>4130</v>
      </c>
      <c r="B131" t="s">
        <v>4308</v>
      </c>
      <c r="C131" s="39">
        <v>585309</v>
      </c>
      <c r="D131" s="42" t="s">
        <v>4074</v>
      </c>
      <c r="E131" t="s">
        <v>4132</v>
      </c>
      <c r="F131" s="71">
        <v>0</v>
      </c>
      <c r="G131" s="71">
        <v>0</v>
      </c>
      <c r="H131" s="71">
        <v>0</v>
      </c>
      <c r="I131" s="71">
        <v>0</v>
      </c>
      <c r="J131" s="71">
        <v>0</v>
      </c>
      <c r="K131" s="71">
        <v>0</v>
      </c>
      <c r="L131" s="71">
        <v>0</v>
      </c>
      <c r="M131" s="71">
        <v>0</v>
      </c>
      <c r="N131" s="71">
        <v>0</v>
      </c>
      <c r="O131" s="71">
        <v>0</v>
      </c>
      <c r="P131" s="71">
        <v>0</v>
      </c>
      <c r="Q131" s="71">
        <v>0</v>
      </c>
      <c r="R131" s="71">
        <v>0</v>
      </c>
      <c r="S131" s="71">
        <v>0</v>
      </c>
    </row>
    <row r="132" spans="1:19">
      <c r="A132" t="s">
        <v>4133</v>
      </c>
      <c r="B132" t="s">
        <v>4309</v>
      </c>
      <c r="C132" s="39">
        <v>585309</v>
      </c>
      <c r="D132" s="42" t="s">
        <v>4074</v>
      </c>
      <c r="E132" t="s">
        <v>4135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</row>
    <row r="133" spans="1:19">
      <c r="A133" t="s">
        <v>4136</v>
      </c>
      <c r="B133" t="s">
        <v>4310</v>
      </c>
      <c r="C133" s="39">
        <v>585309</v>
      </c>
      <c r="D133" s="42" t="s">
        <v>4074</v>
      </c>
      <c r="E133" t="s">
        <v>4138</v>
      </c>
      <c r="F133" s="71">
        <v>0</v>
      </c>
      <c r="G133" s="71">
        <v>0</v>
      </c>
      <c r="H133" s="71">
        <v>0</v>
      </c>
      <c r="I133" s="71">
        <v>0</v>
      </c>
      <c r="J133" s="71">
        <v>0</v>
      </c>
      <c r="K133" s="71">
        <v>0</v>
      </c>
      <c r="L133" s="71">
        <v>0</v>
      </c>
      <c r="M133" s="71">
        <v>0</v>
      </c>
      <c r="N133" s="71">
        <v>0</v>
      </c>
      <c r="O133" s="71">
        <v>0</v>
      </c>
      <c r="P133" s="71">
        <v>0</v>
      </c>
      <c r="Q133" s="71">
        <v>0</v>
      </c>
      <c r="R133" s="71">
        <v>0</v>
      </c>
      <c r="S133" s="71">
        <v>0</v>
      </c>
    </row>
    <row r="134" spans="1:19">
      <c r="A134" t="s">
        <v>4139</v>
      </c>
      <c r="B134" t="s">
        <v>4311</v>
      </c>
      <c r="C134" s="39">
        <v>585309</v>
      </c>
      <c r="D134" s="42" t="s">
        <v>4074</v>
      </c>
      <c r="E134" t="s">
        <v>4141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</row>
    <row r="135" spans="1:19">
      <c r="A135" t="s">
        <v>4142</v>
      </c>
      <c r="B135" t="s">
        <v>4312</v>
      </c>
      <c r="C135" s="39">
        <v>585309</v>
      </c>
      <c r="D135" s="42" t="s">
        <v>4074</v>
      </c>
      <c r="E135" t="s">
        <v>4144</v>
      </c>
      <c r="F135" s="71">
        <v>0</v>
      </c>
      <c r="G135" s="71">
        <v>0</v>
      </c>
      <c r="H135" s="71">
        <v>0</v>
      </c>
      <c r="I135" s="71">
        <v>0</v>
      </c>
      <c r="J135" s="71">
        <v>0</v>
      </c>
      <c r="K135" s="71">
        <v>0</v>
      </c>
      <c r="L135" s="71">
        <v>0</v>
      </c>
      <c r="M135" s="71">
        <v>0</v>
      </c>
      <c r="N135" s="71">
        <v>0</v>
      </c>
      <c r="O135" s="71">
        <v>0</v>
      </c>
      <c r="P135" s="71">
        <v>0</v>
      </c>
      <c r="Q135" s="71">
        <v>0</v>
      </c>
      <c r="R135" s="71">
        <v>0</v>
      </c>
      <c r="S135" s="71">
        <v>0</v>
      </c>
    </row>
    <row r="136" spans="1:19">
      <c r="A136" t="s">
        <v>4145</v>
      </c>
      <c r="B136" t="s">
        <v>4313</v>
      </c>
      <c r="C136" s="39">
        <v>585309</v>
      </c>
      <c r="D136" s="42" t="s">
        <v>4074</v>
      </c>
      <c r="E136" t="s">
        <v>4147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</row>
    <row r="137" spans="1:19">
      <c r="A137" t="s">
        <v>4148</v>
      </c>
      <c r="B137" t="s">
        <v>4314</v>
      </c>
      <c r="C137" s="39">
        <v>585309</v>
      </c>
      <c r="D137" s="42" t="s">
        <v>4074</v>
      </c>
      <c r="E137" t="s">
        <v>4150</v>
      </c>
      <c r="F137" s="71">
        <v>0</v>
      </c>
      <c r="G137" s="71">
        <v>0</v>
      </c>
      <c r="H137" s="71">
        <v>0</v>
      </c>
      <c r="I137" s="71">
        <v>0</v>
      </c>
      <c r="J137" s="71">
        <v>0</v>
      </c>
      <c r="K137" s="71">
        <v>0</v>
      </c>
      <c r="L137" s="71">
        <v>0</v>
      </c>
      <c r="M137" s="71">
        <v>0</v>
      </c>
      <c r="N137" s="71">
        <v>0</v>
      </c>
      <c r="O137" s="71">
        <v>0</v>
      </c>
      <c r="P137" s="71">
        <v>0</v>
      </c>
      <c r="Q137" s="71">
        <v>0</v>
      </c>
      <c r="R137" s="71">
        <v>0</v>
      </c>
      <c r="S137" s="71">
        <v>0</v>
      </c>
    </row>
    <row r="138" spans="1:19">
      <c r="A138" t="s">
        <v>4151</v>
      </c>
      <c r="B138" t="s">
        <v>4315</v>
      </c>
      <c r="C138" s="39">
        <v>585309</v>
      </c>
      <c r="D138" s="42" t="s">
        <v>4074</v>
      </c>
      <c r="E138" t="s">
        <v>4153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</row>
    <row r="139" spans="1:19">
      <c r="A139" t="s">
        <v>4154</v>
      </c>
      <c r="B139" t="s">
        <v>4316</v>
      </c>
      <c r="C139" s="39">
        <v>585309</v>
      </c>
      <c r="D139" s="42" t="s">
        <v>4074</v>
      </c>
      <c r="E139" t="s">
        <v>4156</v>
      </c>
      <c r="F139" s="71">
        <v>0</v>
      </c>
      <c r="G139" s="71">
        <v>0</v>
      </c>
      <c r="H139" s="71">
        <v>0</v>
      </c>
      <c r="I139" s="71">
        <v>0</v>
      </c>
      <c r="J139" s="71">
        <v>0</v>
      </c>
      <c r="K139" s="71">
        <v>0</v>
      </c>
      <c r="L139" s="71">
        <v>0</v>
      </c>
      <c r="M139" s="71">
        <v>0</v>
      </c>
      <c r="N139" s="71">
        <v>0</v>
      </c>
      <c r="O139" s="71">
        <v>0</v>
      </c>
      <c r="P139" s="71">
        <v>0</v>
      </c>
      <c r="Q139" s="71">
        <v>0</v>
      </c>
      <c r="R139" s="71">
        <v>0</v>
      </c>
      <c r="S139" s="71">
        <v>0</v>
      </c>
    </row>
    <row r="140" spans="1:19">
      <c r="A140" t="s">
        <v>4157</v>
      </c>
      <c r="B140" t="s">
        <v>4317</v>
      </c>
      <c r="C140" s="39">
        <v>585309</v>
      </c>
      <c r="D140" s="42" t="s">
        <v>4074</v>
      </c>
      <c r="E140" t="s">
        <v>4159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3.9604591836734695</v>
      </c>
      <c r="M140" s="71">
        <v>3.8345588235294117</v>
      </c>
      <c r="N140" s="71">
        <v>0</v>
      </c>
      <c r="O140" s="71">
        <v>0</v>
      </c>
      <c r="P140" s="71">
        <v>0</v>
      </c>
      <c r="Q140" s="71">
        <v>4.9334415584415581</v>
      </c>
      <c r="R140" s="71">
        <v>4.5261627906976747</v>
      </c>
      <c r="S140" s="71">
        <v>5.0551948051948052</v>
      </c>
    </row>
    <row r="141" spans="1:19">
      <c r="A141" t="s">
        <v>4160</v>
      </c>
      <c r="B141" t="s">
        <v>4318</v>
      </c>
      <c r="C141" s="39">
        <v>585309</v>
      </c>
      <c r="D141" s="42" t="s">
        <v>4074</v>
      </c>
      <c r="E141" t="s">
        <v>4162</v>
      </c>
      <c r="F141" s="71">
        <v>0</v>
      </c>
      <c r="G141" s="71">
        <v>0</v>
      </c>
      <c r="H141" s="71">
        <v>0</v>
      </c>
      <c r="I141" s="71">
        <v>0</v>
      </c>
      <c r="J141" s="71">
        <v>0</v>
      </c>
      <c r="K141" s="71">
        <v>0</v>
      </c>
      <c r="L141" s="71">
        <v>0</v>
      </c>
      <c r="M141" s="71">
        <v>0</v>
      </c>
      <c r="N141" s="71">
        <v>0</v>
      </c>
      <c r="O141" s="71">
        <v>0</v>
      </c>
      <c r="P141" s="71">
        <v>0</v>
      </c>
      <c r="Q141" s="71">
        <v>0</v>
      </c>
      <c r="R141" s="71">
        <v>0</v>
      </c>
      <c r="S141" s="71">
        <v>0</v>
      </c>
    </row>
    <row r="142" spans="1:19">
      <c r="A142" t="s">
        <v>4163</v>
      </c>
      <c r="B142" t="s">
        <v>4319</v>
      </c>
      <c r="C142" s="39">
        <v>585309</v>
      </c>
      <c r="D142" s="42" t="s">
        <v>4074</v>
      </c>
      <c r="E142" t="s">
        <v>4165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</row>
    <row r="143" spans="1:19">
      <c r="A143" t="s">
        <v>4166</v>
      </c>
      <c r="B143" t="s">
        <v>4320</v>
      </c>
      <c r="C143" s="39">
        <v>585309</v>
      </c>
      <c r="D143" s="42" t="s">
        <v>4074</v>
      </c>
      <c r="E143" t="s">
        <v>4168</v>
      </c>
      <c r="F143" s="71">
        <v>0</v>
      </c>
      <c r="G143" s="71">
        <v>0</v>
      </c>
      <c r="H143" s="71">
        <v>0</v>
      </c>
      <c r="I143" s="71">
        <v>0</v>
      </c>
      <c r="J143" s="71">
        <v>6.6838235294117645</v>
      </c>
      <c r="K143" s="71">
        <v>11.117647058823529</v>
      </c>
      <c r="L143" s="71">
        <v>14.15</v>
      </c>
      <c r="M143" s="71">
        <v>10.597826086956522</v>
      </c>
      <c r="N143" s="71">
        <v>9.1607142857142865</v>
      </c>
      <c r="O143" s="71">
        <v>6.7750000000000004</v>
      </c>
      <c r="P143" s="71">
        <v>9.5961538461538467</v>
      </c>
      <c r="Q143" s="71">
        <v>9.6458333333333339</v>
      </c>
      <c r="R143" s="71">
        <v>7.3571428571428568</v>
      </c>
      <c r="S143" s="71">
        <v>10.3</v>
      </c>
    </row>
    <row r="144" spans="1:19">
      <c r="A144" t="s">
        <v>4169</v>
      </c>
      <c r="B144" t="s">
        <v>4321</v>
      </c>
      <c r="C144" s="39">
        <v>585309</v>
      </c>
      <c r="D144" s="42" t="s">
        <v>4074</v>
      </c>
      <c r="E144" t="s">
        <v>4171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</row>
    <row r="145" spans="1:19">
      <c r="A145" t="s">
        <v>4172</v>
      </c>
      <c r="B145" t="s">
        <v>4322</v>
      </c>
      <c r="C145" s="39">
        <v>585309</v>
      </c>
      <c r="D145" s="42" t="s">
        <v>4074</v>
      </c>
      <c r="E145" t="s">
        <v>4174</v>
      </c>
      <c r="F145" s="71">
        <v>0</v>
      </c>
      <c r="G145" s="71">
        <v>3.0381944444444446</v>
      </c>
      <c r="H145" s="71">
        <v>5.618951612903226</v>
      </c>
      <c r="I145" s="71">
        <v>2.6978417266187051</v>
      </c>
      <c r="J145" s="71">
        <v>0</v>
      </c>
      <c r="K145" s="71">
        <v>0</v>
      </c>
      <c r="L145" s="71">
        <v>0</v>
      </c>
      <c r="M145" s="71">
        <v>0</v>
      </c>
      <c r="N145" s="71">
        <v>4.6602272727272727</v>
      </c>
      <c r="O145" s="71">
        <v>2.6073113207547172</v>
      </c>
      <c r="P145" s="71">
        <v>4.67</v>
      </c>
      <c r="Q145" s="71">
        <v>0</v>
      </c>
      <c r="R145" s="71">
        <v>0</v>
      </c>
      <c r="S145" s="71">
        <v>0</v>
      </c>
    </row>
    <row r="146" spans="1:19">
      <c r="A146" t="s">
        <v>4175</v>
      </c>
      <c r="B146" t="s">
        <v>4323</v>
      </c>
      <c r="C146" s="39">
        <v>585309</v>
      </c>
      <c r="D146" s="42" t="s">
        <v>4074</v>
      </c>
      <c r="E146" t="s">
        <v>4177</v>
      </c>
      <c r="F146" s="71">
        <v>7.2202380952380949</v>
      </c>
      <c r="G146" s="71">
        <v>3.4961538461538462</v>
      </c>
      <c r="H146" s="71">
        <v>6.7234042553191493</v>
      </c>
      <c r="I146" s="71">
        <v>6.4098837209302326</v>
      </c>
      <c r="J146" s="71">
        <v>6.4983552631578947</v>
      </c>
      <c r="K146" s="71">
        <v>7.3260869565217392</v>
      </c>
      <c r="L146" s="71">
        <v>7.1555555555555559</v>
      </c>
      <c r="M146" s="71">
        <v>6.75</v>
      </c>
      <c r="N146" s="71">
        <v>3.0047468354430378</v>
      </c>
      <c r="O146" s="71">
        <v>3.5325000000000002</v>
      </c>
      <c r="P146" s="71">
        <v>6.3439490445859876</v>
      </c>
      <c r="Q146" s="71">
        <v>3.3521959459459461</v>
      </c>
      <c r="R146" s="71">
        <v>6.7094594594594597</v>
      </c>
      <c r="S146" s="71">
        <v>3.909448818897638</v>
      </c>
    </row>
    <row r="147" spans="1:19">
      <c r="A147" t="s">
        <v>4178</v>
      </c>
      <c r="B147" t="s">
        <v>4324</v>
      </c>
      <c r="C147" s="39">
        <v>585309</v>
      </c>
      <c r="D147" s="42" t="s">
        <v>4074</v>
      </c>
      <c r="E147" t="s">
        <v>4180</v>
      </c>
      <c r="F147" s="71">
        <v>2.4420863309352518</v>
      </c>
      <c r="G147" s="71">
        <v>2.5968007915567282</v>
      </c>
      <c r="H147" s="71">
        <v>2.6096547314578005</v>
      </c>
      <c r="I147" s="71">
        <v>4.5846111719605691</v>
      </c>
      <c r="J147" s="71">
        <v>2.4306780595369348</v>
      </c>
      <c r="K147" s="71">
        <v>4.5659757330637003</v>
      </c>
      <c r="L147" s="71">
        <v>4.5666167664670656</v>
      </c>
      <c r="M147" s="71">
        <v>7.1126796714579053</v>
      </c>
      <c r="N147" s="71">
        <v>2.5052660753880267</v>
      </c>
      <c r="O147" s="71">
        <v>0</v>
      </c>
      <c r="P147" s="71">
        <v>0</v>
      </c>
      <c r="Q147" s="71">
        <v>2.526388888888889</v>
      </c>
      <c r="R147" s="71">
        <v>0</v>
      </c>
      <c r="S147" s="71">
        <v>0</v>
      </c>
    </row>
    <row r="148" spans="1:19">
      <c r="A148" t="s">
        <v>4181</v>
      </c>
      <c r="B148" t="s">
        <v>4325</v>
      </c>
      <c r="C148" s="39">
        <v>585309</v>
      </c>
      <c r="D148" s="42" t="s">
        <v>4074</v>
      </c>
      <c r="E148" t="s">
        <v>4183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</row>
    <row r="149" spans="1:19">
      <c r="A149" t="s">
        <v>4184</v>
      </c>
      <c r="B149" t="s">
        <v>4326</v>
      </c>
      <c r="C149" s="39">
        <v>585309</v>
      </c>
      <c r="D149" s="42" t="s">
        <v>4074</v>
      </c>
      <c r="E149" t="s">
        <v>4186</v>
      </c>
      <c r="F149" s="71">
        <v>0</v>
      </c>
      <c r="G149" s="71">
        <v>0</v>
      </c>
      <c r="H149" s="71">
        <v>0</v>
      </c>
      <c r="I149" s="71">
        <v>0</v>
      </c>
      <c r="J149" s="71">
        <v>0</v>
      </c>
      <c r="K149" s="71">
        <v>0</v>
      </c>
      <c r="L149" s="71">
        <v>0</v>
      </c>
      <c r="M149" s="71">
        <v>0</v>
      </c>
      <c r="N149" s="71">
        <v>0</v>
      </c>
      <c r="O149" s="71">
        <v>0</v>
      </c>
      <c r="P149" s="71">
        <v>0</v>
      </c>
      <c r="Q149" s="71">
        <v>0</v>
      </c>
      <c r="R149" s="71">
        <v>0</v>
      </c>
      <c r="S149" s="71">
        <v>0</v>
      </c>
    </row>
    <row r="150" spans="1:19">
      <c r="A150" t="s">
        <v>4187</v>
      </c>
      <c r="B150" t="s">
        <v>4327</v>
      </c>
      <c r="C150" s="39">
        <v>585309</v>
      </c>
      <c r="D150" s="42" t="s">
        <v>4074</v>
      </c>
      <c r="E150" t="s">
        <v>4189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</row>
    <row r="151" spans="1:19">
      <c r="A151" t="s">
        <v>4190</v>
      </c>
      <c r="B151" t="s">
        <v>4328</v>
      </c>
      <c r="C151" s="39">
        <v>585309</v>
      </c>
      <c r="D151" s="42" t="s">
        <v>4074</v>
      </c>
      <c r="E151" t="s">
        <v>4192</v>
      </c>
      <c r="F151" s="71">
        <v>0</v>
      </c>
      <c r="G151" s="71">
        <v>0</v>
      </c>
      <c r="H151" s="71">
        <v>0</v>
      </c>
      <c r="I151" s="71">
        <v>0</v>
      </c>
      <c r="J151" s="71">
        <v>0</v>
      </c>
      <c r="K151" s="71">
        <v>0</v>
      </c>
      <c r="L151" s="71">
        <v>0</v>
      </c>
      <c r="M151" s="71">
        <v>0</v>
      </c>
      <c r="N151" s="71">
        <v>0</v>
      </c>
      <c r="O151" s="71">
        <v>0</v>
      </c>
      <c r="P151" s="71">
        <v>0</v>
      </c>
      <c r="Q151" s="71">
        <v>0</v>
      </c>
      <c r="R151" s="71">
        <v>0</v>
      </c>
      <c r="S151" s="71">
        <v>0</v>
      </c>
    </row>
    <row r="152" spans="1:19">
      <c r="A152" t="s">
        <v>4193</v>
      </c>
      <c r="B152" t="s">
        <v>4329</v>
      </c>
      <c r="C152" s="39">
        <v>585309</v>
      </c>
      <c r="D152" s="42" t="s">
        <v>4074</v>
      </c>
      <c r="E152" t="s">
        <v>4195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</row>
    <row r="153" spans="1:19">
      <c r="A153" t="s">
        <v>4196</v>
      </c>
      <c r="B153" t="s">
        <v>4330</v>
      </c>
      <c r="C153" s="39">
        <v>585309</v>
      </c>
      <c r="D153" s="42" t="s">
        <v>4074</v>
      </c>
      <c r="E153" t="s">
        <v>4198</v>
      </c>
      <c r="F153" s="71">
        <v>0</v>
      </c>
      <c r="G153" s="71">
        <v>0</v>
      </c>
      <c r="H153" s="71">
        <v>0</v>
      </c>
      <c r="I153" s="71">
        <v>0</v>
      </c>
      <c r="J153" s="71">
        <v>0</v>
      </c>
      <c r="K153" s="71">
        <v>0</v>
      </c>
      <c r="L153" s="71">
        <v>0</v>
      </c>
      <c r="M153" s="71">
        <v>0</v>
      </c>
      <c r="N153" s="71">
        <v>0</v>
      </c>
      <c r="O153" s="71">
        <v>0</v>
      </c>
      <c r="P153" s="71">
        <v>0</v>
      </c>
      <c r="Q153" s="71">
        <v>0</v>
      </c>
      <c r="R153" s="71">
        <v>0</v>
      </c>
      <c r="S153" s="71">
        <v>0</v>
      </c>
    </row>
    <row r="154" spans="1:19">
      <c r="A154" t="s">
        <v>4199</v>
      </c>
      <c r="B154" t="s">
        <v>4331</v>
      </c>
      <c r="C154" s="39">
        <v>585309</v>
      </c>
      <c r="D154" s="42" t="s">
        <v>4074</v>
      </c>
      <c r="E154" t="s">
        <v>4201</v>
      </c>
      <c r="F154" s="71">
        <v>0</v>
      </c>
      <c r="G154" s="71">
        <v>0</v>
      </c>
      <c r="H154" s="71">
        <v>0</v>
      </c>
      <c r="I154" s="71">
        <v>0</v>
      </c>
      <c r="J154" s="71">
        <v>0</v>
      </c>
      <c r="K154" s="71">
        <v>0</v>
      </c>
      <c r="L154" s="71">
        <v>0</v>
      </c>
      <c r="M154" s="71">
        <v>0</v>
      </c>
      <c r="N154" s="71">
        <v>0</v>
      </c>
      <c r="O154" s="71">
        <v>0</v>
      </c>
      <c r="P154" s="71">
        <v>0</v>
      </c>
      <c r="Q154" s="71">
        <v>0</v>
      </c>
      <c r="R154" s="71">
        <v>0</v>
      </c>
      <c r="S154" s="71">
        <v>0</v>
      </c>
    </row>
    <row r="155" spans="1:19">
      <c r="A155" t="s">
        <v>4202</v>
      </c>
      <c r="B155" t="s">
        <v>4332</v>
      </c>
      <c r="C155" s="39">
        <v>585309</v>
      </c>
      <c r="D155" s="42" t="s">
        <v>4074</v>
      </c>
      <c r="E155" t="s">
        <v>4204</v>
      </c>
      <c r="F155" s="71">
        <v>4.5</v>
      </c>
      <c r="G155" s="71">
        <v>3.75</v>
      </c>
      <c r="H155" s="71">
        <v>0</v>
      </c>
      <c r="I155" s="71">
        <v>0</v>
      </c>
      <c r="J155" s="71">
        <v>0</v>
      </c>
      <c r="K155" s="71">
        <v>6.9375</v>
      </c>
      <c r="L155" s="71">
        <v>9</v>
      </c>
      <c r="M155" s="71">
        <v>0</v>
      </c>
      <c r="N155" s="71">
        <v>3</v>
      </c>
      <c r="O155" s="71">
        <v>3.75</v>
      </c>
      <c r="P155" s="71">
        <v>0</v>
      </c>
      <c r="Q155" s="71">
        <v>0</v>
      </c>
      <c r="R155" s="71">
        <v>8.5</v>
      </c>
      <c r="S155" s="71">
        <v>0</v>
      </c>
    </row>
    <row r="156" spans="1:19">
      <c r="A156" t="s">
        <v>4205</v>
      </c>
      <c r="B156" t="s">
        <v>4333</v>
      </c>
      <c r="C156" s="39">
        <v>585309</v>
      </c>
      <c r="D156" s="42" t="s">
        <v>4074</v>
      </c>
      <c r="E156" t="s">
        <v>4207</v>
      </c>
      <c r="F156" s="71">
        <v>0</v>
      </c>
      <c r="G156" s="71">
        <v>0</v>
      </c>
      <c r="H156" s="71">
        <v>0</v>
      </c>
      <c r="I156" s="71">
        <v>0</v>
      </c>
      <c r="J156" s="71">
        <v>0</v>
      </c>
      <c r="K156" s="71">
        <v>0</v>
      </c>
      <c r="L156" s="71">
        <v>0</v>
      </c>
      <c r="M156" s="71">
        <v>0</v>
      </c>
      <c r="N156" s="71">
        <v>0</v>
      </c>
      <c r="O156" s="71">
        <v>0</v>
      </c>
      <c r="P156" s="71">
        <v>0</v>
      </c>
      <c r="Q156" s="71">
        <v>0</v>
      </c>
      <c r="R156" s="71">
        <v>0</v>
      </c>
      <c r="S156" s="71">
        <v>0</v>
      </c>
    </row>
    <row r="157" spans="1:19">
      <c r="A157" t="s">
        <v>4208</v>
      </c>
      <c r="B157" t="s">
        <v>4334</v>
      </c>
      <c r="C157" s="39">
        <v>585309</v>
      </c>
      <c r="D157" s="42" t="s">
        <v>4074</v>
      </c>
      <c r="E157" t="s">
        <v>4210</v>
      </c>
      <c r="F157" s="71">
        <v>0</v>
      </c>
      <c r="G157" s="71">
        <v>0</v>
      </c>
      <c r="H157" s="71">
        <v>0</v>
      </c>
      <c r="I157" s="71">
        <v>0</v>
      </c>
      <c r="J157" s="71">
        <v>0</v>
      </c>
      <c r="K157" s="71">
        <v>0</v>
      </c>
      <c r="L157" s="71">
        <v>0</v>
      </c>
      <c r="M157" s="71">
        <v>0</v>
      </c>
      <c r="N157" s="71">
        <v>6.234375</v>
      </c>
      <c r="O157" s="71">
        <v>5.2386363636363633</v>
      </c>
      <c r="P157" s="71">
        <v>0</v>
      </c>
      <c r="Q157" s="71">
        <v>5.0625</v>
      </c>
      <c r="R157" s="71">
        <v>4.4825581395348841</v>
      </c>
      <c r="S157" s="71">
        <v>4.1010638297872344</v>
      </c>
    </row>
    <row r="158" spans="1:19">
      <c r="A158" t="s">
        <v>4211</v>
      </c>
      <c r="B158" t="s">
        <v>4335</v>
      </c>
      <c r="C158" s="39">
        <v>585309</v>
      </c>
      <c r="D158" s="42" t="s">
        <v>4074</v>
      </c>
      <c r="E158" t="s">
        <v>4213</v>
      </c>
      <c r="F158" s="71">
        <v>0</v>
      </c>
      <c r="G158" s="71">
        <v>0</v>
      </c>
      <c r="H158" s="71">
        <v>0</v>
      </c>
      <c r="I158" s="71">
        <v>0</v>
      </c>
      <c r="J158" s="71">
        <v>0</v>
      </c>
      <c r="K158" s="71">
        <v>0</v>
      </c>
      <c r="L158" s="71">
        <v>0</v>
      </c>
      <c r="M158" s="71">
        <v>0</v>
      </c>
      <c r="N158" s="71">
        <v>0</v>
      </c>
      <c r="O158" s="71">
        <v>0</v>
      </c>
      <c r="P158" s="71">
        <v>0</v>
      </c>
      <c r="Q158" s="71">
        <v>0</v>
      </c>
      <c r="R158" s="71">
        <v>0</v>
      </c>
      <c r="S158" s="71">
        <v>0</v>
      </c>
    </row>
    <row r="159" spans="1:19">
      <c r="A159" t="s">
        <v>4214</v>
      </c>
      <c r="B159" t="s">
        <v>4336</v>
      </c>
      <c r="C159" s="39">
        <v>585309</v>
      </c>
      <c r="D159" s="42" t="s">
        <v>4074</v>
      </c>
      <c r="E159" t="s">
        <v>4216</v>
      </c>
      <c r="F159" s="71">
        <v>0</v>
      </c>
      <c r="G159" s="71">
        <v>0</v>
      </c>
      <c r="H159" s="71">
        <v>0</v>
      </c>
      <c r="I159" s="71">
        <v>0</v>
      </c>
      <c r="J159" s="71">
        <v>0</v>
      </c>
      <c r="K159" s="71">
        <v>0</v>
      </c>
      <c r="L159" s="71">
        <v>0</v>
      </c>
      <c r="M159" s="71">
        <v>0</v>
      </c>
      <c r="N159" s="71">
        <v>0</v>
      </c>
      <c r="O159" s="71">
        <v>0</v>
      </c>
      <c r="P159" s="71">
        <v>0</v>
      </c>
      <c r="Q159" s="71">
        <v>6.484251968503937</v>
      </c>
      <c r="R159" s="71">
        <v>0</v>
      </c>
      <c r="S159" s="71">
        <v>0</v>
      </c>
    </row>
    <row r="160" spans="1:19">
      <c r="A160" t="s">
        <v>4217</v>
      </c>
      <c r="B160" t="s">
        <v>4337</v>
      </c>
      <c r="C160" s="39">
        <v>585309</v>
      </c>
      <c r="D160" s="42" t="s">
        <v>4074</v>
      </c>
      <c r="E160" t="s">
        <v>4219</v>
      </c>
      <c r="F160" s="71">
        <v>0</v>
      </c>
      <c r="G160" s="71">
        <v>0</v>
      </c>
      <c r="H160" s="71">
        <v>0</v>
      </c>
      <c r="I160" s="71">
        <v>0</v>
      </c>
      <c r="J160" s="71">
        <v>0</v>
      </c>
      <c r="K160" s="71">
        <v>0</v>
      </c>
      <c r="L160" s="71">
        <v>0</v>
      </c>
      <c r="M160" s="71">
        <v>0</v>
      </c>
      <c r="N160" s="71">
        <v>0</v>
      </c>
      <c r="O160" s="71">
        <v>0</v>
      </c>
      <c r="P160" s="71">
        <v>0</v>
      </c>
      <c r="Q160" s="71">
        <v>0</v>
      </c>
      <c r="R160" s="71">
        <v>0</v>
      </c>
      <c r="S160" s="71">
        <v>0</v>
      </c>
    </row>
    <row r="161" spans="1:19">
      <c r="A161" t="s">
        <v>4220</v>
      </c>
      <c r="B161" t="s">
        <v>4338</v>
      </c>
      <c r="C161" s="39">
        <v>585309</v>
      </c>
      <c r="D161" s="42" t="s">
        <v>4074</v>
      </c>
      <c r="E161" t="s">
        <v>4222</v>
      </c>
      <c r="F161" s="71">
        <v>11.968085106382979</v>
      </c>
      <c r="G161" s="71">
        <v>2.8888888888888888</v>
      </c>
      <c r="H161" s="71">
        <v>4.6276595744680851</v>
      </c>
      <c r="I161" s="71">
        <v>4.786516853932584</v>
      </c>
      <c r="J161" s="71">
        <v>0</v>
      </c>
      <c r="K161" s="71">
        <v>2.6785714285714284</v>
      </c>
      <c r="L161" s="71">
        <v>3</v>
      </c>
      <c r="M161" s="71">
        <v>2.75</v>
      </c>
      <c r="N161" s="71">
        <v>3.3214285714285716</v>
      </c>
      <c r="O161" s="71">
        <v>2.90625</v>
      </c>
      <c r="P161" s="71">
        <v>0</v>
      </c>
      <c r="Q161" s="71">
        <v>4.125</v>
      </c>
      <c r="R161" s="71">
        <v>6.291666666666667</v>
      </c>
      <c r="S161" s="71">
        <v>9.4375</v>
      </c>
    </row>
    <row r="162" spans="1:19">
      <c r="A162" t="s">
        <v>4223</v>
      </c>
      <c r="B162" t="s">
        <v>4339</v>
      </c>
      <c r="C162" s="39">
        <v>585309</v>
      </c>
      <c r="D162" s="42" t="s">
        <v>4074</v>
      </c>
      <c r="E162" t="s">
        <v>4225</v>
      </c>
      <c r="F162" s="71">
        <v>5.6613924050632916</v>
      </c>
      <c r="G162" s="71">
        <v>9.3970588235294112</v>
      </c>
      <c r="H162" s="71">
        <v>8.9945388349514559</v>
      </c>
      <c r="I162" s="71">
        <v>8.636931818181818</v>
      </c>
      <c r="J162" s="71">
        <v>8.0962343096234317</v>
      </c>
      <c r="K162" s="71">
        <v>9.4138215859030829</v>
      </c>
      <c r="L162" s="71">
        <v>6.0126582278481013</v>
      </c>
      <c r="M162" s="71">
        <v>9.8537946428571423</v>
      </c>
      <c r="N162" s="71">
        <v>6.2042553191489365</v>
      </c>
      <c r="O162" s="71">
        <v>3.009453781512605</v>
      </c>
      <c r="P162" s="71">
        <v>6.6102272727272728</v>
      </c>
      <c r="Q162" s="71">
        <v>5.7267441860465116</v>
      </c>
      <c r="R162" s="71">
        <v>6.8387755102040817</v>
      </c>
      <c r="S162" s="71">
        <v>6.4941860465116283</v>
      </c>
    </row>
    <row r="163" spans="1:19">
      <c r="A163" t="s">
        <v>4226</v>
      </c>
      <c r="B163" t="s">
        <v>4340</v>
      </c>
      <c r="C163" s="39">
        <v>585309</v>
      </c>
      <c r="D163" s="42" t="s">
        <v>4074</v>
      </c>
      <c r="E163" t="s">
        <v>4228</v>
      </c>
      <c r="F163" s="71">
        <v>0</v>
      </c>
      <c r="G163" s="71">
        <v>0</v>
      </c>
      <c r="H163" s="71">
        <v>0</v>
      </c>
      <c r="I163" s="71">
        <v>0</v>
      </c>
      <c r="J163" s="71">
        <v>0</v>
      </c>
      <c r="K163" s="71">
        <v>0</v>
      </c>
      <c r="L163" s="71">
        <v>0</v>
      </c>
      <c r="M163" s="71">
        <v>0</v>
      </c>
      <c r="N163" s="71">
        <v>0</v>
      </c>
      <c r="O163" s="71">
        <v>0</v>
      </c>
      <c r="P163" s="71">
        <v>0</v>
      </c>
      <c r="Q163" s="71">
        <v>0</v>
      </c>
      <c r="R163" s="71">
        <v>0</v>
      </c>
      <c r="S163" s="71">
        <v>0</v>
      </c>
    </row>
    <row r="164" spans="1:19">
      <c r="A164" t="s">
        <v>4229</v>
      </c>
      <c r="B164" t="s">
        <v>4341</v>
      </c>
      <c r="C164" s="39">
        <v>585309</v>
      </c>
      <c r="D164" s="42" t="s">
        <v>4074</v>
      </c>
      <c r="E164" t="s">
        <v>4231</v>
      </c>
      <c r="F164" s="71">
        <v>0</v>
      </c>
      <c r="G164" s="71">
        <v>0</v>
      </c>
      <c r="H164" s="71">
        <v>0</v>
      </c>
      <c r="I164" s="71">
        <v>0</v>
      </c>
      <c r="J164" s="71">
        <v>0</v>
      </c>
      <c r="K164" s="71">
        <v>0</v>
      </c>
      <c r="L164" s="71">
        <v>0</v>
      </c>
      <c r="M164" s="71">
        <v>0</v>
      </c>
      <c r="N164" s="71">
        <v>0</v>
      </c>
      <c r="O164" s="71">
        <v>0</v>
      </c>
      <c r="P164" s="71">
        <v>0</v>
      </c>
      <c r="Q164" s="71">
        <v>0</v>
      </c>
      <c r="R164" s="71">
        <v>0</v>
      </c>
      <c r="S164" s="71">
        <v>0</v>
      </c>
    </row>
    <row r="165" spans="1:19">
      <c r="A165" t="s">
        <v>4232</v>
      </c>
      <c r="B165" t="s">
        <v>4342</v>
      </c>
      <c r="C165" s="41">
        <v>585309</v>
      </c>
      <c r="D165" s="42" t="s">
        <v>4074</v>
      </c>
      <c r="E165" t="s">
        <v>4234</v>
      </c>
      <c r="F165" s="71">
        <v>4.213541666666667</v>
      </c>
      <c r="G165" s="71">
        <v>0</v>
      </c>
      <c r="H165" s="71">
        <v>0</v>
      </c>
      <c r="I165" s="71">
        <v>3.4750000000000001</v>
      </c>
      <c r="J165" s="71">
        <v>0</v>
      </c>
      <c r="K165" s="71">
        <v>0</v>
      </c>
      <c r="L165" s="71">
        <v>0</v>
      </c>
      <c r="M165" s="71">
        <v>0</v>
      </c>
      <c r="N165" s="71">
        <v>0</v>
      </c>
      <c r="O165" s="71">
        <v>0</v>
      </c>
      <c r="P165" s="71">
        <v>0</v>
      </c>
      <c r="Q165" s="71">
        <v>0</v>
      </c>
      <c r="R165" s="71">
        <v>0</v>
      </c>
      <c r="S165" s="71">
        <v>0</v>
      </c>
    </row>
    <row r="166" spans="1:19">
      <c r="A166" t="s">
        <v>4072</v>
      </c>
      <c r="B166" t="s">
        <v>4343</v>
      </c>
      <c r="C166" s="39">
        <v>585311</v>
      </c>
      <c r="D166" s="42" t="s">
        <v>4074</v>
      </c>
      <c r="E166" t="s">
        <v>4075</v>
      </c>
      <c r="F166" s="71">
        <v>7.875</v>
      </c>
      <c r="G166" s="71">
        <v>7.5</v>
      </c>
      <c r="H166" s="71">
        <v>2.25</v>
      </c>
      <c r="I166" s="71">
        <v>3.375</v>
      </c>
      <c r="J166" s="71">
        <v>10.3125</v>
      </c>
      <c r="K166" s="71">
        <v>6.09375</v>
      </c>
      <c r="L166" s="71">
        <v>13.5</v>
      </c>
      <c r="M166" s="71">
        <v>9</v>
      </c>
      <c r="N166" s="71">
        <v>9.25</v>
      </c>
      <c r="O166" s="71">
        <v>0</v>
      </c>
      <c r="P166" s="71">
        <v>0</v>
      </c>
      <c r="Q166" s="71">
        <v>0</v>
      </c>
      <c r="R166" s="71">
        <v>6.4</v>
      </c>
      <c r="S166" s="71">
        <v>12</v>
      </c>
    </row>
    <row r="167" spans="1:19">
      <c r="A167" t="s">
        <v>4076</v>
      </c>
      <c r="B167" t="s">
        <v>4344</v>
      </c>
      <c r="C167" s="39">
        <v>585311</v>
      </c>
      <c r="D167" s="42" t="s">
        <v>4074</v>
      </c>
      <c r="E167" t="s">
        <v>4078</v>
      </c>
      <c r="F167" s="71">
        <v>0</v>
      </c>
      <c r="G167" s="71">
        <v>0</v>
      </c>
      <c r="H167" s="71">
        <v>6.8794642857142856</v>
      </c>
      <c r="I167" s="71">
        <v>0</v>
      </c>
      <c r="J167" s="71">
        <v>0</v>
      </c>
      <c r="K167" s="71">
        <v>0</v>
      </c>
      <c r="L167" s="71">
        <v>0</v>
      </c>
      <c r="M167" s="71">
        <v>0</v>
      </c>
      <c r="N167" s="71">
        <v>16.323529411764707</v>
      </c>
      <c r="O167" s="71">
        <v>7.8</v>
      </c>
      <c r="P167" s="71">
        <v>6.375</v>
      </c>
      <c r="Q167" s="71">
        <v>0</v>
      </c>
      <c r="R167" s="71">
        <v>30.642857142857142</v>
      </c>
      <c r="S167" s="71">
        <v>20.109375</v>
      </c>
    </row>
    <row r="168" spans="1:19">
      <c r="A168" t="s">
        <v>4079</v>
      </c>
      <c r="B168" t="s">
        <v>4345</v>
      </c>
      <c r="C168" s="39">
        <v>585311</v>
      </c>
      <c r="D168" s="42" t="s">
        <v>4074</v>
      </c>
      <c r="E168" t="s">
        <v>4081</v>
      </c>
      <c r="F168" s="71">
        <v>87.215236686390526</v>
      </c>
      <c r="G168" s="71">
        <v>94.811827956989248</v>
      </c>
      <c r="H168" s="71">
        <v>92.213114754098356</v>
      </c>
      <c r="I168" s="71">
        <v>93.02884615384616</v>
      </c>
      <c r="J168" s="71">
        <v>80.969730941704043</v>
      </c>
      <c r="K168" s="71">
        <v>82.237991266375545</v>
      </c>
      <c r="L168" s="71">
        <v>72.108695652173907</v>
      </c>
      <c r="M168" s="71">
        <v>69.045643153526967</v>
      </c>
      <c r="N168" s="71">
        <v>49.777777777777779</v>
      </c>
      <c r="O168" s="71">
        <v>58.032587548638134</v>
      </c>
      <c r="P168" s="71">
        <v>66.354961832061065</v>
      </c>
      <c r="Q168" s="71">
        <v>60.825082508250823</v>
      </c>
      <c r="R168" s="71">
        <v>42.026654411764703</v>
      </c>
      <c r="S168" s="71">
        <v>39.282646048109967</v>
      </c>
    </row>
    <row r="169" spans="1:19">
      <c r="A169" t="s">
        <v>4082</v>
      </c>
      <c r="B169" t="s">
        <v>4346</v>
      </c>
      <c r="C169" s="39">
        <v>585311</v>
      </c>
      <c r="D169" s="42" t="s">
        <v>4074</v>
      </c>
      <c r="E169" t="s">
        <v>4084</v>
      </c>
      <c r="F169" s="71">
        <v>0</v>
      </c>
      <c r="G169" s="71">
        <v>0</v>
      </c>
      <c r="H169" s="71">
        <v>0</v>
      </c>
      <c r="I169" s="71">
        <v>0</v>
      </c>
      <c r="J169" s="71">
        <v>0</v>
      </c>
      <c r="K169" s="71">
        <v>0</v>
      </c>
      <c r="L169" s="71">
        <v>0</v>
      </c>
      <c r="M169" s="71">
        <v>0</v>
      </c>
      <c r="N169" s="71">
        <v>0</v>
      </c>
      <c r="O169" s="71">
        <v>0</v>
      </c>
      <c r="P169" s="71">
        <v>0</v>
      </c>
      <c r="Q169" s="71">
        <v>0</v>
      </c>
      <c r="R169" s="71">
        <v>0</v>
      </c>
      <c r="S169" s="71">
        <v>0</v>
      </c>
    </row>
    <row r="170" spans="1:19">
      <c r="A170" t="s">
        <v>4085</v>
      </c>
      <c r="B170" t="s">
        <v>4347</v>
      </c>
      <c r="C170" s="39">
        <v>585311</v>
      </c>
      <c r="D170" s="42" t="s">
        <v>4074</v>
      </c>
      <c r="E170" t="s">
        <v>4087</v>
      </c>
      <c r="F170" s="71">
        <v>33.029411764705884</v>
      </c>
      <c r="G170" s="71">
        <v>0</v>
      </c>
      <c r="H170" s="71">
        <v>0</v>
      </c>
      <c r="I170" s="71">
        <v>0</v>
      </c>
      <c r="J170" s="71">
        <v>0</v>
      </c>
      <c r="K170" s="71">
        <v>0</v>
      </c>
      <c r="L170" s="71">
        <v>0</v>
      </c>
      <c r="M170" s="71">
        <v>0</v>
      </c>
      <c r="N170" s="71">
        <v>0</v>
      </c>
      <c r="O170" s="71">
        <v>0</v>
      </c>
      <c r="P170" s="71">
        <v>0</v>
      </c>
      <c r="Q170" s="71">
        <v>0</v>
      </c>
      <c r="R170" s="71">
        <v>0</v>
      </c>
      <c r="S170" s="71">
        <v>0</v>
      </c>
    </row>
    <row r="171" spans="1:19">
      <c r="A171" t="s">
        <v>4088</v>
      </c>
      <c r="B171" t="s">
        <v>4348</v>
      </c>
      <c r="C171" s="39">
        <v>585311</v>
      </c>
      <c r="D171" s="42" t="s">
        <v>4074</v>
      </c>
      <c r="E171" t="s">
        <v>4090</v>
      </c>
      <c r="F171" s="71">
        <v>0</v>
      </c>
      <c r="G171" s="71">
        <v>0</v>
      </c>
      <c r="H171" s="71">
        <v>0</v>
      </c>
      <c r="I171" s="71">
        <v>0</v>
      </c>
      <c r="J171" s="71">
        <v>0</v>
      </c>
      <c r="K171" s="71">
        <v>0</v>
      </c>
      <c r="L171" s="71">
        <v>0</v>
      </c>
      <c r="M171" s="71">
        <v>0</v>
      </c>
      <c r="N171" s="71">
        <v>0</v>
      </c>
      <c r="O171" s="71">
        <v>0</v>
      </c>
      <c r="P171" s="71">
        <v>0</v>
      </c>
      <c r="Q171" s="71">
        <v>0</v>
      </c>
      <c r="R171" s="71">
        <v>0</v>
      </c>
      <c r="S171" s="71">
        <v>0</v>
      </c>
    </row>
    <row r="172" spans="1:19">
      <c r="A172" t="s">
        <v>4091</v>
      </c>
      <c r="B172" t="s">
        <v>4349</v>
      </c>
      <c r="C172" s="39">
        <v>585311</v>
      </c>
      <c r="D172" s="42" t="s">
        <v>4074</v>
      </c>
      <c r="E172" t="s">
        <v>4093</v>
      </c>
      <c r="F172" s="71">
        <v>0</v>
      </c>
      <c r="G172" s="71">
        <v>0</v>
      </c>
      <c r="H172" s="71">
        <v>0</v>
      </c>
      <c r="I172" s="71">
        <v>0</v>
      </c>
      <c r="J172" s="71">
        <v>0</v>
      </c>
      <c r="K172" s="71">
        <v>0</v>
      </c>
      <c r="L172" s="71">
        <v>0</v>
      </c>
      <c r="M172" s="71">
        <v>0</v>
      </c>
      <c r="N172" s="71">
        <v>6.416666666666667</v>
      </c>
      <c r="O172" s="71">
        <v>10.775</v>
      </c>
      <c r="P172" s="71">
        <v>11.0625</v>
      </c>
      <c r="Q172" s="71">
        <v>0</v>
      </c>
      <c r="R172" s="71">
        <v>0</v>
      </c>
      <c r="S172" s="71">
        <v>6.8571428571428568</v>
      </c>
    </row>
    <row r="173" spans="1:19">
      <c r="A173" t="s">
        <v>4094</v>
      </c>
      <c r="B173" t="s">
        <v>4350</v>
      </c>
      <c r="C173" s="39">
        <v>585311</v>
      </c>
      <c r="D173" s="42" t="s">
        <v>4074</v>
      </c>
      <c r="E173" t="s">
        <v>4096</v>
      </c>
      <c r="F173" s="71">
        <v>0</v>
      </c>
      <c r="G173" s="71">
        <v>0</v>
      </c>
      <c r="H173" s="71">
        <v>0</v>
      </c>
      <c r="I173" s="71">
        <v>0</v>
      </c>
      <c r="J173" s="71">
        <v>0</v>
      </c>
      <c r="K173" s="71">
        <v>0</v>
      </c>
      <c r="L173" s="71">
        <v>0</v>
      </c>
      <c r="M173" s="71">
        <v>0</v>
      </c>
      <c r="N173" s="71">
        <v>0</v>
      </c>
      <c r="O173" s="71">
        <v>0</v>
      </c>
      <c r="P173" s="71">
        <v>0</v>
      </c>
      <c r="Q173" s="71">
        <v>0</v>
      </c>
      <c r="R173" s="71">
        <v>0</v>
      </c>
      <c r="S173" s="71">
        <v>0</v>
      </c>
    </row>
    <row r="174" spans="1:19">
      <c r="A174" t="s">
        <v>4097</v>
      </c>
      <c r="B174" t="s">
        <v>4351</v>
      </c>
      <c r="C174" s="39">
        <v>585311</v>
      </c>
      <c r="D174" s="42" t="s">
        <v>4074</v>
      </c>
      <c r="E174" t="s">
        <v>4099</v>
      </c>
      <c r="F174" s="71">
        <v>0</v>
      </c>
      <c r="G174" s="71">
        <v>0</v>
      </c>
      <c r="H174" s="71">
        <v>0</v>
      </c>
      <c r="I174" s="71">
        <v>0</v>
      </c>
      <c r="J174" s="71">
        <v>0</v>
      </c>
      <c r="K174" s="71">
        <v>0</v>
      </c>
      <c r="L174" s="71">
        <v>2.4452054794520546</v>
      </c>
      <c r="M174" s="71">
        <v>0</v>
      </c>
      <c r="N174" s="71">
        <v>0</v>
      </c>
      <c r="O174" s="71">
        <v>0</v>
      </c>
      <c r="P174" s="71">
        <v>0</v>
      </c>
      <c r="Q174" s="71">
        <v>0</v>
      </c>
      <c r="R174" s="71">
        <v>0</v>
      </c>
      <c r="S174" s="71">
        <v>2.3863636363636362</v>
      </c>
    </row>
    <row r="175" spans="1:19">
      <c r="A175" t="s">
        <v>4100</v>
      </c>
      <c r="B175" t="s">
        <v>4352</v>
      </c>
      <c r="C175" s="39">
        <v>585311</v>
      </c>
      <c r="D175" s="42" t="s">
        <v>4074</v>
      </c>
      <c r="E175" t="s">
        <v>4102</v>
      </c>
      <c r="F175" s="71">
        <v>0</v>
      </c>
      <c r="G175" s="71">
        <v>0</v>
      </c>
      <c r="H175" s="71">
        <v>0</v>
      </c>
      <c r="I175" s="71">
        <v>0</v>
      </c>
      <c r="J175" s="71">
        <v>0</v>
      </c>
      <c r="K175" s="71">
        <v>0</v>
      </c>
      <c r="L175" s="71">
        <v>0</v>
      </c>
      <c r="M175" s="71">
        <v>0</v>
      </c>
      <c r="N175" s="71">
        <v>0</v>
      </c>
      <c r="O175" s="71">
        <v>0</v>
      </c>
      <c r="P175" s="71">
        <v>0</v>
      </c>
      <c r="Q175" s="71">
        <v>0</v>
      </c>
      <c r="R175" s="71">
        <v>0</v>
      </c>
      <c r="S175" s="71">
        <v>0</v>
      </c>
    </row>
    <row r="176" spans="1:19">
      <c r="A176" t="s">
        <v>4103</v>
      </c>
      <c r="B176" t="s">
        <v>4353</v>
      </c>
      <c r="C176" s="39">
        <v>585311</v>
      </c>
      <c r="D176" s="42" t="s">
        <v>4074</v>
      </c>
      <c r="E176" t="s">
        <v>4105</v>
      </c>
      <c r="F176" s="71">
        <v>0</v>
      </c>
      <c r="G176" s="71">
        <v>0</v>
      </c>
      <c r="H176" s="71">
        <v>0</v>
      </c>
      <c r="I176" s="71">
        <v>0</v>
      </c>
      <c r="J176" s="71">
        <v>0</v>
      </c>
      <c r="K176" s="71">
        <v>0</v>
      </c>
      <c r="L176" s="71">
        <v>0</v>
      </c>
      <c r="M176" s="71">
        <v>0</v>
      </c>
      <c r="N176" s="71">
        <v>0</v>
      </c>
      <c r="O176" s="71">
        <v>0</v>
      </c>
      <c r="P176" s="71">
        <v>0</v>
      </c>
      <c r="Q176" s="71">
        <v>0</v>
      </c>
      <c r="R176" s="71">
        <v>0</v>
      </c>
      <c r="S176" s="71">
        <v>0</v>
      </c>
    </row>
    <row r="177" spans="1:19">
      <c r="A177" t="s">
        <v>4106</v>
      </c>
      <c r="B177" t="s">
        <v>4354</v>
      </c>
      <c r="C177" s="39">
        <v>585311</v>
      </c>
      <c r="D177" s="42" t="s">
        <v>4074</v>
      </c>
      <c r="E177" t="s">
        <v>4108</v>
      </c>
      <c r="F177" s="71">
        <v>0</v>
      </c>
      <c r="G177" s="71">
        <v>0</v>
      </c>
      <c r="H177" s="71">
        <v>0</v>
      </c>
      <c r="I177" s="71">
        <v>0</v>
      </c>
      <c r="J177" s="71">
        <v>0</v>
      </c>
      <c r="K177" s="71">
        <v>0</v>
      </c>
      <c r="L177" s="71">
        <v>0</v>
      </c>
      <c r="M177" s="71">
        <v>0</v>
      </c>
      <c r="N177" s="71">
        <v>0</v>
      </c>
      <c r="O177" s="71">
        <v>0</v>
      </c>
      <c r="P177" s="71">
        <v>0</v>
      </c>
      <c r="Q177" s="71">
        <v>0</v>
      </c>
      <c r="R177" s="71">
        <v>0</v>
      </c>
      <c r="S177" s="71">
        <v>0</v>
      </c>
    </row>
    <row r="178" spans="1:19">
      <c r="A178" t="s">
        <v>4109</v>
      </c>
      <c r="B178" t="s">
        <v>4355</v>
      </c>
      <c r="C178" s="39">
        <v>585311</v>
      </c>
      <c r="D178" s="42" t="s">
        <v>4074</v>
      </c>
      <c r="E178" t="s">
        <v>4111</v>
      </c>
      <c r="F178" s="71">
        <v>0</v>
      </c>
      <c r="G178" s="71">
        <v>0</v>
      </c>
      <c r="H178" s="71">
        <v>0</v>
      </c>
      <c r="I178" s="71">
        <v>0</v>
      </c>
      <c r="J178" s="71">
        <v>0</v>
      </c>
      <c r="K178" s="71">
        <v>0</v>
      </c>
      <c r="L178" s="71">
        <v>0</v>
      </c>
      <c r="M178" s="71">
        <v>0</v>
      </c>
      <c r="N178" s="71">
        <v>0</v>
      </c>
      <c r="O178" s="71">
        <v>0</v>
      </c>
      <c r="P178" s="71">
        <v>0</v>
      </c>
      <c r="Q178" s="71">
        <v>0</v>
      </c>
      <c r="R178" s="71">
        <v>0</v>
      </c>
      <c r="S178" s="71">
        <v>0</v>
      </c>
    </row>
    <row r="179" spans="1:19">
      <c r="A179" t="s">
        <v>4112</v>
      </c>
      <c r="B179" t="s">
        <v>4356</v>
      </c>
      <c r="C179" s="39">
        <v>585311</v>
      </c>
      <c r="D179" s="42" t="s">
        <v>4074</v>
      </c>
      <c r="E179" t="s">
        <v>4114</v>
      </c>
      <c r="F179" s="71">
        <v>0</v>
      </c>
      <c r="G179" s="71">
        <v>0</v>
      </c>
      <c r="H179" s="71">
        <v>0</v>
      </c>
      <c r="I179" s="71">
        <v>0</v>
      </c>
      <c r="J179" s="71">
        <v>0</v>
      </c>
      <c r="K179" s="71">
        <v>0</v>
      </c>
      <c r="L179" s="71">
        <v>0</v>
      </c>
      <c r="M179" s="71">
        <v>0</v>
      </c>
      <c r="N179" s="71">
        <v>0</v>
      </c>
      <c r="O179" s="71">
        <v>0</v>
      </c>
      <c r="P179" s="71">
        <v>0</v>
      </c>
      <c r="Q179" s="71">
        <v>0</v>
      </c>
      <c r="R179" s="71">
        <v>0</v>
      </c>
      <c r="S179" s="71">
        <v>0</v>
      </c>
    </row>
    <row r="180" spans="1:19">
      <c r="A180" t="s">
        <v>4115</v>
      </c>
      <c r="B180" t="s">
        <v>4357</v>
      </c>
      <c r="C180" s="39">
        <v>585311</v>
      </c>
      <c r="D180" s="42" t="s">
        <v>4074</v>
      </c>
      <c r="E180" t="s">
        <v>4117</v>
      </c>
      <c r="F180" s="71">
        <v>5.6349999999999998</v>
      </c>
      <c r="G180" s="71">
        <v>0</v>
      </c>
      <c r="H180" s="71">
        <v>2.9177419354838712</v>
      </c>
      <c r="I180" s="71">
        <v>2.5101351351351351</v>
      </c>
      <c r="J180" s="71">
        <v>3.0503731343283582</v>
      </c>
      <c r="K180" s="71">
        <v>0</v>
      </c>
      <c r="L180" s="71">
        <v>3.818661971830986</v>
      </c>
      <c r="M180" s="71">
        <v>7.6455223880597014</v>
      </c>
      <c r="N180" s="71">
        <v>6.0882352941176467</v>
      </c>
      <c r="O180" s="71">
        <v>4.8103448275862073</v>
      </c>
      <c r="P180" s="71">
        <v>5.1521739130434785</v>
      </c>
      <c r="Q180" s="71">
        <v>5.25</v>
      </c>
      <c r="R180" s="71">
        <v>2.1907894736842106</v>
      </c>
      <c r="S180" s="71">
        <v>2.0555555555555554</v>
      </c>
    </row>
    <row r="181" spans="1:19">
      <c r="A181" t="s">
        <v>4118</v>
      </c>
      <c r="B181" t="s">
        <v>4358</v>
      </c>
      <c r="C181" s="39">
        <v>585311</v>
      </c>
      <c r="D181" s="42" t="s">
        <v>4074</v>
      </c>
      <c r="E181" t="s">
        <v>4120</v>
      </c>
      <c r="F181" s="71">
        <v>0</v>
      </c>
      <c r="G181" s="71">
        <v>0</v>
      </c>
      <c r="H181" s="71">
        <v>0</v>
      </c>
      <c r="I181" s="71">
        <v>0</v>
      </c>
      <c r="J181" s="71">
        <v>0</v>
      </c>
      <c r="K181" s="71">
        <v>0</v>
      </c>
      <c r="L181" s="71">
        <v>0</v>
      </c>
      <c r="M181" s="71">
        <v>0</v>
      </c>
      <c r="N181" s="71">
        <v>0</v>
      </c>
      <c r="O181" s="71">
        <v>0</v>
      </c>
      <c r="P181" s="71">
        <v>0</v>
      </c>
      <c r="Q181" s="71">
        <v>0</v>
      </c>
      <c r="R181" s="71">
        <v>0</v>
      </c>
      <c r="S181" s="71">
        <v>0</v>
      </c>
    </row>
    <row r="182" spans="1:19">
      <c r="A182" t="s">
        <v>4121</v>
      </c>
      <c r="B182" t="s">
        <v>4359</v>
      </c>
      <c r="C182" s="39">
        <v>585311</v>
      </c>
      <c r="D182" s="42" t="s">
        <v>4074</v>
      </c>
      <c r="E182" t="s">
        <v>4123</v>
      </c>
      <c r="F182" s="71">
        <v>0</v>
      </c>
      <c r="G182" s="71">
        <v>0</v>
      </c>
      <c r="H182" s="71">
        <v>0</v>
      </c>
      <c r="I182" s="71">
        <v>0</v>
      </c>
      <c r="J182" s="71">
        <v>0</v>
      </c>
      <c r="K182" s="71">
        <v>0</v>
      </c>
      <c r="L182" s="71">
        <v>0</v>
      </c>
      <c r="M182" s="71">
        <v>0</v>
      </c>
      <c r="N182" s="71">
        <v>0</v>
      </c>
      <c r="O182" s="71">
        <v>0</v>
      </c>
      <c r="P182" s="71">
        <v>0</v>
      </c>
      <c r="Q182" s="71">
        <v>0</v>
      </c>
      <c r="R182" s="71">
        <v>0</v>
      </c>
      <c r="S182" s="71">
        <v>0</v>
      </c>
    </row>
    <row r="183" spans="1:19">
      <c r="A183" t="s">
        <v>4124</v>
      </c>
      <c r="B183" t="s">
        <v>4360</v>
      </c>
      <c r="C183" s="39">
        <v>585311</v>
      </c>
      <c r="D183" s="42" t="s">
        <v>4074</v>
      </c>
      <c r="E183" t="s">
        <v>4126</v>
      </c>
      <c r="F183" s="71">
        <v>0</v>
      </c>
      <c r="G183" s="71">
        <v>0</v>
      </c>
      <c r="H183" s="71">
        <v>0</v>
      </c>
      <c r="I183" s="71">
        <v>0</v>
      </c>
      <c r="J183" s="71">
        <v>0</v>
      </c>
      <c r="K183" s="71">
        <v>0</v>
      </c>
      <c r="L183" s="71">
        <v>0</v>
      </c>
      <c r="M183" s="71">
        <v>0</v>
      </c>
      <c r="N183" s="71">
        <v>0</v>
      </c>
      <c r="O183" s="71">
        <v>0</v>
      </c>
      <c r="P183" s="71">
        <v>0</v>
      </c>
      <c r="Q183" s="71">
        <v>0</v>
      </c>
      <c r="R183" s="71">
        <v>0</v>
      </c>
      <c r="S183" s="71">
        <v>0</v>
      </c>
    </row>
    <row r="184" spans="1:19">
      <c r="A184" t="s">
        <v>4127</v>
      </c>
      <c r="B184" t="s">
        <v>4361</v>
      </c>
      <c r="C184" s="39">
        <v>585311</v>
      </c>
      <c r="D184" s="42" t="s">
        <v>4074</v>
      </c>
      <c r="E184" t="s">
        <v>4129</v>
      </c>
      <c r="F184" s="71">
        <v>0</v>
      </c>
      <c r="G184" s="71">
        <v>0</v>
      </c>
      <c r="H184" s="71">
        <v>0</v>
      </c>
      <c r="I184" s="71">
        <v>0</v>
      </c>
      <c r="J184" s="71">
        <v>0</v>
      </c>
      <c r="K184" s="71">
        <v>0</v>
      </c>
      <c r="L184" s="71">
        <v>0</v>
      </c>
      <c r="M184" s="71">
        <v>0</v>
      </c>
      <c r="N184" s="71">
        <v>0</v>
      </c>
      <c r="O184" s="71">
        <v>0</v>
      </c>
      <c r="P184" s="71">
        <v>0</v>
      </c>
      <c r="Q184" s="71">
        <v>0</v>
      </c>
      <c r="R184" s="71">
        <v>0</v>
      </c>
      <c r="S184" s="71">
        <v>0</v>
      </c>
    </row>
    <row r="185" spans="1:19">
      <c r="A185" t="s">
        <v>4130</v>
      </c>
      <c r="B185" t="s">
        <v>4362</v>
      </c>
      <c r="C185" s="39">
        <v>585311</v>
      </c>
      <c r="D185" s="42" t="s">
        <v>4074</v>
      </c>
      <c r="E185" t="s">
        <v>4132</v>
      </c>
      <c r="F185" s="71">
        <v>0</v>
      </c>
      <c r="G185" s="71">
        <v>0</v>
      </c>
      <c r="H185" s="71">
        <v>0</v>
      </c>
      <c r="I185" s="71">
        <v>0</v>
      </c>
      <c r="J185" s="71">
        <v>0</v>
      </c>
      <c r="K185" s="71">
        <v>0</v>
      </c>
      <c r="L185" s="71">
        <v>0</v>
      </c>
      <c r="M185" s="71">
        <v>0</v>
      </c>
      <c r="N185" s="71">
        <v>0</v>
      </c>
      <c r="O185" s="71">
        <v>0</v>
      </c>
      <c r="P185" s="71">
        <v>0</v>
      </c>
      <c r="Q185" s="71">
        <v>0</v>
      </c>
      <c r="R185" s="71">
        <v>0</v>
      </c>
      <c r="S185" s="71">
        <v>0</v>
      </c>
    </row>
    <row r="186" spans="1:19">
      <c r="A186" t="s">
        <v>4133</v>
      </c>
      <c r="B186" t="s">
        <v>4363</v>
      </c>
      <c r="C186" s="39">
        <v>585311</v>
      </c>
      <c r="D186" s="42" t="s">
        <v>4074</v>
      </c>
      <c r="E186" t="s">
        <v>4135</v>
      </c>
      <c r="F186" s="71">
        <v>0</v>
      </c>
      <c r="G186" s="71">
        <v>0</v>
      </c>
      <c r="H186" s="71">
        <v>0</v>
      </c>
      <c r="I186" s="71">
        <v>0</v>
      </c>
      <c r="J186" s="71">
        <v>3.2727272727272729</v>
      </c>
      <c r="K186" s="71">
        <v>0</v>
      </c>
      <c r="L186" s="71">
        <v>4.03125</v>
      </c>
      <c r="M186" s="71">
        <v>0</v>
      </c>
      <c r="N186" s="71">
        <v>3.8035714285714284</v>
      </c>
      <c r="O186" s="71">
        <v>0</v>
      </c>
      <c r="P186" s="71">
        <v>0</v>
      </c>
      <c r="Q186" s="71">
        <v>0</v>
      </c>
      <c r="R186" s="71">
        <v>0</v>
      </c>
      <c r="S186" s="71">
        <v>0</v>
      </c>
    </row>
    <row r="187" spans="1:19">
      <c r="A187" t="s">
        <v>4136</v>
      </c>
      <c r="B187" t="s">
        <v>4364</v>
      </c>
      <c r="C187" s="39">
        <v>585311</v>
      </c>
      <c r="D187" s="42" t="s">
        <v>4074</v>
      </c>
      <c r="E187" t="s">
        <v>4138</v>
      </c>
      <c r="F187" s="71">
        <v>0</v>
      </c>
      <c r="G187" s="71">
        <v>0</v>
      </c>
      <c r="H187" s="71">
        <v>0</v>
      </c>
      <c r="I187" s="71">
        <v>0</v>
      </c>
      <c r="J187" s="71">
        <v>0</v>
      </c>
      <c r="K187" s="71">
        <v>0</v>
      </c>
      <c r="L187" s="71">
        <v>0</v>
      </c>
      <c r="M187" s="71">
        <v>0</v>
      </c>
      <c r="N187" s="71">
        <v>0</v>
      </c>
      <c r="O187" s="71">
        <v>0</v>
      </c>
      <c r="P187" s="71">
        <v>0</v>
      </c>
      <c r="Q187" s="71">
        <v>0</v>
      </c>
      <c r="R187" s="71">
        <v>0</v>
      </c>
      <c r="S187" s="71">
        <v>0</v>
      </c>
    </row>
    <row r="188" spans="1:19">
      <c r="A188" t="s">
        <v>4139</v>
      </c>
      <c r="B188" t="s">
        <v>4365</v>
      </c>
      <c r="C188" s="39">
        <v>585311</v>
      </c>
      <c r="D188" s="42" t="s">
        <v>4074</v>
      </c>
      <c r="E188" t="s">
        <v>4141</v>
      </c>
      <c r="F188" s="71">
        <v>0</v>
      </c>
      <c r="G188" s="71">
        <v>0</v>
      </c>
      <c r="H188" s="71">
        <v>0</v>
      </c>
      <c r="I188" s="71">
        <v>0</v>
      </c>
      <c r="J188" s="71">
        <v>0</v>
      </c>
      <c r="K188" s="71">
        <v>0</v>
      </c>
      <c r="L188" s="71">
        <v>0</v>
      </c>
      <c r="M188" s="71">
        <v>0</v>
      </c>
      <c r="N188" s="71">
        <v>0</v>
      </c>
      <c r="O188" s="71">
        <v>0</v>
      </c>
      <c r="P188" s="71">
        <v>0</v>
      </c>
      <c r="Q188" s="71">
        <v>0</v>
      </c>
      <c r="R188" s="71">
        <v>0</v>
      </c>
      <c r="S188" s="71">
        <v>0</v>
      </c>
    </row>
    <row r="189" spans="1:19">
      <c r="A189" t="s">
        <v>4142</v>
      </c>
      <c r="B189" t="s">
        <v>4366</v>
      </c>
      <c r="C189" s="39">
        <v>585311</v>
      </c>
      <c r="D189" s="42" t="s">
        <v>4074</v>
      </c>
      <c r="E189" t="s">
        <v>4144</v>
      </c>
      <c r="F189" s="71">
        <v>0</v>
      </c>
      <c r="G189" s="71">
        <v>0</v>
      </c>
      <c r="H189" s="71">
        <v>0</v>
      </c>
      <c r="I189" s="71">
        <v>0</v>
      </c>
      <c r="J189" s="71">
        <v>0</v>
      </c>
      <c r="K189" s="71">
        <v>0</v>
      </c>
      <c r="L189" s="71">
        <v>0</v>
      </c>
      <c r="M189" s="71">
        <v>0</v>
      </c>
      <c r="N189" s="71">
        <v>0</v>
      </c>
      <c r="O189" s="71">
        <v>0</v>
      </c>
      <c r="P189" s="71">
        <v>0</v>
      </c>
      <c r="Q189" s="71">
        <v>0</v>
      </c>
      <c r="R189" s="71">
        <v>0</v>
      </c>
      <c r="S189" s="71">
        <v>0</v>
      </c>
    </row>
    <row r="190" spans="1:19">
      <c r="A190" t="s">
        <v>4145</v>
      </c>
      <c r="B190" t="s">
        <v>4367</v>
      </c>
      <c r="C190" s="39">
        <v>585311</v>
      </c>
      <c r="D190" s="42" t="s">
        <v>4074</v>
      </c>
      <c r="E190" t="s">
        <v>4147</v>
      </c>
      <c r="F190" s="71">
        <v>0</v>
      </c>
      <c r="G190" s="71">
        <v>0</v>
      </c>
      <c r="H190" s="71">
        <v>0</v>
      </c>
      <c r="I190" s="71">
        <v>0</v>
      </c>
      <c r="J190" s="71">
        <v>0</v>
      </c>
      <c r="K190" s="71">
        <v>0</v>
      </c>
      <c r="L190" s="71">
        <v>0</v>
      </c>
      <c r="M190" s="71">
        <v>0</v>
      </c>
      <c r="N190" s="71">
        <v>0</v>
      </c>
      <c r="O190" s="71">
        <v>0</v>
      </c>
      <c r="P190" s="71">
        <v>0</v>
      </c>
      <c r="Q190" s="71">
        <v>0</v>
      </c>
      <c r="R190" s="71">
        <v>0</v>
      </c>
      <c r="S190" s="71">
        <v>0</v>
      </c>
    </row>
    <row r="191" spans="1:19">
      <c r="A191" t="s">
        <v>4148</v>
      </c>
      <c r="B191" t="s">
        <v>4368</v>
      </c>
      <c r="C191" s="39">
        <v>585311</v>
      </c>
      <c r="D191" s="42" t="s">
        <v>4074</v>
      </c>
      <c r="E191" t="s">
        <v>4150</v>
      </c>
      <c r="F191" s="71">
        <v>0</v>
      </c>
      <c r="G191" s="71">
        <v>0</v>
      </c>
      <c r="H191" s="71">
        <v>0</v>
      </c>
      <c r="I191" s="71">
        <v>0</v>
      </c>
      <c r="J191" s="71">
        <v>0</v>
      </c>
      <c r="K191" s="71">
        <v>0</v>
      </c>
      <c r="L191" s="71">
        <v>0</v>
      </c>
      <c r="M191" s="71">
        <v>0</v>
      </c>
      <c r="N191" s="71">
        <v>0</v>
      </c>
      <c r="O191" s="71">
        <v>0</v>
      </c>
      <c r="P191" s="71">
        <v>0</v>
      </c>
      <c r="Q191" s="71">
        <v>0</v>
      </c>
      <c r="R191" s="71">
        <v>0</v>
      </c>
      <c r="S191" s="71">
        <v>0</v>
      </c>
    </row>
    <row r="192" spans="1:19">
      <c r="A192" t="s">
        <v>4151</v>
      </c>
      <c r="B192" t="s">
        <v>4369</v>
      </c>
      <c r="C192" s="39">
        <v>585311</v>
      </c>
      <c r="D192" s="42" t="s">
        <v>4074</v>
      </c>
      <c r="E192" t="s">
        <v>4153</v>
      </c>
      <c r="F192" s="71">
        <v>0</v>
      </c>
      <c r="G192" s="71">
        <v>0</v>
      </c>
      <c r="H192" s="71">
        <v>0</v>
      </c>
      <c r="I192" s="71">
        <v>0</v>
      </c>
      <c r="J192" s="71">
        <v>0</v>
      </c>
      <c r="K192" s="71">
        <v>0</v>
      </c>
      <c r="L192" s="71">
        <v>0</v>
      </c>
      <c r="M192" s="71">
        <v>0</v>
      </c>
      <c r="N192" s="71">
        <v>0</v>
      </c>
      <c r="O192" s="71">
        <v>0</v>
      </c>
      <c r="P192" s="71">
        <v>0</v>
      </c>
      <c r="Q192" s="71">
        <v>0</v>
      </c>
      <c r="R192" s="71">
        <v>0</v>
      </c>
      <c r="S192" s="71">
        <v>0</v>
      </c>
    </row>
    <row r="193" spans="1:19">
      <c r="A193" t="s">
        <v>4154</v>
      </c>
      <c r="B193" t="s">
        <v>4370</v>
      </c>
      <c r="C193" s="39">
        <v>585311</v>
      </c>
      <c r="D193" s="42" t="s">
        <v>4074</v>
      </c>
      <c r="E193" t="s">
        <v>4156</v>
      </c>
      <c r="F193" s="71">
        <v>0</v>
      </c>
      <c r="G193" s="71">
        <v>0</v>
      </c>
      <c r="H193" s="71">
        <v>0</v>
      </c>
      <c r="I193" s="71">
        <v>0</v>
      </c>
      <c r="J193" s="71">
        <v>0</v>
      </c>
      <c r="K193" s="71">
        <v>0</v>
      </c>
      <c r="L193" s="71">
        <v>0</v>
      </c>
      <c r="M193" s="71">
        <v>0</v>
      </c>
      <c r="N193" s="71">
        <v>0</v>
      </c>
      <c r="O193" s="71">
        <v>0</v>
      </c>
      <c r="P193" s="71">
        <v>0</v>
      </c>
      <c r="Q193" s="71">
        <v>0</v>
      </c>
      <c r="R193" s="71">
        <v>0</v>
      </c>
      <c r="S193" s="71">
        <v>0</v>
      </c>
    </row>
    <row r="194" spans="1:19">
      <c r="A194" t="s">
        <v>4157</v>
      </c>
      <c r="B194" t="s">
        <v>4371</v>
      </c>
      <c r="C194" s="39">
        <v>585311</v>
      </c>
      <c r="D194" s="42" t="s">
        <v>4074</v>
      </c>
      <c r="E194" t="s">
        <v>4159</v>
      </c>
      <c r="F194" s="71">
        <v>0</v>
      </c>
      <c r="G194" s="71">
        <v>0</v>
      </c>
      <c r="H194" s="71">
        <v>0</v>
      </c>
      <c r="I194" s="71">
        <v>0</v>
      </c>
      <c r="J194" s="71">
        <v>0</v>
      </c>
      <c r="K194" s="71">
        <v>0</v>
      </c>
      <c r="L194" s="71">
        <v>0</v>
      </c>
      <c r="M194" s="71">
        <v>0</v>
      </c>
      <c r="N194" s="71">
        <v>0</v>
      </c>
      <c r="O194" s="71">
        <v>0</v>
      </c>
      <c r="P194" s="71">
        <v>0</v>
      </c>
      <c r="Q194" s="71">
        <v>0</v>
      </c>
      <c r="R194" s="71">
        <v>0</v>
      </c>
      <c r="S194" s="71">
        <v>0</v>
      </c>
    </row>
    <row r="195" spans="1:19">
      <c r="A195" t="s">
        <v>4160</v>
      </c>
      <c r="B195" t="s">
        <v>4372</v>
      </c>
      <c r="C195" s="39">
        <v>585311</v>
      </c>
      <c r="D195" s="42" t="s">
        <v>4074</v>
      </c>
      <c r="E195" t="s">
        <v>4162</v>
      </c>
      <c r="F195" s="71">
        <v>3.125</v>
      </c>
      <c r="G195" s="71">
        <v>6.092307692307692</v>
      </c>
      <c r="H195" s="71">
        <v>6.0330882352941178</v>
      </c>
      <c r="I195" s="71">
        <v>7.5707547169811322</v>
      </c>
      <c r="J195" s="71">
        <v>3.4316037735849059</v>
      </c>
      <c r="K195" s="71">
        <v>7.1508620689655169</v>
      </c>
      <c r="L195" s="71">
        <v>8.2807377049180335</v>
      </c>
      <c r="M195" s="71">
        <v>5.7201492537313436</v>
      </c>
      <c r="N195" s="71">
        <v>4.8970588235294121</v>
      </c>
      <c r="O195" s="71">
        <v>2.75561797752809</v>
      </c>
      <c r="P195" s="71">
        <v>7.5333333333333332</v>
      </c>
      <c r="Q195" s="71">
        <v>5.4727722772277225</v>
      </c>
      <c r="R195" s="71">
        <v>6.3913043478260869</v>
      </c>
      <c r="S195" s="71">
        <v>9.284210526315789</v>
      </c>
    </row>
    <row r="196" spans="1:19">
      <c r="A196" t="s">
        <v>4163</v>
      </c>
      <c r="B196" t="s">
        <v>4373</v>
      </c>
      <c r="C196" s="39">
        <v>585311</v>
      </c>
      <c r="D196" s="42" t="s">
        <v>4074</v>
      </c>
      <c r="E196" t="s">
        <v>4165</v>
      </c>
      <c r="F196" s="71">
        <v>0</v>
      </c>
      <c r="G196" s="71">
        <v>0</v>
      </c>
      <c r="H196" s="71">
        <v>0</v>
      </c>
      <c r="I196" s="71">
        <v>0</v>
      </c>
      <c r="J196" s="71">
        <v>0</v>
      </c>
      <c r="K196" s="71">
        <v>0</v>
      </c>
      <c r="L196" s="71">
        <v>0</v>
      </c>
      <c r="M196" s="71">
        <v>3.7824519230769229</v>
      </c>
      <c r="N196" s="71">
        <v>4.3736842105263154</v>
      </c>
      <c r="O196" s="71">
        <v>5.1163793103448274</v>
      </c>
      <c r="P196" s="71">
        <v>3.7699115044247788</v>
      </c>
      <c r="Q196" s="71">
        <v>0</v>
      </c>
      <c r="R196" s="71">
        <v>4.1736641221374047</v>
      </c>
      <c r="S196" s="71">
        <v>4.3739999999999997</v>
      </c>
    </row>
    <row r="197" spans="1:19">
      <c r="A197" t="s">
        <v>4166</v>
      </c>
      <c r="B197" t="s">
        <v>4374</v>
      </c>
      <c r="C197" s="39">
        <v>585311</v>
      </c>
      <c r="D197" s="42" t="s">
        <v>4074</v>
      </c>
      <c r="E197" t="s">
        <v>4168</v>
      </c>
      <c r="F197" s="71">
        <v>0</v>
      </c>
      <c r="G197" s="71">
        <v>0</v>
      </c>
      <c r="H197" s="71">
        <v>0</v>
      </c>
      <c r="I197" s="71">
        <v>0</v>
      </c>
      <c r="J197" s="71">
        <v>0</v>
      </c>
      <c r="K197" s="71">
        <v>0</v>
      </c>
      <c r="L197" s="71">
        <v>0</v>
      </c>
      <c r="M197" s="71">
        <v>0</v>
      </c>
      <c r="N197" s="71">
        <v>0</v>
      </c>
      <c r="O197" s="71">
        <v>0</v>
      </c>
      <c r="P197" s="71">
        <v>0</v>
      </c>
      <c r="Q197" s="71">
        <v>0</v>
      </c>
      <c r="R197" s="71">
        <v>0</v>
      </c>
      <c r="S197" s="71">
        <v>0</v>
      </c>
    </row>
    <row r="198" spans="1:19">
      <c r="A198" t="s">
        <v>4169</v>
      </c>
      <c r="B198" t="s">
        <v>4375</v>
      </c>
      <c r="C198" s="39">
        <v>585311</v>
      </c>
      <c r="D198" s="42" t="s">
        <v>4074</v>
      </c>
      <c r="E198" t="s">
        <v>4171</v>
      </c>
      <c r="F198" s="71">
        <v>3.4545454545454546</v>
      </c>
      <c r="G198" s="71">
        <v>2.7734375</v>
      </c>
      <c r="H198" s="71">
        <v>3.2025000000000001</v>
      </c>
      <c r="I198" s="71">
        <v>4.0916666666666668</v>
      </c>
      <c r="J198" s="71">
        <v>3.46875</v>
      </c>
      <c r="K198" s="71">
        <v>0</v>
      </c>
      <c r="L198" s="71">
        <v>0</v>
      </c>
      <c r="M198" s="71">
        <v>0</v>
      </c>
      <c r="N198" s="71">
        <v>0</v>
      </c>
      <c r="O198" s="71">
        <v>0</v>
      </c>
      <c r="P198" s="71">
        <v>0</v>
      </c>
      <c r="Q198" s="71">
        <v>0</v>
      </c>
      <c r="R198" s="71">
        <v>0</v>
      </c>
      <c r="S198" s="71">
        <v>0</v>
      </c>
    </row>
    <row r="199" spans="1:19">
      <c r="A199" t="s">
        <v>4172</v>
      </c>
      <c r="B199" t="s">
        <v>4376</v>
      </c>
      <c r="C199" s="39">
        <v>585311</v>
      </c>
      <c r="D199" s="42" t="s">
        <v>4074</v>
      </c>
      <c r="E199" t="s">
        <v>4174</v>
      </c>
      <c r="F199" s="71">
        <v>0</v>
      </c>
      <c r="G199" s="71">
        <v>0</v>
      </c>
      <c r="H199" s="71">
        <v>0</v>
      </c>
      <c r="I199" s="71">
        <v>0</v>
      </c>
      <c r="J199" s="71">
        <v>0</v>
      </c>
      <c r="K199" s="71">
        <v>0</v>
      </c>
      <c r="L199" s="71">
        <v>0</v>
      </c>
      <c r="M199" s="71">
        <v>0</v>
      </c>
      <c r="N199" s="71">
        <v>0</v>
      </c>
      <c r="O199" s="71">
        <v>0</v>
      </c>
      <c r="P199" s="71">
        <v>0</v>
      </c>
      <c r="Q199" s="71">
        <v>0</v>
      </c>
      <c r="R199" s="71">
        <v>0</v>
      </c>
      <c r="S199" s="71">
        <v>0</v>
      </c>
    </row>
    <row r="200" spans="1:19">
      <c r="A200" t="s">
        <v>4175</v>
      </c>
      <c r="B200" t="s">
        <v>4377</v>
      </c>
      <c r="C200" s="39">
        <v>585311</v>
      </c>
      <c r="D200" s="42" t="s">
        <v>4074</v>
      </c>
      <c r="E200" t="s">
        <v>4177</v>
      </c>
      <c r="F200" s="71">
        <v>0</v>
      </c>
      <c r="G200" s="71">
        <v>0</v>
      </c>
      <c r="H200" s="71">
        <v>0</v>
      </c>
      <c r="I200" s="71">
        <v>0</v>
      </c>
      <c r="J200" s="71">
        <v>0</v>
      </c>
      <c r="K200" s="71">
        <v>0</v>
      </c>
      <c r="L200" s="71">
        <v>0</v>
      </c>
      <c r="M200" s="71">
        <v>0</v>
      </c>
      <c r="N200" s="71">
        <v>0</v>
      </c>
      <c r="O200" s="71">
        <v>7.0650000000000004</v>
      </c>
      <c r="P200" s="71">
        <v>6.3439490445859876</v>
      </c>
      <c r="Q200" s="71">
        <v>6.7043918918918921</v>
      </c>
      <c r="R200" s="71">
        <v>0</v>
      </c>
      <c r="S200" s="71">
        <v>0</v>
      </c>
    </row>
    <row r="201" spans="1:19">
      <c r="A201" t="s">
        <v>4178</v>
      </c>
      <c r="B201" t="s">
        <v>4378</v>
      </c>
      <c r="C201" s="39">
        <v>585311</v>
      </c>
      <c r="D201" s="42" t="s">
        <v>4074</v>
      </c>
      <c r="E201" t="s">
        <v>4180</v>
      </c>
      <c r="F201" s="71">
        <v>35.003237410071939</v>
      </c>
      <c r="G201" s="71">
        <v>28.564808707124012</v>
      </c>
      <c r="H201" s="71">
        <v>40.014705882352942</v>
      </c>
      <c r="I201" s="71">
        <v>44.317907995618839</v>
      </c>
      <c r="J201" s="71">
        <v>45.372657111356119</v>
      </c>
      <c r="K201" s="71">
        <v>28.917846309403437</v>
      </c>
      <c r="L201" s="71">
        <v>28.921906187624749</v>
      </c>
      <c r="M201" s="71">
        <v>33.982802874743328</v>
      </c>
      <c r="N201" s="71">
        <v>36.743902439024389</v>
      </c>
      <c r="O201" s="71">
        <v>52.587540716612381</v>
      </c>
      <c r="P201" s="71">
        <v>24.813084112149532</v>
      </c>
      <c r="Q201" s="71">
        <v>10.105555555555556</v>
      </c>
      <c r="R201" s="71">
        <v>17.236956521739131</v>
      </c>
      <c r="S201" s="71">
        <v>15.845323741007194</v>
      </c>
    </row>
    <row r="202" spans="1:19">
      <c r="A202" t="s">
        <v>4181</v>
      </c>
      <c r="B202" t="s">
        <v>4379</v>
      </c>
      <c r="C202" s="39">
        <v>585311</v>
      </c>
      <c r="D202" s="42" t="s">
        <v>4074</v>
      </c>
      <c r="E202" t="s">
        <v>4183</v>
      </c>
      <c r="F202" s="71">
        <v>12.207446808510639</v>
      </c>
      <c r="G202" s="71">
        <v>13.390909090909091</v>
      </c>
      <c r="H202" s="71">
        <v>11.7</v>
      </c>
      <c r="I202" s="71">
        <v>21.5625</v>
      </c>
      <c r="J202" s="71">
        <v>14.4375</v>
      </c>
      <c r="K202" s="71">
        <v>12.09375</v>
      </c>
      <c r="L202" s="71">
        <v>5.7750000000000004</v>
      </c>
      <c r="M202" s="71">
        <v>4.3125</v>
      </c>
      <c r="N202" s="71">
        <v>8.0437499999999993</v>
      </c>
      <c r="O202" s="71">
        <v>8.859375</v>
      </c>
      <c r="P202" s="71">
        <v>15.5625</v>
      </c>
      <c r="Q202" s="71">
        <v>3.4750000000000001</v>
      </c>
      <c r="R202" s="71">
        <v>3.4342105263157894</v>
      </c>
      <c r="S202" s="71">
        <v>6.8684210526315788</v>
      </c>
    </row>
    <row r="203" spans="1:19">
      <c r="A203" t="s">
        <v>4184</v>
      </c>
      <c r="B203" t="s">
        <v>4380</v>
      </c>
      <c r="C203" s="39">
        <v>585311</v>
      </c>
      <c r="D203" s="42" t="s">
        <v>4074</v>
      </c>
      <c r="E203" t="s">
        <v>4186</v>
      </c>
      <c r="F203" s="71">
        <v>0</v>
      </c>
      <c r="G203" s="71">
        <v>0</v>
      </c>
      <c r="H203" s="71">
        <v>0</v>
      </c>
      <c r="I203" s="71">
        <v>0</v>
      </c>
      <c r="J203" s="71">
        <v>0</v>
      </c>
      <c r="K203" s="71">
        <v>2.8014705882352939</v>
      </c>
      <c r="L203" s="71">
        <v>0</v>
      </c>
      <c r="M203" s="71">
        <v>0</v>
      </c>
      <c r="N203" s="71">
        <v>0</v>
      </c>
      <c r="O203" s="71">
        <v>0</v>
      </c>
      <c r="P203" s="71">
        <v>0</v>
      </c>
      <c r="Q203" s="71">
        <v>0</v>
      </c>
      <c r="R203" s="71">
        <v>0</v>
      </c>
      <c r="S203" s="71">
        <v>0</v>
      </c>
    </row>
    <row r="204" spans="1:19">
      <c r="A204" t="s">
        <v>4187</v>
      </c>
      <c r="B204" t="s">
        <v>4381</v>
      </c>
      <c r="C204" s="39">
        <v>585311</v>
      </c>
      <c r="D204" s="42" t="s">
        <v>4074</v>
      </c>
      <c r="E204" t="s">
        <v>4189</v>
      </c>
      <c r="F204" s="71">
        <v>0</v>
      </c>
      <c r="G204" s="71">
        <v>0</v>
      </c>
      <c r="H204" s="71">
        <v>0</v>
      </c>
      <c r="I204" s="71">
        <v>0</v>
      </c>
      <c r="J204" s="71">
        <v>0</v>
      </c>
      <c r="K204" s="71">
        <v>0</v>
      </c>
      <c r="L204" s="71">
        <v>0</v>
      </c>
      <c r="M204" s="71">
        <v>0</v>
      </c>
      <c r="N204" s="71">
        <v>0</v>
      </c>
      <c r="O204" s="71">
        <v>0</v>
      </c>
      <c r="P204" s="71">
        <v>0</v>
      </c>
      <c r="Q204" s="71">
        <v>0</v>
      </c>
      <c r="R204" s="71">
        <v>0</v>
      </c>
      <c r="S204" s="71">
        <v>0</v>
      </c>
    </row>
    <row r="205" spans="1:19">
      <c r="A205" t="s">
        <v>4190</v>
      </c>
      <c r="B205" t="s">
        <v>4382</v>
      </c>
      <c r="C205" s="39">
        <v>585311</v>
      </c>
      <c r="D205" s="42" t="s">
        <v>4074</v>
      </c>
      <c r="E205" t="s">
        <v>4192</v>
      </c>
      <c r="F205" s="71">
        <v>0</v>
      </c>
      <c r="G205" s="71">
        <v>0</v>
      </c>
      <c r="H205" s="71">
        <v>0</v>
      </c>
      <c r="I205" s="71">
        <v>0</v>
      </c>
      <c r="J205" s="71">
        <v>0</v>
      </c>
      <c r="K205" s="71">
        <v>0</v>
      </c>
      <c r="L205" s="71">
        <v>0</v>
      </c>
      <c r="M205" s="71">
        <v>0</v>
      </c>
      <c r="N205" s="71">
        <v>0</v>
      </c>
      <c r="O205" s="71">
        <v>0</v>
      </c>
      <c r="P205" s="71">
        <v>0</v>
      </c>
      <c r="Q205" s="71">
        <v>0</v>
      </c>
      <c r="R205" s="71">
        <v>0</v>
      </c>
      <c r="S205" s="71">
        <v>0</v>
      </c>
    </row>
    <row r="206" spans="1:19">
      <c r="A206" t="s">
        <v>4193</v>
      </c>
      <c r="B206" t="s">
        <v>4383</v>
      </c>
      <c r="C206" s="39">
        <v>585311</v>
      </c>
      <c r="D206" s="42" t="s">
        <v>4074</v>
      </c>
      <c r="E206" t="s">
        <v>4195</v>
      </c>
      <c r="F206" s="71">
        <v>0</v>
      </c>
      <c r="G206" s="71">
        <v>0</v>
      </c>
      <c r="H206" s="71">
        <v>0</v>
      </c>
      <c r="I206" s="71">
        <v>0</v>
      </c>
      <c r="J206" s="71">
        <v>0</v>
      </c>
      <c r="K206" s="71">
        <v>0</v>
      </c>
      <c r="L206" s="71">
        <v>0</v>
      </c>
      <c r="M206" s="71">
        <v>0</v>
      </c>
      <c r="N206" s="71">
        <v>0</v>
      </c>
      <c r="O206" s="71">
        <v>0</v>
      </c>
      <c r="P206" s="71">
        <v>0</v>
      </c>
      <c r="Q206" s="71">
        <v>0</v>
      </c>
      <c r="R206" s="71">
        <v>0</v>
      </c>
      <c r="S206" s="71">
        <v>0</v>
      </c>
    </row>
    <row r="207" spans="1:19">
      <c r="A207" t="s">
        <v>4196</v>
      </c>
      <c r="B207" t="s">
        <v>4384</v>
      </c>
      <c r="C207" s="39">
        <v>585311</v>
      </c>
      <c r="D207" s="42" t="s">
        <v>4074</v>
      </c>
      <c r="E207" t="s">
        <v>4198</v>
      </c>
      <c r="F207" s="71">
        <v>0</v>
      </c>
      <c r="G207" s="71">
        <v>0</v>
      </c>
      <c r="H207" s="71">
        <v>0</v>
      </c>
      <c r="I207" s="71">
        <v>0</v>
      </c>
      <c r="J207" s="71">
        <v>0</v>
      </c>
      <c r="K207" s="71">
        <v>0</v>
      </c>
      <c r="L207" s="71">
        <v>0</v>
      </c>
      <c r="M207" s="71">
        <v>0</v>
      </c>
      <c r="N207" s="71">
        <v>0</v>
      </c>
      <c r="O207" s="71">
        <v>0</v>
      </c>
      <c r="P207" s="71">
        <v>0</v>
      </c>
      <c r="Q207" s="71">
        <v>0</v>
      </c>
      <c r="R207" s="71">
        <v>0</v>
      </c>
      <c r="S207" s="71">
        <v>0</v>
      </c>
    </row>
    <row r="208" spans="1:19">
      <c r="A208" t="s">
        <v>4199</v>
      </c>
      <c r="B208" t="s">
        <v>4385</v>
      </c>
      <c r="C208" s="39">
        <v>585311</v>
      </c>
      <c r="D208" s="42" t="s">
        <v>4074</v>
      </c>
      <c r="E208" t="s">
        <v>4201</v>
      </c>
      <c r="F208" s="71">
        <v>0</v>
      </c>
      <c r="G208" s="71">
        <v>0</v>
      </c>
      <c r="H208" s="71">
        <v>0</v>
      </c>
      <c r="I208" s="71">
        <v>0</v>
      </c>
      <c r="J208" s="71">
        <v>0</v>
      </c>
      <c r="K208" s="71">
        <v>0</v>
      </c>
      <c r="L208" s="71">
        <v>0</v>
      </c>
      <c r="M208" s="71">
        <v>0</v>
      </c>
      <c r="N208" s="71">
        <v>0</v>
      </c>
      <c r="O208" s="71">
        <v>0</v>
      </c>
      <c r="P208" s="71">
        <v>0</v>
      </c>
      <c r="Q208" s="71">
        <v>0</v>
      </c>
      <c r="R208" s="71">
        <v>0</v>
      </c>
      <c r="S208" s="71">
        <v>0</v>
      </c>
    </row>
    <row r="209" spans="1:19">
      <c r="A209" t="s">
        <v>4202</v>
      </c>
      <c r="B209" t="s">
        <v>4386</v>
      </c>
      <c r="C209" s="39">
        <v>585311</v>
      </c>
      <c r="D209" s="42" t="s">
        <v>4074</v>
      </c>
      <c r="E209" t="s">
        <v>4204</v>
      </c>
      <c r="F209" s="71">
        <v>0</v>
      </c>
      <c r="G209" s="71">
        <v>0</v>
      </c>
      <c r="H209" s="71">
        <v>0</v>
      </c>
      <c r="I209" s="71">
        <v>0</v>
      </c>
      <c r="J209" s="71">
        <v>0</v>
      </c>
      <c r="K209" s="71">
        <v>0</v>
      </c>
      <c r="L209" s="71">
        <v>0</v>
      </c>
      <c r="M209" s="71">
        <v>0</v>
      </c>
      <c r="N209" s="71">
        <v>0</v>
      </c>
      <c r="O209" s="71">
        <v>0</v>
      </c>
      <c r="P209" s="71">
        <v>0</v>
      </c>
      <c r="Q209" s="71">
        <v>0</v>
      </c>
      <c r="R209" s="71">
        <v>0</v>
      </c>
      <c r="S209" s="71">
        <v>0</v>
      </c>
    </row>
    <row r="210" spans="1:19">
      <c r="A210" t="s">
        <v>4205</v>
      </c>
      <c r="B210" t="s">
        <v>4387</v>
      </c>
      <c r="C210" s="39">
        <v>585311</v>
      </c>
      <c r="D210" s="42" t="s">
        <v>4074</v>
      </c>
      <c r="E210" t="s">
        <v>4207</v>
      </c>
      <c r="F210" s="71">
        <v>2.7374999999999998</v>
      </c>
      <c r="G210" s="71">
        <v>3.5625</v>
      </c>
      <c r="H210" s="71">
        <v>0</v>
      </c>
      <c r="I210" s="71">
        <v>0</v>
      </c>
      <c r="J210" s="71">
        <v>0</v>
      </c>
      <c r="K210" s="71">
        <v>0</v>
      </c>
      <c r="L210" s="71">
        <v>0</v>
      </c>
      <c r="M210" s="71">
        <v>0</v>
      </c>
      <c r="N210" s="71">
        <v>0</v>
      </c>
      <c r="O210" s="71">
        <v>0</v>
      </c>
      <c r="P210" s="71">
        <v>0</v>
      </c>
      <c r="Q210" s="71">
        <v>0</v>
      </c>
      <c r="R210" s="71">
        <v>0</v>
      </c>
      <c r="S210" s="71">
        <v>0</v>
      </c>
    </row>
    <row r="211" spans="1:19">
      <c r="A211" t="s">
        <v>4208</v>
      </c>
      <c r="B211" t="s">
        <v>4388</v>
      </c>
      <c r="C211" s="39">
        <v>585311</v>
      </c>
      <c r="D211" s="42" t="s">
        <v>4074</v>
      </c>
      <c r="E211" t="s">
        <v>4210</v>
      </c>
      <c r="F211" s="71">
        <v>0</v>
      </c>
      <c r="G211" s="71">
        <v>0</v>
      </c>
      <c r="H211" s="71">
        <v>0</v>
      </c>
      <c r="I211" s="71">
        <v>0</v>
      </c>
      <c r="J211" s="71">
        <v>0</v>
      </c>
      <c r="K211" s="71">
        <v>0</v>
      </c>
      <c r="L211" s="71">
        <v>0</v>
      </c>
      <c r="M211" s="71">
        <v>0</v>
      </c>
      <c r="N211" s="71">
        <v>0</v>
      </c>
      <c r="O211" s="71">
        <v>0</v>
      </c>
      <c r="P211" s="71">
        <v>0</v>
      </c>
      <c r="Q211" s="71">
        <v>5.0625</v>
      </c>
      <c r="R211" s="71">
        <v>0</v>
      </c>
      <c r="S211" s="71">
        <v>4.1010638297872344</v>
      </c>
    </row>
    <row r="212" spans="1:19">
      <c r="A212" t="s">
        <v>4211</v>
      </c>
      <c r="B212" t="s">
        <v>4389</v>
      </c>
      <c r="C212" s="39">
        <v>585311</v>
      </c>
      <c r="D212" s="42" t="s">
        <v>4074</v>
      </c>
      <c r="E212" t="s">
        <v>4213</v>
      </c>
      <c r="F212" s="71">
        <v>0</v>
      </c>
      <c r="G212" s="71">
        <v>0</v>
      </c>
      <c r="H212" s="71">
        <v>0</v>
      </c>
      <c r="I212" s="71">
        <v>0</v>
      </c>
      <c r="J212" s="71">
        <v>0</v>
      </c>
      <c r="K212" s="71">
        <v>0</v>
      </c>
      <c r="L212" s="71">
        <v>0</v>
      </c>
      <c r="M212" s="71">
        <v>0</v>
      </c>
      <c r="N212" s="71">
        <v>0</v>
      </c>
      <c r="O212" s="71">
        <v>0</v>
      </c>
      <c r="P212" s="71">
        <v>0</v>
      </c>
      <c r="Q212" s="71">
        <v>0</v>
      </c>
      <c r="R212" s="71">
        <v>0</v>
      </c>
      <c r="S212" s="71">
        <v>0</v>
      </c>
    </row>
    <row r="213" spans="1:19">
      <c r="A213" t="s">
        <v>4214</v>
      </c>
      <c r="B213" t="s">
        <v>4390</v>
      </c>
      <c r="C213" s="39">
        <v>585311</v>
      </c>
      <c r="D213" s="42" t="s">
        <v>4074</v>
      </c>
      <c r="E213" t="s">
        <v>4216</v>
      </c>
      <c r="F213" s="71">
        <v>0</v>
      </c>
      <c r="G213" s="71">
        <v>0</v>
      </c>
      <c r="H213" s="71">
        <v>0</v>
      </c>
      <c r="I213" s="71">
        <v>0</v>
      </c>
      <c r="J213" s="71">
        <v>0</v>
      </c>
      <c r="K213" s="71">
        <v>0</v>
      </c>
      <c r="L213" s="71">
        <v>0</v>
      </c>
      <c r="M213" s="71">
        <v>0</v>
      </c>
      <c r="N213" s="71">
        <v>0</v>
      </c>
      <c r="O213" s="71">
        <v>0</v>
      </c>
      <c r="P213" s="71">
        <v>0</v>
      </c>
      <c r="Q213" s="71">
        <v>0</v>
      </c>
      <c r="R213" s="71">
        <v>0</v>
      </c>
      <c r="S213" s="71">
        <v>0</v>
      </c>
    </row>
    <row r="214" spans="1:19">
      <c r="A214" t="s">
        <v>4217</v>
      </c>
      <c r="B214" t="s">
        <v>4391</v>
      </c>
      <c r="C214" s="39">
        <v>585311</v>
      </c>
      <c r="D214" s="42" t="s">
        <v>4074</v>
      </c>
      <c r="E214" t="s">
        <v>4219</v>
      </c>
      <c r="F214" s="71">
        <v>0</v>
      </c>
      <c r="G214" s="71">
        <v>0</v>
      </c>
      <c r="H214" s="71">
        <v>0</v>
      </c>
      <c r="I214" s="71">
        <v>0</v>
      </c>
      <c r="J214" s="71">
        <v>0</v>
      </c>
      <c r="K214" s="71">
        <v>0</v>
      </c>
      <c r="L214" s="71">
        <v>0</v>
      </c>
      <c r="M214" s="71">
        <v>0</v>
      </c>
      <c r="N214" s="71">
        <v>0</v>
      </c>
      <c r="O214" s="71">
        <v>0</v>
      </c>
      <c r="P214" s="71">
        <v>0</v>
      </c>
      <c r="Q214" s="71">
        <v>0</v>
      </c>
      <c r="R214" s="71">
        <v>0</v>
      </c>
      <c r="S214" s="71">
        <v>0</v>
      </c>
    </row>
    <row r="215" spans="1:19">
      <c r="A215" t="s">
        <v>4220</v>
      </c>
      <c r="B215" t="s">
        <v>4392</v>
      </c>
      <c r="C215" s="39">
        <v>585311</v>
      </c>
      <c r="D215" s="42" t="s">
        <v>4074</v>
      </c>
      <c r="E215" t="s">
        <v>4222</v>
      </c>
      <c r="F215" s="71">
        <v>0</v>
      </c>
      <c r="G215" s="71">
        <v>0</v>
      </c>
      <c r="H215" s="71">
        <v>0</v>
      </c>
      <c r="I215" s="71">
        <v>0</v>
      </c>
      <c r="J215" s="71">
        <v>0</v>
      </c>
      <c r="K215" s="71">
        <v>0</v>
      </c>
      <c r="L215" s="71">
        <v>0</v>
      </c>
      <c r="M215" s="71">
        <v>0</v>
      </c>
      <c r="N215" s="71">
        <v>0</v>
      </c>
      <c r="O215" s="71">
        <v>0</v>
      </c>
      <c r="P215" s="71">
        <v>0</v>
      </c>
      <c r="Q215" s="71">
        <v>0</v>
      </c>
      <c r="R215" s="71">
        <v>0</v>
      </c>
      <c r="S215" s="71">
        <v>0</v>
      </c>
    </row>
    <row r="216" spans="1:19">
      <c r="A216" t="s">
        <v>4223</v>
      </c>
      <c r="B216" t="s">
        <v>4393</v>
      </c>
      <c r="C216" s="39">
        <v>585311</v>
      </c>
      <c r="D216" s="42" t="s">
        <v>4074</v>
      </c>
      <c r="E216" t="s">
        <v>4225</v>
      </c>
      <c r="F216" s="71">
        <v>23.589135021097047</v>
      </c>
      <c r="G216" s="71">
        <v>26.102941176470587</v>
      </c>
      <c r="H216" s="71">
        <v>29.981796116504853</v>
      </c>
      <c r="I216" s="71">
        <v>28.789772727272727</v>
      </c>
      <c r="J216" s="71">
        <v>22.489539748953973</v>
      </c>
      <c r="K216" s="71">
        <v>26.149504405286343</v>
      </c>
      <c r="L216" s="71">
        <v>25.052742616033754</v>
      </c>
      <c r="M216" s="71">
        <v>27.371651785714285</v>
      </c>
      <c r="N216" s="71">
        <v>25.851063829787233</v>
      </c>
      <c r="O216" s="71">
        <v>25.07878151260504</v>
      </c>
      <c r="P216" s="71">
        <v>22.03409090909091</v>
      </c>
      <c r="Q216" s="71">
        <v>23.861434108527131</v>
      </c>
      <c r="R216" s="71">
        <v>28.494897959183675</v>
      </c>
      <c r="S216" s="71">
        <v>27.059108527131784</v>
      </c>
    </row>
    <row r="217" spans="1:19">
      <c r="A217" t="s">
        <v>4226</v>
      </c>
      <c r="B217" t="s">
        <v>4394</v>
      </c>
      <c r="C217" s="39">
        <v>585311</v>
      </c>
      <c r="D217" s="42" t="s">
        <v>4074</v>
      </c>
      <c r="E217" t="s">
        <v>4228</v>
      </c>
      <c r="F217" s="71">
        <v>0</v>
      </c>
      <c r="G217" s="71">
        <v>2.8195093457943927</v>
      </c>
      <c r="H217" s="71">
        <v>0</v>
      </c>
      <c r="I217" s="71">
        <v>2.901639344262295</v>
      </c>
      <c r="J217" s="71">
        <v>3.0243243243243243</v>
      </c>
      <c r="K217" s="71">
        <v>2.9598214285714284</v>
      </c>
      <c r="L217" s="71">
        <v>3</v>
      </c>
      <c r="M217" s="71">
        <v>0</v>
      </c>
      <c r="N217" s="71">
        <v>0</v>
      </c>
      <c r="O217" s="71">
        <v>0</v>
      </c>
      <c r="P217" s="71">
        <v>8.6637931034482758</v>
      </c>
      <c r="Q217" s="71">
        <v>9.4326923076923084</v>
      </c>
      <c r="R217" s="71">
        <v>8.8383977900552484</v>
      </c>
      <c r="S217" s="71">
        <v>9.4659763313609471</v>
      </c>
    </row>
    <row r="218" spans="1:19">
      <c r="A218" t="s">
        <v>4229</v>
      </c>
      <c r="B218" t="s">
        <v>4395</v>
      </c>
      <c r="C218" s="39">
        <v>585311</v>
      </c>
      <c r="D218" s="42" t="s">
        <v>4074</v>
      </c>
      <c r="E218" t="s">
        <v>4231</v>
      </c>
      <c r="F218" s="71">
        <v>0</v>
      </c>
      <c r="G218" s="71">
        <v>0</v>
      </c>
      <c r="H218" s="71">
        <v>0</v>
      </c>
      <c r="I218" s="71">
        <v>0</v>
      </c>
      <c r="J218" s="71">
        <v>0</v>
      </c>
      <c r="K218" s="71">
        <v>0</v>
      </c>
      <c r="L218" s="71">
        <v>0</v>
      </c>
      <c r="M218" s="71">
        <v>0</v>
      </c>
      <c r="N218" s="71">
        <v>0</v>
      </c>
      <c r="O218" s="71">
        <v>0</v>
      </c>
      <c r="P218" s="71">
        <v>0</v>
      </c>
      <c r="Q218" s="71">
        <v>0</v>
      </c>
      <c r="R218" s="71">
        <v>0</v>
      </c>
      <c r="S218" s="71">
        <v>0</v>
      </c>
    </row>
    <row r="219" spans="1:19">
      <c r="A219" t="s">
        <v>4232</v>
      </c>
      <c r="B219" t="s">
        <v>4396</v>
      </c>
      <c r="C219" s="41">
        <v>585311</v>
      </c>
      <c r="D219" s="42" t="s">
        <v>4074</v>
      </c>
      <c r="E219" t="s">
        <v>4234</v>
      </c>
      <c r="F219" s="71">
        <v>0</v>
      </c>
      <c r="G219" s="71">
        <v>0</v>
      </c>
      <c r="H219" s="71">
        <v>0</v>
      </c>
      <c r="I219" s="71">
        <v>0</v>
      </c>
      <c r="J219" s="71">
        <v>0</v>
      </c>
      <c r="K219" s="71">
        <v>4.1010174418604652</v>
      </c>
      <c r="L219" s="71">
        <v>3.5643203883495147</v>
      </c>
      <c r="M219" s="71">
        <v>3.5357142857142856</v>
      </c>
      <c r="N219" s="71">
        <v>3.33984375</v>
      </c>
      <c r="O219" s="71">
        <v>4.056034482758621</v>
      </c>
      <c r="P219" s="71">
        <v>3.9241071428571428</v>
      </c>
      <c r="Q219" s="71">
        <v>5.0475000000000003</v>
      </c>
      <c r="R219" s="71">
        <v>4.9107142857142856</v>
      </c>
      <c r="S219" s="71">
        <v>4.7413793103448274</v>
      </c>
    </row>
    <row r="220" spans="1:19">
      <c r="A220" t="s">
        <v>4072</v>
      </c>
      <c r="B220" t="s">
        <v>4397</v>
      </c>
      <c r="C220" s="39">
        <v>585312</v>
      </c>
      <c r="D220" s="42" t="s">
        <v>4074</v>
      </c>
      <c r="E220" t="s">
        <v>4075</v>
      </c>
      <c r="F220" s="71">
        <v>0</v>
      </c>
      <c r="G220" s="71">
        <v>0</v>
      </c>
      <c r="H220" s="71">
        <v>0</v>
      </c>
      <c r="I220" s="71">
        <v>0</v>
      </c>
      <c r="J220" s="71">
        <v>0</v>
      </c>
      <c r="K220" s="71">
        <v>0</v>
      </c>
      <c r="L220" s="71">
        <v>0</v>
      </c>
      <c r="M220" s="71">
        <v>0</v>
      </c>
      <c r="N220" s="71">
        <v>0</v>
      </c>
      <c r="O220" s="71">
        <v>0</v>
      </c>
      <c r="P220" s="71">
        <v>0</v>
      </c>
      <c r="Q220" s="71">
        <v>0</v>
      </c>
      <c r="R220" s="71">
        <v>0</v>
      </c>
      <c r="S220" s="71">
        <v>0</v>
      </c>
    </row>
    <row r="221" spans="1:19">
      <c r="A221" t="s">
        <v>4076</v>
      </c>
      <c r="B221" t="s">
        <v>4398</v>
      </c>
      <c r="C221" s="39">
        <v>585312</v>
      </c>
      <c r="D221" s="42" t="s">
        <v>4074</v>
      </c>
      <c r="E221" t="s">
        <v>4078</v>
      </c>
      <c r="F221" s="71">
        <v>10.083333333333334</v>
      </c>
      <c r="G221" s="71">
        <v>8.0833333333333339</v>
      </c>
      <c r="H221" s="71">
        <v>6.8794642857142856</v>
      </c>
      <c r="I221" s="71">
        <v>0</v>
      </c>
      <c r="J221" s="71">
        <v>0</v>
      </c>
      <c r="K221" s="71">
        <v>13.8125</v>
      </c>
      <c r="L221" s="71">
        <v>7.5909090909090908</v>
      </c>
      <c r="M221" s="71">
        <v>6.0714285714285712</v>
      </c>
      <c r="N221" s="71">
        <v>5.4411764705882355</v>
      </c>
      <c r="O221" s="71">
        <v>7.8</v>
      </c>
      <c r="P221" s="71">
        <v>6.375</v>
      </c>
      <c r="Q221" s="71">
        <v>6.6339285714285712</v>
      </c>
      <c r="R221" s="71">
        <v>7.6607142857142856</v>
      </c>
      <c r="S221" s="71">
        <v>6.703125</v>
      </c>
    </row>
    <row r="222" spans="1:19">
      <c r="A222" t="s">
        <v>4079</v>
      </c>
      <c r="B222" t="s">
        <v>4399</v>
      </c>
      <c r="C222" s="39">
        <v>585312</v>
      </c>
      <c r="D222" s="42" t="s">
        <v>4074</v>
      </c>
      <c r="E222" t="s">
        <v>4081</v>
      </c>
      <c r="F222" s="71">
        <v>0</v>
      </c>
      <c r="G222" s="71">
        <v>0</v>
      </c>
      <c r="H222" s="71">
        <v>0</v>
      </c>
      <c r="I222" s="71">
        <v>18.60576923076923</v>
      </c>
      <c r="J222" s="71">
        <v>16.193946188340806</v>
      </c>
      <c r="K222" s="71">
        <v>0</v>
      </c>
      <c r="L222" s="71">
        <v>5.4081521739130434</v>
      </c>
      <c r="M222" s="71">
        <v>10.356846473029046</v>
      </c>
      <c r="N222" s="71">
        <v>9.9555555555555557</v>
      </c>
      <c r="O222" s="71">
        <v>4.9742217898832681</v>
      </c>
      <c r="P222" s="71">
        <v>0</v>
      </c>
      <c r="Q222" s="71">
        <v>9.1237623762376234</v>
      </c>
      <c r="R222" s="71">
        <v>5.0431985294117645</v>
      </c>
      <c r="S222" s="71">
        <v>4.713917525773196</v>
      </c>
    </row>
    <row r="223" spans="1:19">
      <c r="A223" t="s">
        <v>4082</v>
      </c>
      <c r="B223" t="s">
        <v>4400</v>
      </c>
      <c r="C223" s="39">
        <v>585312</v>
      </c>
      <c r="D223" s="42" t="s">
        <v>4074</v>
      </c>
      <c r="E223" t="s">
        <v>4084</v>
      </c>
      <c r="F223" s="71">
        <v>0</v>
      </c>
      <c r="G223" s="71">
        <v>0</v>
      </c>
      <c r="H223" s="71">
        <v>0</v>
      </c>
      <c r="I223" s="71">
        <v>0</v>
      </c>
      <c r="J223" s="71">
        <v>0</v>
      </c>
      <c r="K223" s="71">
        <v>0</v>
      </c>
      <c r="L223" s="71">
        <v>0</v>
      </c>
      <c r="M223" s="71">
        <v>0</v>
      </c>
      <c r="N223" s="71">
        <v>0</v>
      </c>
      <c r="O223" s="71">
        <v>0</v>
      </c>
      <c r="P223" s="71">
        <v>0</v>
      </c>
      <c r="Q223" s="71">
        <v>0</v>
      </c>
      <c r="R223" s="71">
        <v>0</v>
      </c>
      <c r="S223" s="71">
        <v>0</v>
      </c>
    </row>
    <row r="224" spans="1:19">
      <c r="A224" t="s">
        <v>4085</v>
      </c>
      <c r="B224" t="s">
        <v>4401</v>
      </c>
      <c r="C224" s="39">
        <v>585312</v>
      </c>
      <c r="D224" s="42" t="s">
        <v>4074</v>
      </c>
      <c r="E224" t="s">
        <v>4087</v>
      </c>
      <c r="F224" s="71">
        <v>0</v>
      </c>
      <c r="G224" s="71">
        <v>0</v>
      </c>
      <c r="H224" s="71">
        <v>0</v>
      </c>
      <c r="I224" s="71">
        <v>0</v>
      </c>
      <c r="J224" s="71">
        <v>0</v>
      </c>
      <c r="K224" s="71">
        <v>0</v>
      </c>
      <c r="L224" s="71">
        <v>0</v>
      </c>
      <c r="M224" s="71">
        <v>0</v>
      </c>
      <c r="N224" s="71">
        <v>0</v>
      </c>
      <c r="O224" s="71">
        <v>0</v>
      </c>
      <c r="P224" s="71">
        <v>0</v>
      </c>
      <c r="Q224" s="71">
        <v>0</v>
      </c>
      <c r="R224" s="71">
        <v>0</v>
      </c>
      <c r="S224" s="71">
        <v>0</v>
      </c>
    </row>
    <row r="225" spans="1:19">
      <c r="A225" t="s">
        <v>4088</v>
      </c>
      <c r="B225" t="s">
        <v>4402</v>
      </c>
      <c r="C225" s="39">
        <v>585312</v>
      </c>
      <c r="D225" s="42" t="s">
        <v>4074</v>
      </c>
      <c r="E225" t="s">
        <v>4090</v>
      </c>
      <c r="F225" s="71">
        <v>0</v>
      </c>
      <c r="G225" s="71">
        <v>0</v>
      </c>
      <c r="H225" s="71">
        <v>0</v>
      </c>
      <c r="I225" s="71">
        <v>0</v>
      </c>
      <c r="J225" s="71">
        <v>0</v>
      </c>
      <c r="K225" s="71">
        <v>0</v>
      </c>
      <c r="L225" s="71">
        <v>0</v>
      </c>
      <c r="M225" s="71">
        <v>0</v>
      </c>
      <c r="N225" s="71">
        <v>0</v>
      </c>
      <c r="O225" s="71">
        <v>0</v>
      </c>
      <c r="P225" s="71">
        <v>0</v>
      </c>
      <c r="Q225" s="71">
        <v>0</v>
      </c>
      <c r="R225" s="71">
        <v>0</v>
      </c>
      <c r="S225" s="71">
        <v>0</v>
      </c>
    </row>
    <row r="226" spans="1:19">
      <c r="A226" t="s">
        <v>4091</v>
      </c>
      <c r="B226" t="s">
        <v>4403</v>
      </c>
      <c r="C226" s="39">
        <v>585312</v>
      </c>
      <c r="D226" s="42" t="s">
        <v>4074</v>
      </c>
      <c r="E226" t="s">
        <v>4093</v>
      </c>
      <c r="F226" s="71">
        <v>0</v>
      </c>
      <c r="G226" s="71">
        <v>0</v>
      </c>
      <c r="H226" s="71">
        <v>0</v>
      </c>
      <c r="I226" s="71">
        <v>0</v>
      </c>
      <c r="J226" s="71">
        <v>0</v>
      </c>
      <c r="K226" s="71">
        <v>0</v>
      </c>
      <c r="L226" s="71">
        <v>0</v>
      </c>
      <c r="M226" s="71">
        <v>0</v>
      </c>
      <c r="N226" s="71">
        <v>0</v>
      </c>
      <c r="O226" s="71">
        <v>0</v>
      </c>
      <c r="P226" s="71">
        <v>0</v>
      </c>
      <c r="Q226" s="71">
        <v>0</v>
      </c>
      <c r="R226" s="71">
        <v>0</v>
      </c>
      <c r="S226" s="71">
        <v>0</v>
      </c>
    </row>
    <row r="227" spans="1:19">
      <c r="A227" t="s">
        <v>4094</v>
      </c>
      <c r="B227" t="s">
        <v>4404</v>
      </c>
      <c r="C227" s="39">
        <v>585312</v>
      </c>
      <c r="D227" s="42" t="s">
        <v>4074</v>
      </c>
      <c r="E227" t="s">
        <v>4096</v>
      </c>
      <c r="F227" s="71">
        <v>0</v>
      </c>
      <c r="G227" s="71">
        <v>0</v>
      </c>
      <c r="H227" s="71">
        <v>0</v>
      </c>
      <c r="I227" s="71">
        <v>0</v>
      </c>
      <c r="J227" s="71">
        <v>0</v>
      </c>
      <c r="K227" s="71">
        <v>0</v>
      </c>
      <c r="L227" s="71">
        <v>0</v>
      </c>
      <c r="M227" s="71">
        <v>0</v>
      </c>
      <c r="N227" s="71">
        <v>0</v>
      </c>
      <c r="O227" s="71">
        <v>0</v>
      </c>
      <c r="P227" s="71">
        <v>0</v>
      </c>
      <c r="Q227" s="71">
        <v>0</v>
      </c>
      <c r="R227" s="71">
        <v>0</v>
      </c>
      <c r="S227" s="71">
        <v>0</v>
      </c>
    </row>
    <row r="228" spans="1:19">
      <c r="A228" t="s">
        <v>4097</v>
      </c>
      <c r="B228" t="s">
        <v>4405</v>
      </c>
      <c r="C228" s="39">
        <v>585312</v>
      </c>
      <c r="D228" s="42" t="s">
        <v>4074</v>
      </c>
      <c r="E228" t="s">
        <v>4099</v>
      </c>
      <c r="F228" s="71">
        <v>0</v>
      </c>
      <c r="G228" s="71">
        <v>0</v>
      </c>
      <c r="H228" s="71">
        <v>0</v>
      </c>
      <c r="I228" s="71">
        <v>0</v>
      </c>
      <c r="J228" s="71">
        <v>0</v>
      </c>
      <c r="K228" s="71">
        <v>0</v>
      </c>
      <c r="L228" s="71">
        <v>0</v>
      </c>
      <c r="M228" s="71">
        <v>0</v>
      </c>
      <c r="N228" s="71">
        <v>0</v>
      </c>
      <c r="O228" s="71">
        <v>0</v>
      </c>
      <c r="P228" s="71">
        <v>0</v>
      </c>
      <c r="Q228" s="71">
        <v>0</v>
      </c>
      <c r="R228" s="71">
        <v>0</v>
      </c>
      <c r="S228" s="71">
        <v>0</v>
      </c>
    </row>
    <row r="229" spans="1:19">
      <c r="A229" t="s">
        <v>4100</v>
      </c>
      <c r="B229" t="s">
        <v>4406</v>
      </c>
      <c r="C229" s="39">
        <v>585312</v>
      </c>
      <c r="D229" s="42" t="s">
        <v>4074</v>
      </c>
      <c r="E229" t="s">
        <v>4102</v>
      </c>
      <c r="F229" s="71">
        <v>0</v>
      </c>
      <c r="G229" s="71">
        <v>0</v>
      </c>
      <c r="H229" s="71">
        <v>0</v>
      </c>
      <c r="I229" s="71">
        <v>0</v>
      </c>
      <c r="J229" s="71">
        <v>0</v>
      </c>
      <c r="K229" s="71">
        <v>0</v>
      </c>
      <c r="L229" s="71">
        <v>0</v>
      </c>
      <c r="M229" s="71">
        <v>0</v>
      </c>
      <c r="N229" s="71">
        <v>0</v>
      </c>
      <c r="O229" s="71">
        <v>0</v>
      </c>
      <c r="P229" s="71">
        <v>0</v>
      </c>
      <c r="Q229" s="71">
        <v>0</v>
      </c>
      <c r="R229" s="71">
        <v>0</v>
      </c>
      <c r="S229" s="71">
        <v>0</v>
      </c>
    </row>
    <row r="230" spans="1:19">
      <c r="A230" t="s">
        <v>4103</v>
      </c>
      <c r="B230" t="s">
        <v>4407</v>
      </c>
      <c r="C230" s="39">
        <v>585312</v>
      </c>
      <c r="D230" s="42" t="s">
        <v>4074</v>
      </c>
      <c r="E230" t="s">
        <v>4105</v>
      </c>
      <c r="F230" s="71">
        <v>0</v>
      </c>
      <c r="G230" s="71">
        <v>0</v>
      </c>
      <c r="H230" s="71">
        <v>0</v>
      </c>
      <c r="I230" s="71">
        <v>0</v>
      </c>
      <c r="J230" s="71">
        <v>0</v>
      </c>
      <c r="K230" s="71">
        <v>0</v>
      </c>
      <c r="L230" s="71">
        <v>0</v>
      </c>
      <c r="M230" s="71">
        <v>0</v>
      </c>
      <c r="N230" s="71">
        <v>0</v>
      </c>
      <c r="O230" s="71">
        <v>0</v>
      </c>
      <c r="P230" s="71">
        <v>0</v>
      </c>
      <c r="Q230" s="71">
        <v>0</v>
      </c>
      <c r="R230" s="71">
        <v>0</v>
      </c>
      <c r="S230" s="71">
        <v>0</v>
      </c>
    </row>
    <row r="231" spans="1:19">
      <c r="A231" t="s">
        <v>4106</v>
      </c>
      <c r="B231" t="s">
        <v>4408</v>
      </c>
      <c r="C231" s="39">
        <v>585312</v>
      </c>
      <c r="D231" s="42" t="s">
        <v>4074</v>
      </c>
      <c r="E231" t="s">
        <v>4108</v>
      </c>
      <c r="F231" s="71">
        <v>0</v>
      </c>
      <c r="G231" s="71">
        <v>0</v>
      </c>
      <c r="H231" s="71">
        <v>0</v>
      </c>
      <c r="I231" s="71">
        <v>0</v>
      </c>
      <c r="J231" s="71">
        <v>0</v>
      </c>
      <c r="K231" s="71">
        <v>0</v>
      </c>
      <c r="L231" s="71">
        <v>0</v>
      </c>
      <c r="M231" s="71">
        <v>0</v>
      </c>
      <c r="N231" s="71">
        <v>0</v>
      </c>
      <c r="O231" s="71">
        <v>0</v>
      </c>
      <c r="P231" s="71">
        <v>0</v>
      </c>
      <c r="Q231" s="71">
        <v>0</v>
      </c>
      <c r="R231" s="71">
        <v>2.8333333333333335</v>
      </c>
      <c r="S231" s="71">
        <v>4.25</v>
      </c>
    </row>
    <row r="232" spans="1:19">
      <c r="A232" t="s">
        <v>4109</v>
      </c>
      <c r="B232" t="s">
        <v>4409</v>
      </c>
      <c r="C232" s="39">
        <v>585312</v>
      </c>
      <c r="D232" s="42" t="s">
        <v>4074</v>
      </c>
      <c r="E232" t="s">
        <v>4111</v>
      </c>
      <c r="F232" s="71">
        <v>0</v>
      </c>
      <c r="G232" s="71">
        <v>0</v>
      </c>
      <c r="H232" s="71">
        <v>0</v>
      </c>
      <c r="I232" s="71">
        <v>0</v>
      </c>
      <c r="J232" s="71">
        <v>0</v>
      </c>
      <c r="K232" s="71">
        <v>0</v>
      </c>
      <c r="L232" s="71">
        <v>0</v>
      </c>
      <c r="M232" s="71">
        <v>0</v>
      </c>
      <c r="N232" s="71">
        <v>0</v>
      </c>
      <c r="O232" s="71">
        <v>0</v>
      </c>
      <c r="P232" s="71">
        <v>0</v>
      </c>
      <c r="Q232" s="71">
        <v>0</v>
      </c>
      <c r="R232" s="71">
        <v>0</v>
      </c>
      <c r="S232" s="71">
        <v>0</v>
      </c>
    </row>
    <row r="233" spans="1:19">
      <c r="A233" t="s">
        <v>4112</v>
      </c>
      <c r="B233" t="s">
        <v>4410</v>
      </c>
      <c r="C233" s="39">
        <v>585312</v>
      </c>
      <c r="D233" s="42" t="s">
        <v>4074</v>
      </c>
      <c r="E233" t="s">
        <v>4114</v>
      </c>
      <c r="F233" s="71">
        <v>0</v>
      </c>
      <c r="G233" s="71">
        <v>0</v>
      </c>
      <c r="H233" s="71">
        <v>0</v>
      </c>
      <c r="I233" s="71">
        <v>0</v>
      </c>
      <c r="J233" s="71">
        <v>0</v>
      </c>
      <c r="K233" s="71">
        <v>0</v>
      </c>
      <c r="L233" s="71">
        <v>0</v>
      </c>
      <c r="M233" s="71">
        <v>0</v>
      </c>
      <c r="N233" s="71">
        <v>0</v>
      </c>
      <c r="O233" s="71">
        <v>0</v>
      </c>
      <c r="P233" s="71">
        <v>0</v>
      </c>
      <c r="Q233" s="71">
        <v>0</v>
      </c>
      <c r="R233" s="71">
        <v>0</v>
      </c>
      <c r="S233" s="71">
        <v>0</v>
      </c>
    </row>
    <row r="234" spans="1:19">
      <c r="A234" t="s">
        <v>4115</v>
      </c>
      <c r="B234" t="s">
        <v>4411</v>
      </c>
      <c r="C234" s="39">
        <v>585312</v>
      </c>
      <c r="D234" s="42" t="s">
        <v>4074</v>
      </c>
      <c r="E234" t="s">
        <v>4117</v>
      </c>
      <c r="F234" s="71">
        <v>0</v>
      </c>
      <c r="G234" s="71">
        <v>0</v>
      </c>
      <c r="H234" s="71">
        <v>0</v>
      </c>
      <c r="I234" s="71">
        <v>0</v>
      </c>
      <c r="J234" s="71">
        <v>3.0503731343283582</v>
      </c>
      <c r="K234" s="71">
        <v>0</v>
      </c>
      <c r="L234" s="71">
        <v>0</v>
      </c>
      <c r="M234" s="71">
        <v>0</v>
      </c>
      <c r="N234" s="71">
        <v>0</v>
      </c>
      <c r="O234" s="71">
        <v>0</v>
      </c>
      <c r="P234" s="71">
        <v>0</v>
      </c>
      <c r="Q234" s="71">
        <v>0</v>
      </c>
      <c r="R234" s="71">
        <v>0</v>
      </c>
      <c r="S234" s="71">
        <v>0</v>
      </c>
    </row>
    <row r="235" spans="1:19">
      <c r="A235" t="s">
        <v>4118</v>
      </c>
      <c r="B235" t="s">
        <v>4412</v>
      </c>
      <c r="C235" s="39">
        <v>585312</v>
      </c>
      <c r="D235" s="42" t="s">
        <v>4074</v>
      </c>
      <c r="E235" t="s">
        <v>4120</v>
      </c>
      <c r="F235" s="71">
        <v>0</v>
      </c>
      <c r="G235" s="71">
        <v>0</v>
      </c>
      <c r="H235" s="71">
        <v>0</v>
      </c>
      <c r="I235" s="71">
        <v>0</v>
      </c>
      <c r="J235" s="71">
        <v>0</v>
      </c>
      <c r="K235" s="71">
        <v>0</v>
      </c>
      <c r="L235" s="71">
        <v>0</v>
      </c>
      <c r="M235" s="71">
        <v>0</v>
      </c>
      <c r="N235" s="71">
        <v>0</v>
      </c>
      <c r="O235" s="71">
        <v>0</v>
      </c>
      <c r="P235" s="71">
        <v>0</v>
      </c>
      <c r="Q235" s="71">
        <v>0</v>
      </c>
      <c r="R235" s="71">
        <v>0</v>
      </c>
      <c r="S235" s="71">
        <v>0</v>
      </c>
    </row>
    <row r="236" spans="1:19">
      <c r="A236" t="s">
        <v>4121</v>
      </c>
      <c r="B236" t="s">
        <v>4413</v>
      </c>
      <c r="C236" s="39">
        <v>585312</v>
      </c>
      <c r="D236" s="42" t="s">
        <v>4074</v>
      </c>
      <c r="E236" t="s">
        <v>4123</v>
      </c>
      <c r="F236" s="71">
        <v>0</v>
      </c>
      <c r="G236" s="71">
        <v>0</v>
      </c>
      <c r="H236" s="71">
        <v>0</v>
      </c>
      <c r="I236" s="71">
        <v>0</v>
      </c>
      <c r="J236" s="71">
        <v>0</v>
      </c>
      <c r="K236" s="71">
        <v>0</v>
      </c>
      <c r="L236" s="71">
        <v>0</v>
      </c>
      <c r="M236" s="71">
        <v>0</v>
      </c>
      <c r="N236" s="71">
        <v>0</v>
      </c>
      <c r="O236" s="71">
        <v>0</v>
      </c>
      <c r="P236" s="71">
        <v>0</v>
      </c>
      <c r="Q236" s="71">
        <v>0</v>
      </c>
      <c r="R236" s="71">
        <v>0</v>
      </c>
      <c r="S236" s="71">
        <v>0</v>
      </c>
    </row>
    <row r="237" spans="1:19">
      <c r="A237" t="s">
        <v>4124</v>
      </c>
      <c r="B237" t="s">
        <v>4414</v>
      </c>
      <c r="C237" s="39">
        <v>585312</v>
      </c>
      <c r="D237" s="42" t="s">
        <v>4074</v>
      </c>
      <c r="E237" t="s">
        <v>4126</v>
      </c>
      <c r="F237" s="71">
        <v>0</v>
      </c>
      <c r="G237" s="71">
        <v>0</v>
      </c>
      <c r="H237" s="71">
        <v>0</v>
      </c>
      <c r="I237" s="71">
        <v>0</v>
      </c>
      <c r="J237" s="71">
        <v>0</v>
      </c>
      <c r="K237" s="71">
        <v>0</v>
      </c>
      <c r="L237" s="71">
        <v>0</v>
      </c>
      <c r="M237" s="71">
        <v>0</v>
      </c>
      <c r="N237" s="71">
        <v>0</v>
      </c>
      <c r="O237" s="71">
        <v>0</v>
      </c>
      <c r="P237" s="71">
        <v>0</v>
      </c>
      <c r="Q237" s="71">
        <v>0</v>
      </c>
      <c r="R237" s="71">
        <v>0</v>
      </c>
      <c r="S237" s="71">
        <v>0</v>
      </c>
    </row>
    <row r="238" spans="1:19">
      <c r="A238" t="s">
        <v>4127</v>
      </c>
      <c r="B238" t="s">
        <v>4415</v>
      </c>
      <c r="C238" s="39">
        <v>585312</v>
      </c>
      <c r="D238" s="42" t="s">
        <v>4074</v>
      </c>
      <c r="E238" t="s">
        <v>4129</v>
      </c>
      <c r="F238" s="71">
        <v>0</v>
      </c>
      <c r="G238" s="71">
        <v>0</v>
      </c>
      <c r="H238" s="71">
        <v>0</v>
      </c>
      <c r="I238" s="71">
        <v>0</v>
      </c>
      <c r="J238" s="71">
        <v>0</v>
      </c>
      <c r="K238" s="71">
        <v>0</v>
      </c>
      <c r="L238" s="71">
        <v>0</v>
      </c>
      <c r="M238" s="71">
        <v>0</v>
      </c>
      <c r="N238" s="71">
        <v>0</v>
      </c>
      <c r="O238" s="71">
        <v>0</v>
      </c>
      <c r="P238" s="71">
        <v>0</v>
      </c>
      <c r="Q238" s="71">
        <v>0</v>
      </c>
      <c r="R238" s="71">
        <v>0</v>
      </c>
      <c r="S238" s="71">
        <v>0</v>
      </c>
    </row>
    <row r="239" spans="1:19">
      <c r="A239" t="s">
        <v>4130</v>
      </c>
      <c r="B239" t="s">
        <v>4416</v>
      </c>
      <c r="C239" s="39">
        <v>585312</v>
      </c>
      <c r="D239" s="42" t="s">
        <v>4074</v>
      </c>
      <c r="E239" t="s">
        <v>4132</v>
      </c>
      <c r="F239" s="71">
        <v>0</v>
      </c>
      <c r="G239" s="71">
        <v>0</v>
      </c>
      <c r="H239" s="71">
        <v>0</v>
      </c>
      <c r="I239" s="71">
        <v>0</v>
      </c>
      <c r="J239" s="71">
        <v>0</v>
      </c>
      <c r="K239" s="71">
        <v>0</v>
      </c>
      <c r="L239" s="71">
        <v>0</v>
      </c>
      <c r="M239" s="71">
        <v>0</v>
      </c>
      <c r="N239" s="71">
        <v>0</v>
      </c>
      <c r="O239" s="71">
        <v>0</v>
      </c>
      <c r="P239" s="71">
        <v>0</v>
      </c>
      <c r="Q239" s="71">
        <v>0</v>
      </c>
      <c r="R239" s="71">
        <v>0</v>
      </c>
      <c r="S239" s="71">
        <v>0</v>
      </c>
    </row>
    <row r="240" spans="1:19">
      <c r="A240" t="s">
        <v>4133</v>
      </c>
      <c r="B240" t="s">
        <v>4417</v>
      </c>
      <c r="C240" s="39">
        <v>585312</v>
      </c>
      <c r="D240" s="42" t="s">
        <v>4074</v>
      </c>
      <c r="E240" t="s">
        <v>4135</v>
      </c>
      <c r="F240" s="71">
        <v>0</v>
      </c>
      <c r="G240" s="71">
        <v>0</v>
      </c>
      <c r="H240" s="71">
        <v>0</v>
      </c>
      <c r="I240" s="71">
        <v>0</v>
      </c>
      <c r="J240" s="71">
        <v>0</v>
      </c>
      <c r="K240" s="71">
        <v>0</v>
      </c>
      <c r="L240" s="71">
        <v>0</v>
      </c>
      <c r="M240" s="71">
        <v>0</v>
      </c>
      <c r="N240" s="71">
        <v>0</v>
      </c>
      <c r="O240" s="71">
        <v>0</v>
      </c>
      <c r="P240" s="71">
        <v>0</v>
      </c>
      <c r="Q240" s="71">
        <v>0</v>
      </c>
      <c r="R240" s="71">
        <v>0</v>
      </c>
      <c r="S240" s="71">
        <v>0</v>
      </c>
    </row>
    <row r="241" spans="1:19">
      <c r="A241" t="s">
        <v>4136</v>
      </c>
      <c r="B241" t="s">
        <v>4418</v>
      </c>
      <c r="C241" s="39">
        <v>585312</v>
      </c>
      <c r="D241" s="42" t="s">
        <v>4074</v>
      </c>
      <c r="E241" t="s">
        <v>4138</v>
      </c>
      <c r="F241" s="71">
        <v>0</v>
      </c>
      <c r="G241" s="71">
        <v>0</v>
      </c>
      <c r="H241" s="71">
        <v>0</v>
      </c>
      <c r="I241" s="71">
        <v>0</v>
      </c>
      <c r="J241" s="71">
        <v>0</v>
      </c>
      <c r="K241" s="71">
        <v>0</v>
      </c>
      <c r="L241" s="71">
        <v>0</v>
      </c>
      <c r="M241" s="71">
        <v>0</v>
      </c>
      <c r="N241" s="71">
        <v>0</v>
      </c>
      <c r="O241" s="71">
        <v>0</v>
      </c>
      <c r="P241" s="71">
        <v>0</v>
      </c>
      <c r="Q241" s="71">
        <v>0</v>
      </c>
      <c r="R241" s="71">
        <v>0</v>
      </c>
      <c r="S241" s="71">
        <v>0</v>
      </c>
    </row>
    <row r="242" spans="1:19">
      <c r="A242" t="s">
        <v>4139</v>
      </c>
      <c r="B242" t="s">
        <v>4419</v>
      </c>
      <c r="C242" s="39">
        <v>585312</v>
      </c>
      <c r="D242" s="42" t="s">
        <v>4074</v>
      </c>
      <c r="E242" t="s">
        <v>4141</v>
      </c>
      <c r="F242" s="71">
        <v>0</v>
      </c>
      <c r="G242" s="71">
        <v>0</v>
      </c>
      <c r="H242" s="71">
        <v>0</v>
      </c>
      <c r="I242" s="71">
        <v>0</v>
      </c>
      <c r="J242" s="71">
        <v>0</v>
      </c>
      <c r="K242" s="71">
        <v>0</v>
      </c>
      <c r="L242" s="71">
        <v>0</v>
      </c>
      <c r="M242" s="71">
        <v>0</v>
      </c>
      <c r="N242" s="71">
        <v>0</v>
      </c>
      <c r="O242" s="71">
        <v>0</v>
      </c>
      <c r="P242" s="71">
        <v>0</v>
      </c>
      <c r="Q242" s="71">
        <v>0</v>
      </c>
      <c r="R242" s="71">
        <v>0</v>
      </c>
      <c r="S242" s="71">
        <v>0</v>
      </c>
    </row>
    <row r="243" spans="1:19">
      <c r="A243" t="s">
        <v>4142</v>
      </c>
      <c r="B243" t="s">
        <v>4420</v>
      </c>
      <c r="C243" s="39">
        <v>585312</v>
      </c>
      <c r="D243" s="42" t="s">
        <v>4074</v>
      </c>
      <c r="E243" t="s">
        <v>4144</v>
      </c>
      <c r="F243" s="71">
        <v>0</v>
      </c>
      <c r="G243" s="71">
        <v>0</v>
      </c>
      <c r="H243" s="71">
        <v>0</v>
      </c>
      <c r="I243" s="71">
        <v>0</v>
      </c>
      <c r="J243" s="71">
        <v>0</v>
      </c>
      <c r="K243" s="71">
        <v>0</v>
      </c>
      <c r="L243" s="71">
        <v>0</v>
      </c>
      <c r="M243" s="71">
        <v>0</v>
      </c>
      <c r="N243" s="71">
        <v>0</v>
      </c>
      <c r="O243" s="71">
        <v>0</v>
      </c>
      <c r="P243" s="71">
        <v>0</v>
      </c>
      <c r="Q243" s="71">
        <v>0</v>
      </c>
      <c r="R243" s="71">
        <v>0</v>
      </c>
      <c r="S243" s="71">
        <v>0</v>
      </c>
    </row>
    <row r="244" spans="1:19">
      <c r="A244" t="s">
        <v>4145</v>
      </c>
      <c r="B244" t="s">
        <v>4421</v>
      </c>
      <c r="C244" s="39">
        <v>585312</v>
      </c>
      <c r="D244" s="42" t="s">
        <v>4074</v>
      </c>
      <c r="E244" t="s">
        <v>4147</v>
      </c>
      <c r="F244" s="71">
        <v>0</v>
      </c>
      <c r="G244" s="71">
        <v>0</v>
      </c>
      <c r="H244" s="71">
        <v>0</v>
      </c>
      <c r="I244" s="71">
        <v>0</v>
      </c>
      <c r="J244" s="71">
        <v>0</v>
      </c>
      <c r="K244" s="71">
        <v>0</v>
      </c>
      <c r="L244" s="71">
        <v>0</v>
      </c>
      <c r="M244" s="71">
        <v>0</v>
      </c>
      <c r="N244" s="71">
        <v>0</v>
      </c>
      <c r="O244" s="71">
        <v>0</v>
      </c>
      <c r="P244" s="71">
        <v>0</v>
      </c>
      <c r="Q244" s="71">
        <v>0</v>
      </c>
      <c r="R244" s="71">
        <v>0</v>
      </c>
      <c r="S244" s="71">
        <v>0</v>
      </c>
    </row>
    <row r="245" spans="1:19">
      <c r="A245" t="s">
        <v>4148</v>
      </c>
      <c r="B245" t="s">
        <v>4422</v>
      </c>
      <c r="C245" s="39">
        <v>585312</v>
      </c>
      <c r="D245" s="42" t="s">
        <v>4074</v>
      </c>
      <c r="E245" t="s">
        <v>4150</v>
      </c>
      <c r="F245" s="71">
        <v>0</v>
      </c>
      <c r="G245" s="71">
        <v>0</v>
      </c>
      <c r="H245" s="71">
        <v>0</v>
      </c>
      <c r="I245" s="71">
        <v>0</v>
      </c>
      <c r="J245" s="71">
        <v>0</v>
      </c>
      <c r="K245" s="71">
        <v>0</v>
      </c>
      <c r="L245" s="71">
        <v>0</v>
      </c>
      <c r="M245" s="71">
        <v>0</v>
      </c>
      <c r="N245" s="71">
        <v>0</v>
      </c>
      <c r="O245" s="71">
        <v>0</v>
      </c>
      <c r="P245" s="71">
        <v>0</v>
      </c>
      <c r="Q245" s="71">
        <v>0</v>
      </c>
      <c r="R245" s="71">
        <v>0</v>
      </c>
      <c r="S245" s="71">
        <v>0</v>
      </c>
    </row>
    <row r="246" spans="1:19">
      <c r="A246" t="s">
        <v>4151</v>
      </c>
      <c r="B246" t="s">
        <v>4423</v>
      </c>
      <c r="C246" s="39">
        <v>585312</v>
      </c>
      <c r="D246" s="42" t="s">
        <v>4074</v>
      </c>
      <c r="E246" t="s">
        <v>4153</v>
      </c>
      <c r="F246" s="71">
        <v>0</v>
      </c>
      <c r="G246" s="71">
        <v>0</v>
      </c>
      <c r="H246" s="71">
        <v>0</v>
      </c>
      <c r="I246" s="71">
        <v>0</v>
      </c>
      <c r="J246" s="71">
        <v>0</v>
      </c>
      <c r="K246" s="71">
        <v>0</v>
      </c>
      <c r="L246" s="71">
        <v>0</v>
      </c>
      <c r="M246" s="71">
        <v>0</v>
      </c>
      <c r="N246" s="71">
        <v>0</v>
      </c>
      <c r="O246" s="71">
        <v>0</v>
      </c>
      <c r="P246" s="71">
        <v>0</v>
      </c>
      <c r="Q246" s="71">
        <v>0</v>
      </c>
      <c r="R246" s="71">
        <v>0</v>
      </c>
      <c r="S246" s="71">
        <v>0</v>
      </c>
    </row>
    <row r="247" spans="1:19">
      <c r="A247" t="s">
        <v>4154</v>
      </c>
      <c r="B247" t="s">
        <v>4424</v>
      </c>
      <c r="C247" s="39">
        <v>585312</v>
      </c>
      <c r="D247" s="42" t="s">
        <v>4074</v>
      </c>
      <c r="E247" t="s">
        <v>4156</v>
      </c>
      <c r="F247" s="71">
        <v>0</v>
      </c>
      <c r="G247" s="71">
        <v>0</v>
      </c>
      <c r="H247" s="71">
        <v>0</v>
      </c>
      <c r="I247" s="71">
        <v>4.3125</v>
      </c>
      <c r="J247" s="71">
        <v>0</v>
      </c>
      <c r="K247" s="71">
        <v>0</v>
      </c>
      <c r="L247" s="71">
        <v>0</v>
      </c>
      <c r="M247" s="71">
        <v>0</v>
      </c>
      <c r="N247" s="71">
        <v>0</v>
      </c>
      <c r="O247" s="71">
        <v>0</v>
      </c>
      <c r="P247" s="71">
        <v>0</v>
      </c>
      <c r="Q247" s="71">
        <v>0</v>
      </c>
      <c r="R247" s="71">
        <v>6.333333333333333</v>
      </c>
      <c r="S247" s="71">
        <v>0</v>
      </c>
    </row>
    <row r="248" spans="1:19">
      <c r="A248" t="s">
        <v>4157</v>
      </c>
      <c r="B248" t="s">
        <v>4425</v>
      </c>
      <c r="C248" s="39">
        <v>585312</v>
      </c>
      <c r="D248" s="42" t="s">
        <v>4074</v>
      </c>
      <c r="E248" t="s">
        <v>4159</v>
      </c>
      <c r="F248" s="71">
        <v>0</v>
      </c>
      <c r="G248" s="71">
        <v>3.103448275862069</v>
      </c>
      <c r="H248" s="71">
        <v>0</v>
      </c>
      <c r="I248" s="71">
        <v>0</v>
      </c>
      <c r="J248" s="71">
        <v>0</v>
      </c>
      <c r="K248" s="71">
        <v>0</v>
      </c>
      <c r="L248" s="71">
        <v>0</v>
      </c>
      <c r="M248" s="71">
        <v>3.8345588235294117</v>
      </c>
      <c r="N248" s="71">
        <v>7.306451612903226</v>
      </c>
      <c r="O248" s="71">
        <v>0</v>
      </c>
      <c r="P248" s="71">
        <v>0</v>
      </c>
      <c r="Q248" s="71">
        <v>0</v>
      </c>
      <c r="R248" s="71">
        <v>0</v>
      </c>
      <c r="S248" s="71">
        <v>0</v>
      </c>
    </row>
    <row r="249" spans="1:19">
      <c r="A249" t="s">
        <v>4160</v>
      </c>
      <c r="B249" t="s">
        <v>4426</v>
      </c>
      <c r="C249" s="39">
        <v>585312</v>
      </c>
      <c r="D249" s="42" t="s">
        <v>4074</v>
      </c>
      <c r="E249" t="s">
        <v>4162</v>
      </c>
      <c r="F249" s="71">
        <v>0</v>
      </c>
      <c r="G249" s="71">
        <v>0</v>
      </c>
      <c r="H249" s="71">
        <v>0</v>
      </c>
      <c r="I249" s="71">
        <v>0</v>
      </c>
      <c r="J249" s="71">
        <v>0</v>
      </c>
      <c r="K249" s="71">
        <v>0</v>
      </c>
      <c r="L249" s="71">
        <v>0</v>
      </c>
      <c r="M249" s="71">
        <v>0</v>
      </c>
      <c r="N249" s="71">
        <v>0</v>
      </c>
      <c r="O249" s="71">
        <v>0</v>
      </c>
      <c r="P249" s="71">
        <v>0</v>
      </c>
      <c r="Q249" s="71">
        <v>0</v>
      </c>
      <c r="R249" s="71">
        <v>0</v>
      </c>
      <c r="S249" s="71">
        <v>0</v>
      </c>
    </row>
    <row r="250" spans="1:19">
      <c r="A250" t="s">
        <v>4163</v>
      </c>
      <c r="B250" t="s">
        <v>4427</v>
      </c>
      <c r="C250" s="39">
        <v>585312</v>
      </c>
      <c r="D250" s="42" t="s">
        <v>4074</v>
      </c>
      <c r="E250" t="s">
        <v>4165</v>
      </c>
      <c r="F250" s="71">
        <v>0</v>
      </c>
      <c r="G250" s="71">
        <v>0</v>
      </c>
      <c r="H250" s="71">
        <v>0</v>
      </c>
      <c r="I250" s="71">
        <v>4.8816964285714288</v>
      </c>
      <c r="J250" s="71">
        <v>0</v>
      </c>
      <c r="K250" s="71">
        <v>0</v>
      </c>
      <c r="L250" s="71">
        <v>4.880208333333333</v>
      </c>
      <c r="M250" s="71">
        <v>3.7824519230769229</v>
      </c>
      <c r="N250" s="71">
        <v>0</v>
      </c>
      <c r="O250" s="71">
        <v>0</v>
      </c>
      <c r="P250" s="71">
        <v>0</v>
      </c>
      <c r="Q250" s="71">
        <v>0</v>
      </c>
      <c r="R250" s="71">
        <v>0</v>
      </c>
      <c r="S250" s="71">
        <v>4.3739999999999997</v>
      </c>
    </row>
    <row r="251" spans="1:19">
      <c r="A251" t="s">
        <v>4166</v>
      </c>
      <c r="B251" t="s">
        <v>4428</v>
      </c>
      <c r="C251" s="39">
        <v>585312</v>
      </c>
      <c r="D251" s="42" t="s">
        <v>4074</v>
      </c>
      <c r="E251" t="s">
        <v>4168</v>
      </c>
      <c r="F251" s="71">
        <v>0</v>
      </c>
      <c r="G251" s="71">
        <v>0</v>
      </c>
      <c r="H251" s="71">
        <v>0</v>
      </c>
      <c r="I251" s="71">
        <v>0</v>
      </c>
      <c r="J251" s="71">
        <v>0</v>
      </c>
      <c r="K251" s="71">
        <v>0</v>
      </c>
      <c r="L251" s="71">
        <v>0</v>
      </c>
      <c r="M251" s="71">
        <v>0</v>
      </c>
      <c r="N251" s="71">
        <v>0</v>
      </c>
      <c r="O251" s="71">
        <v>0</v>
      </c>
      <c r="P251" s="71">
        <v>0</v>
      </c>
      <c r="Q251" s="71">
        <v>0</v>
      </c>
      <c r="R251" s="71">
        <v>0</v>
      </c>
      <c r="S251" s="71">
        <v>0</v>
      </c>
    </row>
    <row r="252" spans="1:19">
      <c r="A252" t="s">
        <v>4169</v>
      </c>
      <c r="B252" t="s">
        <v>4429</v>
      </c>
      <c r="C252" s="39">
        <v>585312</v>
      </c>
      <c r="D252" s="42" t="s">
        <v>4074</v>
      </c>
      <c r="E252" t="s">
        <v>4171</v>
      </c>
      <c r="F252" s="71">
        <v>3.4545454545454546</v>
      </c>
      <c r="G252" s="71">
        <v>2.7734375</v>
      </c>
      <c r="H252" s="71">
        <v>3.2025000000000001</v>
      </c>
      <c r="I252" s="71">
        <v>12.275</v>
      </c>
      <c r="J252" s="71">
        <v>6.9375</v>
      </c>
      <c r="K252" s="71">
        <v>6.15</v>
      </c>
      <c r="L252" s="71">
        <v>6.7884615384615383</v>
      </c>
      <c r="M252" s="71">
        <v>5.9230769230769234</v>
      </c>
      <c r="N252" s="71">
        <v>6.7307692307692308</v>
      </c>
      <c r="O252" s="71">
        <v>8.0500000000000007</v>
      </c>
      <c r="P252" s="71">
        <v>5.8181818181818183</v>
      </c>
      <c r="Q252" s="71">
        <v>13.392857142857142</v>
      </c>
      <c r="R252" s="71">
        <v>5.2857142857142856</v>
      </c>
      <c r="S252" s="71">
        <v>4.625</v>
      </c>
    </row>
    <row r="253" spans="1:19">
      <c r="A253" t="s">
        <v>4172</v>
      </c>
      <c r="B253" t="s">
        <v>4430</v>
      </c>
      <c r="C253" s="39">
        <v>585312</v>
      </c>
      <c r="D253" s="42" t="s">
        <v>4074</v>
      </c>
      <c r="E253" t="s">
        <v>4174</v>
      </c>
      <c r="F253" s="71">
        <v>13.733009708737864</v>
      </c>
      <c r="G253" s="71">
        <v>12.152777777777779</v>
      </c>
      <c r="H253" s="71">
        <v>11.237903225806452</v>
      </c>
      <c r="I253" s="71">
        <v>17.985611510791365</v>
      </c>
      <c r="J253" s="71">
        <v>22.644927536231883</v>
      </c>
      <c r="K253" s="71">
        <v>17.177914110429448</v>
      </c>
      <c r="L253" s="71">
        <v>23.607512953367877</v>
      </c>
      <c r="M253" s="71">
        <v>20.21144278606965</v>
      </c>
      <c r="N253" s="71">
        <v>27.18465909090909</v>
      </c>
      <c r="O253" s="71">
        <v>21.727594339622641</v>
      </c>
      <c r="P253" s="71">
        <v>23.35</v>
      </c>
      <c r="Q253" s="71">
        <v>21.645220588235293</v>
      </c>
      <c r="R253" s="71">
        <v>21.149289099526065</v>
      </c>
      <c r="S253" s="71">
        <v>27.321428571428573</v>
      </c>
    </row>
    <row r="254" spans="1:19">
      <c r="A254" t="s">
        <v>4175</v>
      </c>
      <c r="B254" t="s">
        <v>4431</v>
      </c>
      <c r="C254" s="39">
        <v>585312</v>
      </c>
      <c r="D254" s="42" t="s">
        <v>4074</v>
      </c>
      <c r="E254" t="s">
        <v>4177</v>
      </c>
      <c r="F254" s="71">
        <v>10.830357142857142</v>
      </c>
      <c r="G254" s="71">
        <v>13.984615384615385</v>
      </c>
      <c r="H254" s="71">
        <v>16.808510638297872</v>
      </c>
      <c r="I254" s="71">
        <v>19.229651162790699</v>
      </c>
      <c r="J254" s="71">
        <v>16.245888157894736</v>
      </c>
      <c r="K254" s="71">
        <v>18.315217391304348</v>
      </c>
      <c r="L254" s="71">
        <v>14.311111111111112</v>
      </c>
      <c r="M254" s="71">
        <v>31.5</v>
      </c>
      <c r="N254" s="71">
        <v>23.036392405063292</v>
      </c>
      <c r="O254" s="71">
        <v>21.195</v>
      </c>
      <c r="P254" s="71">
        <v>15.859872611464969</v>
      </c>
      <c r="Q254" s="71">
        <v>10.056587837837839</v>
      </c>
      <c r="R254" s="71">
        <v>10.064189189189189</v>
      </c>
      <c r="S254" s="71">
        <v>15.637795275590552</v>
      </c>
    </row>
    <row r="255" spans="1:19">
      <c r="A255" t="s">
        <v>4178</v>
      </c>
      <c r="B255" t="s">
        <v>4432</v>
      </c>
      <c r="C255" s="39">
        <v>585312</v>
      </c>
      <c r="D255" s="42" t="s">
        <v>4074</v>
      </c>
      <c r="E255" t="s">
        <v>4180</v>
      </c>
      <c r="F255" s="71">
        <v>189.66870503597121</v>
      </c>
      <c r="G255" s="71">
        <v>197.35686015831135</v>
      </c>
      <c r="H255" s="71">
        <v>191.37468030690536</v>
      </c>
      <c r="I255" s="71">
        <v>233.05106790799562</v>
      </c>
      <c r="J255" s="71">
        <v>247.11893605292173</v>
      </c>
      <c r="K255" s="71">
        <v>268.63157229524774</v>
      </c>
      <c r="L255" s="71">
        <v>224.5253243512974</v>
      </c>
      <c r="M255" s="71">
        <v>264.74974332648873</v>
      </c>
      <c r="N255" s="71">
        <v>263.0529379157428</v>
      </c>
      <c r="O255" s="71">
        <v>266.98289902280129</v>
      </c>
      <c r="P255" s="71">
        <v>248.13084112149534</v>
      </c>
      <c r="Q255" s="71">
        <v>269.48148148148147</v>
      </c>
      <c r="R255" s="71">
        <v>262.65838509316768</v>
      </c>
      <c r="S255" s="71">
        <v>277.2931654676259</v>
      </c>
    </row>
    <row r="256" spans="1:19">
      <c r="A256" t="s">
        <v>4181</v>
      </c>
      <c r="B256" t="s">
        <v>4433</v>
      </c>
      <c r="C256" s="39">
        <v>585312</v>
      </c>
      <c r="D256" s="42" t="s">
        <v>4074</v>
      </c>
      <c r="E256" t="s">
        <v>4183</v>
      </c>
      <c r="F256" s="71">
        <v>6.1037234042553195</v>
      </c>
      <c r="G256" s="71">
        <v>6.6954545454545453</v>
      </c>
      <c r="H256" s="71">
        <v>7.8</v>
      </c>
      <c r="I256" s="71">
        <v>0</v>
      </c>
      <c r="J256" s="71">
        <v>0</v>
      </c>
      <c r="K256" s="71">
        <v>0</v>
      </c>
      <c r="L256" s="71">
        <v>0</v>
      </c>
      <c r="M256" s="71">
        <v>0</v>
      </c>
      <c r="N256" s="71">
        <v>0</v>
      </c>
      <c r="O256" s="71">
        <v>0</v>
      </c>
      <c r="P256" s="71">
        <v>0</v>
      </c>
      <c r="Q256" s="71">
        <v>0</v>
      </c>
      <c r="R256" s="71">
        <v>0</v>
      </c>
      <c r="S256" s="71">
        <v>0</v>
      </c>
    </row>
    <row r="257" spans="1:19">
      <c r="A257" t="s">
        <v>4184</v>
      </c>
      <c r="B257" t="s">
        <v>4434</v>
      </c>
      <c r="C257" s="39">
        <v>585312</v>
      </c>
      <c r="D257" s="42" t="s">
        <v>4074</v>
      </c>
      <c r="E257" t="s">
        <v>4186</v>
      </c>
      <c r="F257" s="71">
        <v>0</v>
      </c>
      <c r="G257" s="71">
        <v>0</v>
      </c>
      <c r="H257" s="71">
        <v>0</v>
      </c>
      <c r="I257" s="71">
        <v>0</v>
      </c>
      <c r="J257" s="71">
        <v>17.272058823529413</v>
      </c>
      <c r="K257" s="71">
        <v>16.808823529411764</v>
      </c>
      <c r="L257" s="71">
        <v>15.272177419354838</v>
      </c>
      <c r="M257" s="71">
        <v>20.922256097560975</v>
      </c>
      <c r="N257" s="71">
        <v>21.180555555555557</v>
      </c>
      <c r="O257" s="71">
        <v>19.115853658536587</v>
      </c>
      <c r="P257" s="71">
        <v>16.675531914893618</v>
      </c>
      <c r="Q257" s="71">
        <v>20.328947368421051</v>
      </c>
      <c r="R257" s="71">
        <v>20.363636363636363</v>
      </c>
      <c r="S257" s="71">
        <v>17.777777777777779</v>
      </c>
    </row>
    <row r="258" spans="1:19">
      <c r="A258" t="s">
        <v>4187</v>
      </c>
      <c r="B258" t="s">
        <v>4435</v>
      </c>
      <c r="C258" s="39">
        <v>585312</v>
      </c>
      <c r="D258" s="42" t="s">
        <v>4074</v>
      </c>
      <c r="E258" t="s">
        <v>4189</v>
      </c>
      <c r="F258" s="71">
        <v>0</v>
      </c>
      <c r="G258" s="71">
        <v>0</v>
      </c>
      <c r="H258" s="71">
        <v>0</v>
      </c>
      <c r="I258" s="71">
        <v>0</v>
      </c>
      <c r="J258" s="71">
        <v>0</v>
      </c>
      <c r="K258" s="71">
        <v>0</v>
      </c>
      <c r="L258" s="71">
        <v>0</v>
      </c>
      <c r="M258" s="71">
        <v>0</v>
      </c>
      <c r="N258" s="71">
        <v>0</v>
      </c>
      <c r="O258" s="71">
        <v>0</v>
      </c>
      <c r="P258" s="71">
        <v>0</v>
      </c>
      <c r="Q258" s="71">
        <v>0</v>
      </c>
      <c r="R258" s="71">
        <v>0</v>
      </c>
      <c r="S258" s="71">
        <v>0</v>
      </c>
    </row>
    <row r="259" spans="1:19">
      <c r="A259" t="s">
        <v>4190</v>
      </c>
      <c r="B259" t="s">
        <v>4436</v>
      </c>
      <c r="C259" s="39">
        <v>585312</v>
      </c>
      <c r="D259" s="42" t="s">
        <v>4074</v>
      </c>
      <c r="E259" t="s">
        <v>4192</v>
      </c>
      <c r="F259" s="71">
        <v>0</v>
      </c>
      <c r="G259" s="71">
        <v>0</v>
      </c>
      <c r="H259" s="71">
        <v>0</v>
      </c>
      <c r="I259" s="71">
        <v>0</v>
      </c>
      <c r="J259" s="71">
        <v>0</v>
      </c>
      <c r="K259" s="71">
        <v>0</v>
      </c>
      <c r="L259" s="71">
        <v>0</v>
      </c>
      <c r="M259" s="71">
        <v>0</v>
      </c>
      <c r="N259" s="71">
        <v>0</v>
      </c>
      <c r="O259" s="71">
        <v>0</v>
      </c>
      <c r="P259" s="71">
        <v>0</v>
      </c>
      <c r="Q259" s="71">
        <v>0</v>
      </c>
      <c r="R259" s="71">
        <v>0</v>
      </c>
      <c r="S259" s="71">
        <v>0</v>
      </c>
    </row>
    <row r="260" spans="1:19">
      <c r="A260" t="s">
        <v>4193</v>
      </c>
      <c r="B260" t="s">
        <v>4437</v>
      </c>
      <c r="C260" s="39">
        <v>585312</v>
      </c>
      <c r="D260" s="42" t="s">
        <v>4074</v>
      </c>
      <c r="E260" t="s">
        <v>4195</v>
      </c>
      <c r="F260" s="71">
        <v>0</v>
      </c>
      <c r="G260" s="71">
        <v>0</v>
      </c>
      <c r="H260" s="71">
        <v>0</v>
      </c>
      <c r="I260" s="71">
        <v>0</v>
      </c>
      <c r="J260" s="71">
        <v>0</v>
      </c>
      <c r="K260" s="71">
        <v>2</v>
      </c>
      <c r="L260" s="71">
        <v>2.8125</v>
      </c>
      <c r="M260" s="71">
        <v>0</v>
      </c>
      <c r="N260" s="71">
        <v>0</v>
      </c>
      <c r="O260" s="71">
        <v>0</v>
      </c>
      <c r="P260" s="71">
        <v>0</v>
      </c>
      <c r="Q260" s="71">
        <v>0</v>
      </c>
      <c r="R260" s="71">
        <v>0</v>
      </c>
      <c r="S260" s="71">
        <v>0</v>
      </c>
    </row>
    <row r="261" spans="1:19">
      <c r="A261" t="s">
        <v>4196</v>
      </c>
      <c r="B261" t="s">
        <v>4438</v>
      </c>
      <c r="C261" s="39">
        <v>585312</v>
      </c>
      <c r="D261" s="42" t="s">
        <v>4074</v>
      </c>
      <c r="E261" t="s">
        <v>4198</v>
      </c>
      <c r="F261" s="71">
        <v>0</v>
      </c>
      <c r="G261" s="71">
        <v>0</v>
      </c>
      <c r="H261" s="71">
        <v>0</v>
      </c>
      <c r="I261" s="71">
        <v>0</v>
      </c>
      <c r="J261" s="71">
        <v>0</v>
      </c>
      <c r="K261" s="71">
        <v>0</v>
      </c>
      <c r="L261" s="71">
        <v>0</v>
      </c>
      <c r="M261" s="71">
        <v>0</v>
      </c>
      <c r="N261" s="71">
        <v>0</v>
      </c>
      <c r="O261" s="71">
        <v>3.5892857142857144</v>
      </c>
      <c r="P261" s="71">
        <v>0</v>
      </c>
      <c r="Q261" s="71">
        <v>0</v>
      </c>
      <c r="R261" s="71">
        <v>0</v>
      </c>
      <c r="S261" s="71">
        <v>3.7083333333333335</v>
      </c>
    </row>
    <row r="262" spans="1:19">
      <c r="A262" t="s">
        <v>4199</v>
      </c>
      <c r="B262" t="s">
        <v>4439</v>
      </c>
      <c r="C262" s="39">
        <v>585312</v>
      </c>
      <c r="D262" s="42" t="s">
        <v>4074</v>
      </c>
      <c r="E262" t="s">
        <v>4201</v>
      </c>
      <c r="F262" s="71">
        <v>0</v>
      </c>
      <c r="G262" s="71">
        <v>0</v>
      </c>
      <c r="H262" s="71">
        <v>0</v>
      </c>
      <c r="I262" s="71">
        <v>0</v>
      </c>
      <c r="J262" s="71">
        <v>0</v>
      </c>
      <c r="K262" s="71">
        <v>0</v>
      </c>
      <c r="L262" s="71">
        <v>0</v>
      </c>
      <c r="M262" s="71">
        <v>0</v>
      </c>
      <c r="N262" s="71">
        <v>0</v>
      </c>
      <c r="O262" s="71">
        <v>0</v>
      </c>
      <c r="P262" s="71">
        <v>0</v>
      </c>
      <c r="Q262" s="71">
        <v>0</v>
      </c>
      <c r="R262" s="71">
        <v>0</v>
      </c>
      <c r="S262" s="71">
        <v>0</v>
      </c>
    </row>
    <row r="263" spans="1:19">
      <c r="A263" t="s">
        <v>4202</v>
      </c>
      <c r="B263" t="s">
        <v>4440</v>
      </c>
      <c r="C263" s="39">
        <v>585312</v>
      </c>
      <c r="D263" s="42" t="s">
        <v>4074</v>
      </c>
      <c r="E263" t="s">
        <v>4204</v>
      </c>
      <c r="F263" s="71">
        <v>0</v>
      </c>
      <c r="G263" s="71">
        <v>0</v>
      </c>
      <c r="H263" s="71">
        <v>0</v>
      </c>
      <c r="I263" s="71">
        <v>0</v>
      </c>
      <c r="J263" s="71">
        <v>0</v>
      </c>
      <c r="K263" s="71">
        <v>0</v>
      </c>
      <c r="L263" s="71">
        <v>0</v>
      </c>
      <c r="M263" s="71">
        <v>0</v>
      </c>
      <c r="N263" s="71">
        <v>0</v>
      </c>
      <c r="O263" s="71">
        <v>0</v>
      </c>
      <c r="P263" s="71">
        <v>0</v>
      </c>
      <c r="Q263" s="71">
        <v>0</v>
      </c>
      <c r="R263" s="71">
        <v>0</v>
      </c>
      <c r="S263" s="71">
        <v>0</v>
      </c>
    </row>
    <row r="264" spans="1:19">
      <c r="A264" t="s">
        <v>4205</v>
      </c>
      <c r="B264" t="s">
        <v>4441</v>
      </c>
      <c r="C264" s="39">
        <v>585312</v>
      </c>
      <c r="D264" s="42" t="s">
        <v>4074</v>
      </c>
      <c r="E264" t="s">
        <v>4207</v>
      </c>
      <c r="F264" s="71">
        <v>0</v>
      </c>
      <c r="G264" s="71">
        <v>0</v>
      </c>
      <c r="H264" s="71">
        <v>0</v>
      </c>
      <c r="I264" s="71">
        <v>0</v>
      </c>
      <c r="J264" s="71">
        <v>0</v>
      </c>
      <c r="K264" s="71">
        <v>0</v>
      </c>
      <c r="L264" s="71">
        <v>0</v>
      </c>
      <c r="M264" s="71">
        <v>0</v>
      </c>
      <c r="N264" s="71">
        <v>0</v>
      </c>
      <c r="O264" s="71">
        <v>0</v>
      </c>
      <c r="P264" s="71">
        <v>0</v>
      </c>
      <c r="Q264" s="71">
        <v>0</v>
      </c>
      <c r="R264" s="71">
        <v>3.9583333333333335</v>
      </c>
      <c r="S264" s="71">
        <v>7.916666666666667</v>
      </c>
    </row>
    <row r="265" spans="1:19">
      <c r="A265" t="s">
        <v>4208</v>
      </c>
      <c r="B265" t="s">
        <v>4442</v>
      </c>
      <c r="C265" s="39">
        <v>585312</v>
      </c>
      <c r="D265" s="42" t="s">
        <v>4074</v>
      </c>
      <c r="E265" t="s">
        <v>4210</v>
      </c>
      <c r="F265" s="71">
        <v>0</v>
      </c>
      <c r="G265" s="71">
        <v>0</v>
      </c>
      <c r="H265" s="71">
        <v>5.125</v>
      </c>
      <c r="I265" s="71">
        <v>0</v>
      </c>
      <c r="J265" s="71">
        <v>20.75</v>
      </c>
      <c r="K265" s="71">
        <v>0</v>
      </c>
      <c r="L265" s="71">
        <v>0</v>
      </c>
      <c r="M265" s="71">
        <v>6.8571428571428568</v>
      </c>
      <c r="N265" s="71">
        <v>0</v>
      </c>
      <c r="O265" s="71">
        <v>0</v>
      </c>
      <c r="P265" s="71">
        <v>0</v>
      </c>
      <c r="Q265" s="71">
        <v>5.0625</v>
      </c>
      <c r="R265" s="71">
        <v>4.4825581395348841</v>
      </c>
      <c r="S265" s="71">
        <v>0</v>
      </c>
    </row>
    <row r="266" spans="1:19">
      <c r="A266" t="s">
        <v>4211</v>
      </c>
      <c r="B266" t="s">
        <v>4443</v>
      </c>
      <c r="C266" s="39">
        <v>585312</v>
      </c>
      <c r="D266" s="42" t="s">
        <v>4074</v>
      </c>
      <c r="E266" t="s">
        <v>4213</v>
      </c>
      <c r="F266" s="71">
        <v>0</v>
      </c>
      <c r="G266" s="71">
        <v>0</v>
      </c>
      <c r="H266" s="71">
        <v>0</v>
      </c>
      <c r="I266" s="71">
        <v>0</v>
      </c>
      <c r="J266" s="71">
        <v>0</v>
      </c>
      <c r="K266" s="71">
        <v>4.895833333333333</v>
      </c>
      <c r="L266" s="71">
        <v>9.1666666666666661</v>
      </c>
      <c r="M266" s="71">
        <v>0</v>
      </c>
      <c r="N266" s="71">
        <v>0</v>
      </c>
      <c r="O266" s="71">
        <v>0</v>
      </c>
      <c r="P266" s="71">
        <v>0</v>
      </c>
      <c r="Q266" s="71">
        <v>0</v>
      </c>
      <c r="R266" s="71">
        <v>0</v>
      </c>
      <c r="S266" s="71">
        <v>0</v>
      </c>
    </row>
    <row r="267" spans="1:19">
      <c r="A267" t="s">
        <v>4214</v>
      </c>
      <c r="B267" t="s">
        <v>4444</v>
      </c>
      <c r="C267" s="39">
        <v>585312</v>
      </c>
      <c r="D267" s="42" t="s">
        <v>4074</v>
      </c>
      <c r="E267" t="s">
        <v>4216</v>
      </c>
      <c r="F267" s="71">
        <v>45.640756302521005</v>
      </c>
      <c r="G267" s="71">
        <v>51.632882882882882</v>
      </c>
      <c r="H267" s="71">
        <v>54.734712230215827</v>
      </c>
      <c r="I267" s="71">
        <v>64.237253289473685</v>
      </c>
      <c r="J267" s="71">
        <v>70.588235294117652</v>
      </c>
      <c r="K267" s="71">
        <v>77.183519108280251</v>
      </c>
      <c r="L267" s="71">
        <v>57.9375</v>
      </c>
      <c r="M267" s="71">
        <v>13.73566513761468</v>
      </c>
      <c r="N267" s="71">
        <v>12.668316831683168</v>
      </c>
      <c r="O267" s="71">
        <v>11.817391304347826</v>
      </c>
      <c r="P267" s="71">
        <v>23.876086956521739</v>
      </c>
      <c r="Q267" s="71">
        <v>29.179133858267715</v>
      </c>
      <c r="R267" s="71">
        <v>31.315573770491802</v>
      </c>
      <c r="S267" s="71">
        <v>40.141843971631204</v>
      </c>
    </row>
    <row r="268" spans="1:19">
      <c r="A268" t="s">
        <v>4217</v>
      </c>
      <c r="B268" t="s">
        <v>4445</v>
      </c>
      <c r="C268" s="39">
        <v>585312</v>
      </c>
      <c r="D268" s="42" t="s">
        <v>4074</v>
      </c>
      <c r="E268" t="s">
        <v>4219</v>
      </c>
      <c r="F268" s="71">
        <v>0</v>
      </c>
      <c r="G268" s="71">
        <v>0</v>
      </c>
      <c r="H268" s="71">
        <v>0</v>
      </c>
      <c r="I268" s="71">
        <v>0</v>
      </c>
      <c r="J268" s="71">
        <v>0</v>
      </c>
      <c r="K268" s="71">
        <v>0</v>
      </c>
      <c r="L268" s="71">
        <v>0</v>
      </c>
      <c r="M268" s="71">
        <v>0</v>
      </c>
      <c r="N268" s="71">
        <v>0</v>
      </c>
      <c r="O268" s="71">
        <v>0</v>
      </c>
      <c r="P268" s="71">
        <v>0</v>
      </c>
      <c r="Q268" s="71">
        <v>0</v>
      </c>
      <c r="R268" s="71">
        <v>0</v>
      </c>
      <c r="S268" s="71">
        <v>0</v>
      </c>
    </row>
    <row r="269" spans="1:19">
      <c r="A269" t="s">
        <v>4220</v>
      </c>
      <c r="B269" t="s">
        <v>4446</v>
      </c>
      <c r="C269" s="39">
        <v>585312</v>
      </c>
      <c r="D269" s="42" t="s">
        <v>4074</v>
      </c>
      <c r="E269" t="s">
        <v>4222</v>
      </c>
      <c r="F269" s="71">
        <v>0</v>
      </c>
      <c r="G269" s="71">
        <v>0</v>
      </c>
      <c r="H269" s="71">
        <v>0</v>
      </c>
      <c r="I269" s="71">
        <v>0</v>
      </c>
      <c r="J269" s="71">
        <v>0</v>
      </c>
      <c r="K269" s="71">
        <v>0</v>
      </c>
      <c r="L269" s="71">
        <v>0</v>
      </c>
      <c r="M269" s="71">
        <v>0</v>
      </c>
      <c r="N269" s="71">
        <v>0</v>
      </c>
      <c r="O269" s="71">
        <v>0</v>
      </c>
      <c r="P269" s="71">
        <v>0</v>
      </c>
      <c r="Q269" s="71">
        <v>0</v>
      </c>
      <c r="R269" s="71">
        <v>0</v>
      </c>
      <c r="S269" s="71">
        <v>4.71875</v>
      </c>
    </row>
    <row r="270" spans="1:19">
      <c r="A270" t="s">
        <v>4223</v>
      </c>
      <c r="B270" t="s">
        <v>4447</v>
      </c>
      <c r="C270" s="39">
        <v>585312</v>
      </c>
      <c r="D270" s="42" t="s">
        <v>4074</v>
      </c>
      <c r="E270" t="s">
        <v>4225</v>
      </c>
      <c r="F270" s="71">
        <v>8.4920886075949369</v>
      </c>
      <c r="G270" s="71">
        <v>9.3970588235294112</v>
      </c>
      <c r="H270" s="71">
        <v>8.9945388349514559</v>
      </c>
      <c r="I270" s="71">
        <v>5.7579545454545453</v>
      </c>
      <c r="J270" s="71">
        <v>2.6987447698744771</v>
      </c>
      <c r="K270" s="71">
        <v>3.1379405286343611</v>
      </c>
      <c r="L270" s="71">
        <v>3.0063291139240507</v>
      </c>
      <c r="M270" s="71">
        <v>6.5691964285714288</v>
      </c>
      <c r="N270" s="71">
        <v>3.1021276595744682</v>
      </c>
      <c r="O270" s="71">
        <v>3.009453781512605</v>
      </c>
      <c r="P270" s="71">
        <v>3.3051136363636364</v>
      </c>
      <c r="Q270" s="71">
        <v>2.8633720930232558</v>
      </c>
      <c r="R270" s="71">
        <v>0</v>
      </c>
      <c r="S270" s="71">
        <v>3.2470930232558142</v>
      </c>
    </row>
    <row r="271" spans="1:19">
      <c r="A271" t="s">
        <v>4226</v>
      </c>
      <c r="B271" t="s">
        <v>4448</v>
      </c>
      <c r="C271" s="39">
        <v>585312</v>
      </c>
      <c r="D271" s="42" t="s">
        <v>4074</v>
      </c>
      <c r="E271" t="s">
        <v>4228</v>
      </c>
      <c r="F271" s="71">
        <v>3.0178571428571428</v>
      </c>
      <c r="G271" s="71">
        <v>0</v>
      </c>
      <c r="H271" s="71">
        <v>0</v>
      </c>
      <c r="I271" s="71">
        <v>0</v>
      </c>
      <c r="J271" s="71">
        <v>0</v>
      </c>
      <c r="K271" s="71">
        <v>2.9598214285714284</v>
      </c>
      <c r="L271" s="71">
        <v>3</v>
      </c>
      <c r="M271" s="71">
        <v>3.2725</v>
      </c>
      <c r="N271" s="71">
        <v>3.4235611510791366</v>
      </c>
      <c r="O271" s="71">
        <v>0</v>
      </c>
      <c r="P271" s="71">
        <v>2.8879310344827585</v>
      </c>
      <c r="Q271" s="71">
        <v>3.1442307692307692</v>
      </c>
      <c r="R271" s="71">
        <v>5.8922651933701662</v>
      </c>
      <c r="S271" s="71">
        <v>3.1553254437869822</v>
      </c>
    </row>
    <row r="272" spans="1:19">
      <c r="A272" t="s">
        <v>4229</v>
      </c>
      <c r="B272" t="s">
        <v>4449</v>
      </c>
      <c r="C272" s="39">
        <v>585312</v>
      </c>
      <c r="D272" s="42" t="s">
        <v>4074</v>
      </c>
      <c r="E272" t="s">
        <v>4231</v>
      </c>
      <c r="F272" s="71">
        <v>17.030585106382979</v>
      </c>
      <c r="G272" s="71">
        <v>20.589953271028037</v>
      </c>
      <c r="H272" s="71">
        <v>26.099537037037038</v>
      </c>
      <c r="I272" s="71">
        <v>29.966517857142858</v>
      </c>
      <c r="J272" s="71">
        <v>20.52</v>
      </c>
      <c r="K272" s="71">
        <v>33.834224598930483</v>
      </c>
      <c r="L272" s="71">
        <v>38.278688524590166</v>
      </c>
      <c r="M272" s="71">
        <v>41.34375</v>
      </c>
      <c r="N272" s="71">
        <v>24.606249999999999</v>
      </c>
      <c r="O272" s="71">
        <v>27.386363636363637</v>
      </c>
      <c r="P272" s="71">
        <v>29.882042253521128</v>
      </c>
      <c r="Q272" s="71">
        <v>27.766666666666666</v>
      </c>
      <c r="R272" s="71">
        <v>30.649717514124294</v>
      </c>
      <c r="S272" s="71">
        <v>28.835227272727273</v>
      </c>
    </row>
    <row r="273" spans="1:19">
      <c r="A273" t="s">
        <v>4232</v>
      </c>
      <c r="B273" t="s">
        <v>4450</v>
      </c>
      <c r="C273" s="41">
        <v>585312</v>
      </c>
      <c r="D273" s="42" t="s">
        <v>4074</v>
      </c>
      <c r="E273" t="s">
        <v>4234</v>
      </c>
      <c r="F273" s="71">
        <v>0</v>
      </c>
      <c r="G273" s="71">
        <v>0</v>
      </c>
      <c r="H273" s="71">
        <v>0</v>
      </c>
      <c r="I273" s="71">
        <v>6.95</v>
      </c>
      <c r="J273" s="71">
        <v>4.3904220779220777</v>
      </c>
      <c r="K273" s="71">
        <v>0</v>
      </c>
      <c r="L273" s="71">
        <v>0</v>
      </c>
      <c r="M273" s="71">
        <v>0</v>
      </c>
      <c r="N273" s="71">
        <v>0</v>
      </c>
      <c r="O273" s="71">
        <v>4.056034482758621</v>
      </c>
      <c r="P273" s="71">
        <v>0</v>
      </c>
      <c r="Q273" s="71">
        <v>0</v>
      </c>
      <c r="R273" s="71">
        <v>4.9107142857142856</v>
      </c>
      <c r="S273" s="71">
        <v>4.7413793103448274</v>
      </c>
    </row>
    <row r="274" spans="1:19">
      <c r="A274" t="s">
        <v>4072</v>
      </c>
      <c r="B274" t="s">
        <v>4451</v>
      </c>
      <c r="C274" s="39">
        <v>585313</v>
      </c>
      <c r="D274" s="42" t="s">
        <v>4074</v>
      </c>
      <c r="E274" t="s">
        <v>4075</v>
      </c>
      <c r="F274" s="71">
        <v>0</v>
      </c>
      <c r="G274" s="71">
        <v>0</v>
      </c>
      <c r="H274" s="71">
        <v>0</v>
      </c>
      <c r="I274" s="71">
        <v>0</v>
      </c>
      <c r="J274" s="71">
        <v>0</v>
      </c>
      <c r="K274" s="71">
        <v>0</v>
      </c>
      <c r="L274" s="71">
        <v>0</v>
      </c>
      <c r="M274" s="71">
        <v>0</v>
      </c>
      <c r="N274" s="71">
        <v>0</v>
      </c>
      <c r="O274" s="71">
        <v>0</v>
      </c>
      <c r="P274" s="71">
        <v>0</v>
      </c>
      <c r="Q274" s="71">
        <v>0</v>
      </c>
      <c r="R274" s="71">
        <v>0</v>
      </c>
      <c r="S274" s="71">
        <v>0</v>
      </c>
    </row>
    <row r="275" spans="1:19">
      <c r="A275" t="s">
        <v>4076</v>
      </c>
      <c r="B275" t="s">
        <v>4452</v>
      </c>
      <c r="C275" s="39">
        <v>585313</v>
      </c>
      <c r="D275" s="42" t="s">
        <v>4074</v>
      </c>
      <c r="E275" t="s">
        <v>4078</v>
      </c>
      <c r="F275" s="71">
        <v>20.166666666666668</v>
      </c>
      <c r="G275" s="71">
        <v>24.25</v>
      </c>
      <c r="H275" s="71">
        <v>13.758928571428571</v>
      </c>
      <c r="I275" s="71">
        <v>13.666666666666666</v>
      </c>
      <c r="J275" s="71">
        <v>14.612500000000001</v>
      </c>
      <c r="K275" s="71">
        <v>0</v>
      </c>
      <c r="L275" s="71">
        <v>15.181818181818182</v>
      </c>
      <c r="M275" s="71">
        <v>6.0714285714285712</v>
      </c>
      <c r="N275" s="71">
        <v>5.4411764705882355</v>
      </c>
      <c r="O275" s="71">
        <v>7.8</v>
      </c>
      <c r="P275" s="71">
        <v>6.375</v>
      </c>
      <c r="Q275" s="71">
        <v>13.267857142857142</v>
      </c>
      <c r="R275" s="71">
        <v>22.982142857142858</v>
      </c>
      <c r="S275" s="71">
        <v>13.40625</v>
      </c>
    </row>
    <row r="276" spans="1:19">
      <c r="A276" t="s">
        <v>4079</v>
      </c>
      <c r="B276" t="s">
        <v>4453</v>
      </c>
      <c r="C276" s="39">
        <v>585313</v>
      </c>
      <c r="D276" s="42" t="s">
        <v>4074</v>
      </c>
      <c r="E276" t="s">
        <v>4081</v>
      </c>
      <c r="F276" s="71">
        <v>0</v>
      </c>
      <c r="G276" s="71">
        <v>0</v>
      </c>
      <c r="H276" s="71">
        <v>0</v>
      </c>
      <c r="I276" s="71">
        <v>6.2019230769230766</v>
      </c>
      <c r="J276" s="71">
        <v>0</v>
      </c>
      <c r="K276" s="71">
        <v>5.4825327510917035</v>
      </c>
      <c r="L276" s="71">
        <v>5.4081521739130434</v>
      </c>
      <c r="M276" s="71">
        <v>5.1784232365145231</v>
      </c>
      <c r="N276" s="71">
        <v>14.933333333333334</v>
      </c>
      <c r="O276" s="71">
        <v>14.922665369649806</v>
      </c>
      <c r="P276" s="71">
        <v>14.929866412213741</v>
      </c>
      <c r="Q276" s="71">
        <v>13.685643564356436</v>
      </c>
      <c r="R276" s="71">
        <v>15.129595588235293</v>
      </c>
      <c r="S276" s="71">
        <v>9.427835051546392</v>
      </c>
    </row>
    <row r="277" spans="1:19">
      <c r="A277" t="s">
        <v>4082</v>
      </c>
      <c r="B277" t="s">
        <v>4454</v>
      </c>
      <c r="C277" s="39">
        <v>585313</v>
      </c>
      <c r="D277" s="42" t="s">
        <v>4074</v>
      </c>
      <c r="E277" t="s">
        <v>4084</v>
      </c>
      <c r="F277" s="71">
        <v>0</v>
      </c>
      <c r="G277" s="71">
        <v>0</v>
      </c>
      <c r="H277" s="71">
        <v>0</v>
      </c>
      <c r="I277" s="71">
        <v>0</v>
      </c>
      <c r="J277" s="71">
        <v>0</v>
      </c>
      <c r="K277" s="71">
        <v>0</v>
      </c>
      <c r="L277" s="71">
        <v>0</v>
      </c>
      <c r="M277" s="71">
        <v>0</v>
      </c>
      <c r="N277" s="71">
        <v>3.375</v>
      </c>
      <c r="O277" s="71">
        <v>0</v>
      </c>
      <c r="P277" s="71">
        <v>0</v>
      </c>
      <c r="Q277" s="71">
        <v>0</v>
      </c>
      <c r="R277" s="71">
        <v>0</v>
      </c>
      <c r="S277" s="71">
        <v>0</v>
      </c>
    </row>
    <row r="278" spans="1:19">
      <c r="A278" t="s">
        <v>4085</v>
      </c>
      <c r="B278" t="s">
        <v>4455</v>
      </c>
      <c r="C278" s="39">
        <v>585313</v>
      </c>
      <c r="D278" s="42" t="s">
        <v>4074</v>
      </c>
      <c r="E278" t="s">
        <v>4087</v>
      </c>
      <c r="F278" s="71">
        <v>0</v>
      </c>
      <c r="G278" s="71">
        <v>0</v>
      </c>
      <c r="H278" s="71">
        <v>0</v>
      </c>
      <c r="I278" s="71">
        <v>0</v>
      </c>
      <c r="J278" s="71">
        <v>0</v>
      </c>
      <c r="K278" s="71">
        <v>0</v>
      </c>
      <c r="L278" s="71">
        <v>0</v>
      </c>
      <c r="M278" s="71">
        <v>0</v>
      </c>
      <c r="N278" s="71">
        <v>0</v>
      </c>
      <c r="O278" s="71">
        <v>0</v>
      </c>
      <c r="P278" s="71">
        <v>0</v>
      </c>
      <c r="Q278" s="71">
        <v>0</v>
      </c>
      <c r="R278" s="71">
        <v>0</v>
      </c>
      <c r="S278" s="71">
        <v>0</v>
      </c>
    </row>
    <row r="279" spans="1:19">
      <c r="A279" t="s">
        <v>4088</v>
      </c>
      <c r="B279" t="s">
        <v>4456</v>
      </c>
      <c r="C279" s="39">
        <v>585313</v>
      </c>
      <c r="D279" s="42" t="s">
        <v>4074</v>
      </c>
      <c r="E279" t="s">
        <v>4090</v>
      </c>
      <c r="F279" s="71">
        <v>0</v>
      </c>
      <c r="G279" s="71">
        <v>0</v>
      </c>
      <c r="H279" s="71">
        <v>0</v>
      </c>
      <c r="I279" s="71">
        <v>0</v>
      </c>
      <c r="J279" s="71">
        <v>0</v>
      </c>
      <c r="K279" s="71">
        <v>0</v>
      </c>
      <c r="L279" s="71">
        <v>0</v>
      </c>
      <c r="M279" s="71">
        <v>0</v>
      </c>
      <c r="N279" s="71">
        <v>0</v>
      </c>
      <c r="O279" s="71">
        <v>0</v>
      </c>
      <c r="P279" s="71">
        <v>0</v>
      </c>
      <c r="Q279" s="71">
        <v>0</v>
      </c>
      <c r="R279" s="71">
        <v>0</v>
      </c>
      <c r="S279" s="71">
        <v>0</v>
      </c>
    </row>
    <row r="280" spans="1:19">
      <c r="A280" t="s">
        <v>4091</v>
      </c>
      <c r="B280" t="s">
        <v>4457</v>
      </c>
      <c r="C280" s="39">
        <v>585313</v>
      </c>
      <c r="D280" s="42" t="s">
        <v>4074</v>
      </c>
      <c r="E280" t="s">
        <v>4093</v>
      </c>
      <c r="F280" s="71">
        <v>0</v>
      </c>
      <c r="G280" s="71">
        <v>0</v>
      </c>
      <c r="H280" s="71">
        <v>0</v>
      </c>
      <c r="I280" s="71">
        <v>0</v>
      </c>
      <c r="J280" s="71">
        <v>0</v>
      </c>
      <c r="K280" s="71">
        <v>0</v>
      </c>
      <c r="L280" s="71">
        <v>0</v>
      </c>
      <c r="M280" s="71">
        <v>0</v>
      </c>
      <c r="N280" s="71">
        <v>0</v>
      </c>
      <c r="O280" s="71">
        <v>0</v>
      </c>
      <c r="P280" s="71">
        <v>0</v>
      </c>
      <c r="Q280" s="71">
        <v>0</v>
      </c>
      <c r="R280" s="71">
        <v>0</v>
      </c>
      <c r="S280" s="71">
        <v>0</v>
      </c>
    </row>
    <row r="281" spans="1:19">
      <c r="A281" t="s">
        <v>4094</v>
      </c>
      <c r="B281" t="s">
        <v>4458</v>
      </c>
      <c r="C281" s="39">
        <v>585313</v>
      </c>
      <c r="D281" s="42" t="s">
        <v>4074</v>
      </c>
      <c r="E281" t="s">
        <v>4096</v>
      </c>
      <c r="F281" s="71">
        <v>0</v>
      </c>
      <c r="G281" s="71">
        <v>0</v>
      </c>
      <c r="H281" s="71">
        <v>0</v>
      </c>
      <c r="I281" s="71">
        <v>0</v>
      </c>
      <c r="J281" s="71">
        <v>0</v>
      </c>
      <c r="K281" s="71">
        <v>0</v>
      </c>
      <c r="L281" s="71">
        <v>0</v>
      </c>
      <c r="M281" s="71">
        <v>0</v>
      </c>
      <c r="N281" s="71">
        <v>0</v>
      </c>
      <c r="O281" s="71">
        <v>0</v>
      </c>
      <c r="P281" s="71">
        <v>0</v>
      </c>
      <c r="Q281" s="71">
        <v>0</v>
      </c>
      <c r="R281" s="71">
        <v>0</v>
      </c>
      <c r="S281" s="71">
        <v>0</v>
      </c>
    </row>
    <row r="282" spans="1:19">
      <c r="A282" t="s">
        <v>4097</v>
      </c>
      <c r="B282" t="s">
        <v>4459</v>
      </c>
      <c r="C282" s="39">
        <v>585313</v>
      </c>
      <c r="D282" s="42" t="s">
        <v>4074</v>
      </c>
      <c r="E282" t="s">
        <v>4099</v>
      </c>
      <c r="F282" s="71">
        <v>0</v>
      </c>
      <c r="G282" s="71">
        <v>0</v>
      </c>
      <c r="H282" s="71">
        <v>0</v>
      </c>
      <c r="I282" s="71">
        <v>0</v>
      </c>
      <c r="J282" s="71">
        <v>0</v>
      </c>
      <c r="K282" s="71">
        <v>0</v>
      </c>
      <c r="L282" s="71">
        <v>0</v>
      </c>
      <c r="M282" s="71">
        <v>0</v>
      </c>
      <c r="N282" s="71">
        <v>0</v>
      </c>
      <c r="O282" s="71">
        <v>0</v>
      </c>
      <c r="P282" s="71">
        <v>0</v>
      </c>
      <c r="Q282" s="71">
        <v>0</v>
      </c>
      <c r="R282" s="71">
        <v>0</v>
      </c>
      <c r="S282" s="71">
        <v>0</v>
      </c>
    </row>
    <row r="283" spans="1:19">
      <c r="A283" t="s">
        <v>4100</v>
      </c>
      <c r="B283" t="s">
        <v>4460</v>
      </c>
      <c r="C283" s="39">
        <v>585313</v>
      </c>
      <c r="D283" s="42" t="s">
        <v>4074</v>
      </c>
      <c r="E283" t="s">
        <v>4102</v>
      </c>
      <c r="F283" s="71">
        <v>0</v>
      </c>
      <c r="G283" s="71">
        <v>0</v>
      </c>
      <c r="H283" s="71">
        <v>0</v>
      </c>
      <c r="I283" s="71">
        <v>0</v>
      </c>
      <c r="J283" s="71">
        <v>0</v>
      </c>
      <c r="K283" s="71">
        <v>0</v>
      </c>
      <c r="L283" s="71">
        <v>0</v>
      </c>
      <c r="M283" s="71">
        <v>0</v>
      </c>
      <c r="N283" s="71">
        <v>0</v>
      </c>
      <c r="O283" s="71">
        <v>0</v>
      </c>
      <c r="P283" s="71">
        <v>0</v>
      </c>
      <c r="Q283" s="71">
        <v>0</v>
      </c>
      <c r="R283" s="71">
        <v>0</v>
      </c>
      <c r="S283" s="71">
        <v>0</v>
      </c>
    </row>
    <row r="284" spans="1:19">
      <c r="A284" t="s">
        <v>4103</v>
      </c>
      <c r="B284" t="s">
        <v>4461</v>
      </c>
      <c r="C284" s="39">
        <v>585313</v>
      </c>
      <c r="D284" s="42" t="s">
        <v>4074</v>
      </c>
      <c r="E284" t="s">
        <v>4105</v>
      </c>
      <c r="F284" s="71">
        <v>0</v>
      </c>
      <c r="G284" s="71">
        <v>0</v>
      </c>
      <c r="H284" s="71">
        <v>0</v>
      </c>
      <c r="I284" s="71">
        <v>0</v>
      </c>
      <c r="J284" s="71">
        <v>0</v>
      </c>
      <c r="K284" s="71">
        <v>0</v>
      </c>
      <c r="L284" s="71">
        <v>0</v>
      </c>
      <c r="M284" s="71">
        <v>0</v>
      </c>
      <c r="N284" s="71">
        <v>0</v>
      </c>
      <c r="O284" s="71">
        <v>0</v>
      </c>
      <c r="P284" s="71">
        <v>0</v>
      </c>
      <c r="Q284" s="71">
        <v>0</v>
      </c>
      <c r="R284" s="71">
        <v>0</v>
      </c>
      <c r="S284" s="71">
        <v>0</v>
      </c>
    </row>
    <row r="285" spans="1:19">
      <c r="A285" t="s">
        <v>4106</v>
      </c>
      <c r="B285" t="s">
        <v>4462</v>
      </c>
      <c r="C285" s="39">
        <v>585313</v>
      </c>
      <c r="D285" s="42" t="s">
        <v>4074</v>
      </c>
      <c r="E285" t="s">
        <v>4108</v>
      </c>
      <c r="F285" s="71">
        <v>0</v>
      </c>
      <c r="G285" s="71">
        <v>0</v>
      </c>
      <c r="H285" s="71">
        <v>0</v>
      </c>
      <c r="I285" s="71">
        <v>0</v>
      </c>
      <c r="J285" s="71">
        <v>0</v>
      </c>
      <c r="K285" s="71">
        <v>0</v>
      </c>
      <c r="L285" s="71">
        <v>0</v>
      </c>
      <c r="M285" s="71">
        <v>0</v>
      </c>
      <c r="N285" s="71">
        <v>0</v>
      </c>
      <c r="O285" s="71">
        <v>0</v>
      </c>
      <c r="P285" s="71">
        <v>0</v>
      </c>
      <c r="Q285" s="71">
        <v>0</v>
      </c>
      <c r="R285" s="71">
        <v>0</v>
      </c>
      <c r="S285" s="71">
        <v>0</v>
      </c>
    </row>
    <row r="286" spans="1:19">
      <c r="A286" t="s">
        <v>4109</v>
      </c>
      <c r="B286" t="s">
        <v>4463</v>
      </c>
      <c r="C286" s="39">
        <v>585313</v>
      </c>
      <c r="D286" s="42" t="s">
        <v>4074</v>
      </c>
      <c r="E286" t="s">
        <v>4111</v>
      </c>
      <c r="F286" s="71">
        <v>0</v>
      </c>
      <c r="G286" s="71">
        <v>0</v>
      </c>
      <c r="H286" s="71">
        <v>0</v>
      </c>
      <c r="I286" s="71">
        <v>0</v>
      </c>
      <c r="J286" s="71">
        <v>0</v>
      </c>
      <c r="K286" s="71">
        <v>0</v>
      </c>
      <c r="L286" s="71">
        <v>0</v>
      </c>
      <c r="M286" s="71">
        <v>0</v>
      </c>
      <c r="N286" s="71">
        <v>0</v>
      </c>
      <c r="O286" s="71">
        <v>0</v>
      </c>
      <c r="P286" s="71">
        <v>0</v>
      </c>
      <c r="Q286" s="71">
        <v>0</v>
      </c>
      <c r="R286" s="71">
        <v>0</v>
      </c>
      <c r="S286" s="71">
        <v>0</v>
      </c>
    </row>
    <row r="287" spans="1:19">
      <c r="A287" t="s">
        <v>4112</v>
      </c>
      <c r="B287" t="s">
        <v>4464</v>
      </c>
      <c r="C287" s="39">
        <v>585313</v>
      </c>
      <c r="D287" s="42" t="s">
        <v>4074</v>
      </c>
      <c r="E287" t="s">
        <v>4114</v>
      </c>
      <c r="F287" s="71">
        <v>0</v>
      </c>
      <c r="G287" s="71">
        <v>0</v>
      </c>
      <c r="H287" s="71">
        <v>0</v>
      </c>
      <c r="I287" s="71">
        <v>0</v>
      </c>
      <c r="J287" s="71">
        <v>0</v>
      </c>
      <c r="K287" s="71">
        <v>0</v>
      </c>
      <c r="L287" s="71">
        <v>0</v>
      </c>
      <c r="M287" s="71">
        <v>0</v>
      </c>
      <c r="N287" s="71">
        <v>0</v>
      </c>
      <c r="O287" s="71">
        <v>0</v>
      </c>
      <c r="P287" s="71">
        <v>0</v>
      </c>
      <c r="Q287" s="71">
        <v>0</v>
      </c>
      <c r="R287" s="71">
        <v>0</v>
      </c>
      <c r="S287" s="71">
        <v>0</v>
      </c>
    </row>
    <row r="288" spans="1:19">
      <c r="A288" t="s">
        <v>4115</v>
      </c>
      <c r="B288" t="s">
        <v>4465</v>
      </c>
      <c r="C288" s="39">
        <v>585313</v>
      </c>
      <c r="D288" s="42" t="s">
        <v>4074</v>
      </c>
      <c r="E288" t="s">
        <v>4117</v>
      </c>
      <c r="F288" s="71">
        <v>0</v>
      </c>
      <c r="G288" s="71">
        <v>0</v>
      </c>
      <c r="H288" s="71">
        <v>0</v>
      </c>
      <c r="I288" s="71">
        <v>0</v>
      </c>
      <c r="J288" s="71">
        <v>0</v>
      </c>
      <c r="K288" s="71">
        <v>0</v>
      </c>
      <c r="L288" s="71">
        <v>0</v>
      </c>
      <c r="M288" s="71">
        <v>0</v>
      </c>
      <c r="N288" s="71">
        <v>0</v>
      </c>
      <c r="O288" s="71">
        <v>0</v>
      </c>
      <c r="P288" s="71">
        <v>0</v>
      </c>
      <c r="Q288" s="71">
        <v>0</v>
      </c>
      <c r="R288" s="71">
        <v>0</v>
      </c>
      <c r="S288" s="71">
        <v>0</v>
      </c>
    </row>
    <row r="289" spans="1:19">
      <c r="A289" t="s">
        <v>4118</v>
      </c>
      <c r="B289" t="s">
        <v>4466</v>
      </c>
      <c r="C289" s="39">
        <v>585313</v>
      </c>
      <c r="D289" s="42" t="s">
        <v>4074</v>
      </c>
      <c r="E289" t="s">
        <v>4120</v>
      </c>
      <c r="F289" s="71">
        <v>0</v>
      </c>
      <c r="G289" s="71">
        <v>0</v>
      </c>
      <c r="H289" s="71">
        <v>0</v>
      </c>
      <c r="I289" s="71">
        <v>0</v>
      </c>
      <c r="J289" s="71">
        <v>0</v>
      </c>
      <c r="K289" s="71">
        <v>0</v>
      </c>
      <c r="L289" s="71">
        <v>0</v>
      </c>
      <c r="M289" s="71">
        <v>0</v>
      </c>
      <c r="N289" s="71">
        <v>0</v>
      </c>
      <c r="O289" s="71">
        <v>0</v>
      </c>
      <c r="P289" s="71">
        <v>0</v>
      </c>
      <c r="Q289" s="71">
        <v>0</v>
      </c>
      <c r="R289" s="71">
        <v>0</v>
      </c>
      <c r="S289" s="71">
        <v>0</v>
      </c>
    </row>
    <row r="290" spans="1:19">
      <c r="A290" t="s">
        <v>4121</v>
      </c>
      <c r="B290" t="s">
        <v>4467</v>
      </c>
      <c r="C290" s="39">
        <v>585313</v>
      </c>
      <c r="D290" s="42" t="s">
        <v>4074</v>
      </c>
      <c r="E290" t="s">
        <v>4123</v>
      </c>
      <c r="F290" s="71">
        <v>0</v>
      </c>
      <c r="G290" s="71">
        <v>0</v>
      </c>
      <c r="H290" s="71">
        <v>0</v>
      </c>
      <c r="I290" s="71">
        <v>0</v>
      </c>
      <c r="J290" s="71">
        <v>0</v>
      </c>
      <c r="K290" s="71">
        <v>0</v>
      </c>
      <c r="L290" s="71">
        <v>0</v>
      </c>
      <c r="M290" s="71">
        <v>0</v>
      </c>
      <c r="N290" s="71">
        <v>0</v>
      </c>
      <c r="O290" s="71">
        <v>0</v>
      </c>
      <c r="P290" s="71">
        <v>0</v>
      </c>
      <c r="Q290" s="71">
        <v>0</v>
      </c>
      <c r="R290" s="71">
        <v>0</v>
      </c>
      <c r="S290" s="71">
        <v>0</v>
      </c>
    </row>
    <row r="291" spans="1:19">
      <c r="A291" t="s">
        <v>4124</v>
      </c>
      <c r="B291" t="s">
        <v>4468</v>
      </c>
      <c r="C291" s="39">
        <v>585313</v>
      </c>
      <c r="D291" s="42" t="s">
        <v>4074</v>
      </c>
      <c r="E291" t="s">
        <v>4126</v>
      </c>
      <c r="F291" s="71">
        <v>0</v>
      </c>
      <c r="G291" s="71">
        <v>0</v>
      </c>
      <c r="H291" s="71">
        <v>0</v>
      </c>
      <c r="I291" s="71">
        <v>0</v>
      </c>
      <c r="J291" s="71">
        <v>0</v>
      </c>
      <c r="K291" s="71">
        <v>0</v>
      </c>
      <c r="L291" s="71">
        <v>0</v>
      </c>
      <c r="M291" s="71">
        <v>0</v>
      </c>
      <c r="N291" s="71">
        <v>0</v>
      </c>
      <c r="O291" s="71">
        <v>0</v>
      </c>
      <c r="P291" s="71">
        <v>0</v>
      </c>
      <c r="Q291" s="71">
        <v>0</v>
      </c>
      <c r="R291" s="71">
        <v>0</v>
      </c>
      <c r="S291" s="71">
        <v>0</v>
      </c>
    </row>
    <row r="292" spans="1:19">
      <c r="A292" t="s">
        <v>4127</v>
      </c>
      <c r="B292" t="s">
        <v>4469</v>
      </c>
      <c r="C292" s="39">
        <v>585313</v>
      </c>
      <c r="D292" s="42" t="s">
        <v>4074</v>
      </c>
      <c r="E292" t="s">
        <v>4129</v>
      </c>
      <c r="F292" s="71">
        <v>0</v>
      </c>
      <c r="G292" s="71">
        <v>0</v>
      </c>
      <c r="H292" s="71">
        <v>0</v>
      </c>
      <c r="I292" s="71">
        <v>0</v>
      </c>
      <c r="J292" s="71">
        <v>0</v>
      </c>
      <c r="K292" s="71">
        <v>0</v>
      </c>
      <c r="L292" s="71">
        <v>0</v>
      </c>
      <c r="M292" s="71">
        <v>0</v>
      </c>
      <c r="N292" s="71">
        <v>0</v>
      </c>
      <c r="O292" s="71">
        <v>0</v>
      </c>
      <c r="P292" s="71">
        <v>0</v>
      </c>
      <c r="Q292" s="71">
        <v>0</v>
      </c>
      <c r="R292" s="71">
        <v>0</v>
      </c>
      <c r="S292" s="71">
        <v>0</v>
      </c>
    </row>
    <row r="293" spans="1:19">
      <c r="A293" t="s">
        <v>4130</v>
      </c>
      <c r="B293" t="s">
        <v>4470</v>
      </c>
      <c r="C293" s="39">
        <v>585313</v>
      </c>
      <c r="D293" s="42" t="s">
        <v>4074</v>
      </c>
      <c r="E293" t="s">
        <v>4132</v>
      </c>
      <c r="F293" s="71">
        <v>0</v>
      </c>
      <c r="G293" s="71">
        <v>0</v>
      </c>
      <c r="H293" s="71">
        <v>0</v>
      </c>
      <c r="I293" s="71">
        <v>0</v>
      </c>
      <c r="J293" s="71">
        <v>0</v>
      </c>
      <c r="K293" s="71">
        <v>0</v>
      </c>
      <c r="L293" s="71">
        <v>0</v>
      </c>
      <c r="M293" s="71">
        <v>0</v>
      </c>
      <c r="N293" s="71">
        <v>0</v>
      </c>
      <c r="O293" s="71">
        <v>0</v>
      </c>
      <c r="P293" s="71">
        <v>0</v>
      </c>
      <c r="Q293" s="71">
        <v>0</v>
      </c>
      <c r="R293" s="71">
        <v>0</v>
      </c>
      <c r="S293" s="71">
        <v>0</v>
      </c>
    </row>
    <row r="294" spans="1:19">
      <c r="A294" t="s">
        <v>4133</v>
      </c>
      <c r="B294" t="s">
        <v>4471</v>
      </c>
      <c r="C294" s="39">
        <v>585313</v>
      </c>
      <c r="D294" s="42" t="s">
        <v>4074</v>
      </c>
      <c r="E294" t="s">
        <v>4135</v>
      </c>
      <c r="F294" s="71">
        <v>0</v>
      </c>
      <c r="G294" s="71">
        <v>0</v>
      </c>
      <c r="H294" s="71">
        <v>0</v>
      </c>
      <c r="I294" s="71">
        <v>0</v>
      </c>
      <c r="J294" s="71">
        <v>0</v>
      </c>
      <c r="K294" s="71">
        <v>0</v>
      </c>
      <c r="L294" s="71">
        <v>0</v>
      </c>
      <c r="M294" s="71">
        <v>0</v>
      </c>
      <c r="N294" s="71">
        <v>0</v>
      </c>
      <c r="O294" s="71">
        <v>0</v>
      </c>
      <c r="P294" s="71">
        <v>0</v>
      </c>
      <c r="Q294" s="71">
        <v>0</v>
      </c>
      <c r="R294" s="71">
        <v>0</v>
      </c>
      <c r="S294" s="71">
        <v>0</v>
      </c>
    </row>
    <row r="295" spans="1:19">
      <c r="A295" t="s">
        <v>4136</v>
      </c>
      <c r="B295" t="s">
        <v>4472</v>
      </c>
      <c r="C295" s="39">
        <v>585313</v>
      </c>
      <c r="D295" s="42" t="s">
        <v>4074</v>
      </c>
      <c r="E295" t="s">
        <v>4138</v>
      </c>
      <c r="F295" s="71">
        <v>0</v>
      </c>
      <c r="G295" s="71">
        <v>0</v>
      </c>
      <c r="H295" s="71">
        <v>0</v>
      </c>
      <c r="I295" s="71">
        <v>0</v>
      </c>
      <c r="J295" s="71">
        <v>0</v>
      </c>
      <c r="K295" s="71">
        <v>0</v>
      </c>
      <c r="L295" s="71">
        <v>0</v>
      </c>
      <c r="M295" s="71">
        <v>0</v>
      </c>
      <c r="N295" s="71">
        <v>0</v>
      </c>
      <c r="O295" s="71">
        <v>0</v>
      </c>
      <c r="P295" s="71">
        <v>0</v>
      </c>
      <c r="Q295" s="71">
        <v>0</v>
      </c>
      <c r="R295" s="71">
        <v>0</v>
      </c>
      <c r="S295" s="71">
        <v>0</v>
      </c>
    </row>
    <row r="296" spans="1:19">
      <c r="A296" t="s">
        <v>4139</v>
      </c>
      <c r="B296" t="s">
        <v>4473</v>
      </c>
      <c r="C296" s="39">
        <v>585313</v>
      </c>
      <c r="D296" s="42" t="s">
        <v>4074</v>
      </c>
      <c r="E296" t="s">
        <v>4141</v>
      </c>
      <c r="F296" s="71">
        <v>0</v>
      </c>
      <c r="G296" s="71">
        <v>0</v>
      </c>
      <c r="H296" s="71">
        <v>0</v>
      </c>
      <c r="I296" s="71">
        <v>0</v>
      </c>
      <c r="J296" s="71">
        <v>0</v>
      </c>
      <c r="K296" s="71">
        <v>0</v>
      </c>
      <c r="L296" s="71">
        <v>0</v>
      </c>
      <c r="M296" s="71">
        <v>0</v>
      </c>
      <c r="N296" s="71">
        <v>0</v>
      </c>
      <c r="O296" s="71">
        <v>0</v>
      </c>
      <c r="P296" s="71">
        <v>0</v>
      </c>
      <c r="Q296" s="71">
        <v>0</v>
      </c>
      <c r="R296" s="71">
        <v>0</v>
      </c>
      <c r="S296" s="71">
        <v>0</v>
      </c>
    </row>
    <row r="297" spans="1:19">
      <c r="A297" t="s">
        <v>4142</v>
      </c>
      <c r="B297" t="s">
        <v>4474</v>
      </c>
      <c r="C297" s="39">
        <v>585313</v>
      </c>
      <c r="D297" s="42" t="s">
        <v>4074</v>
      </c>
      <c r="E297" t="s">
        <v>4144</v>
      </c>
      <c r="F297" s="71">
        <v>0</v>
      </c>
      <c r="G297" s="71">
        <v>0</v>
      </c>
      <c r="H297" s="71">
        <v>0</v>
      </c>
      <c r="I297" s="71">
        <v>0</v>
      </c>
      <c r="J297" s="71">
        <v>0</v>
      </c>
      <c r="K297" s="71">
        <v>0</v>
      </c>
      <c r="L297" s="71">
        <v>0</v>
      </c>
      <c r="M297" s="71">
        <v>0</v>
      </c>
      <c r="N297" s="71">
        <v>0</v>
      </c>
      <c r="O297" s="71">
        <v>0</v>
      </c>
      <c r="P297" s="71">
        <v>0</v>
      </c>
      <c r="Q297" s="71">
        <v>0</v>
      </c>
      <c r="R297" s="71">
        <v>0</v>
      </c>
      <c r="S297" s="71">
        <v>0</v>
      </c>
    </row>
    <row r="298" spans="1:19">
      <c r="A298" t="s">
        <v>4145</v>
      </c>
      <c r="B298" t="s">
        <v>4475</v>
      </c>
      <c r="C298" s="39">
        <v>585313</v>
      </c>
      <c r="D298" s="42" t="s">
        <v>4074</v>
      </c>
      <c r="E298" t="s">
        <v>4147</v>
      </c>
      <c r="F298" s="71">
        <v>0</v>
      </c>
      <c r="G298" s="71">
        <v>0</v>
      </c>
      <c r="H298" s="71">
        <v>0</v>
      </c>
      <c r="I298" s="71">
        <v>0</v>
      </c>
      <c r="J298" s="71">
        <v>0</v>
      </c>
      <c r="K298" s="71">
        <v>0</v>
      </c>
      <c r="L298" s="71">
        <v>0</v>
      </c>
      <c r="M298" s="71">
        <v>0</v>
      </c>
      <c r="N298" s="71">
        <v>0</v>
      </c>
      <c r="O298" s="71">
        <v>0</v>
      </c>
      <c r="P298" s="71">
        <v>0</v>
      </c>
      <c r="Q298" s="71">
        <v>0</v>
      </c>
      <c r="R298" s="71">
        <v>0</v>
      </c>
      <c r="S298" s="71">
        <v>0</v>
      </c>
    </row>
    <row r="299" spans="1:19">
      <c r="A299" t="s">
        <v>4148</v>
      </c>
      <c r="B299" t="s">
        <v>4476</v>
      </c>
      <c r="C299" s="39">
        <v>585313</v>
      </c>
      <c r="D299" s="42" t="s">
        <v>4074</v>
      </c>
      <c r="E299" t="s">
        <v>4150</v>
      </c>
      <c r="F299" s="71">
        <v>0</v>
      </c>
      <c r="G299" s="71">
        <v>0</v>
      </c>
      <c r="H299" s="71">
        <v>0</v>
      </c>
      <c r="I299" s="71">
        <v>0</v>
      </c>
      <c r="J299" s="71">
        <v>0</v>
      </c>
      <c r="K299" s="71">
        <v>0</v>
      </c>
      <c r="L299" s="71">
        <v>0</v>
      </c>
      <c r="M299" s="71">
        <v>0</v>
      </c>
      <c r="N299" s="71">
        <v>0</v>
      </c>
      <c r="O299" s="71">
        <v>0</v>
      </c>
      <c r="P299" s="71">
        <v>0</v>
      </c>
      <c r="Q299" s="71">
        <v>0</v>
      </c>
      <c r="R299" s="71">
        <v>0</v>
      </c>
      <c r="S299" s="71">
        <v>0</v>
      </c>
    </row>
    <row r="300" spans="1:19">
      <c r="A300" t="s">
        <v>4151</v>
      </c>
      <c r="B300" t="s">
        <v>4477</v>
      </c>
      <c r="C300" s="39">
        <v>585313</v>
      </c>
      <c r="D300" s="42" t="s">
        <v>4074</v>
      </c>
      <c r="E300" t="s">
        <v>4153</v>
      </c>
      <c r="F300" s="71">
        <v>0</v>
      </c>
      <c r="G300" s="71">
        <v>0</v>
      </c>
      <c r="H300" s="71">
        <v>0</v>
      </c>
      <c r="I300" s="71">
        <v>0</v>
      </c>
      <c r="J300" s="71">
        <v>0</v>
      </c>
      <c r="K300" s="71">
        <v>0</v>
      </c>
      <c r="L300" s="71">
        <v>0</v>
      </c>
      <c r="M300" s="71">
        <v>0</v>
      </c>
      <c r="N300" s="71">
        <v>0</v>
      </c>
      <c r="O300" s="71">
        <v>0</v>
      </c>
      <c r="P300" s="71">
        <v>0</v>
      </c>
      <c r="Q300" s="71">
        <v>0</v>
      </c>
      <c r="R300" s="71">
        <v>0</v>
      </c>
      <c r="S300" s="71">
        <v>0</v>
      </c>
    </row>
    <row r="301" spans="1:19">
      <c r="A301" t="s">
        <v>4154</v>
      </c>
      <c r="B301" t="s">
        <v>4478</v>
      </c>
      <c r="C301" s="39">
        <v>585313</v>
      </c>
      <c r="D301" s="42" t="s">
        <v>4074</v>
      </c>
      <c r="E301" t="s">
        <v>4156</v>
      </c>
      <c r="F301" s="71">
        <v>0</v>
      </c>
      <c r="G301" s="71">
        <v>0</v>
      </c>
      <c r="H301" s="71">
        <v>0</v>
      </c>
      <c r="I301" s="71">
        <v>0</v>
      </c>
      <c r="J301" s="71">
        <v>0</v>
      </c>
      <c r="K301" s="71">
        <v>6.1875</v>
      </c>
      <c r="L301" s="71">
        <v>0</v>
      </c>
      <c r="M301" s="71">
        <v>0</v>
      </c>
      <c r="N301" s="71">
        <v>0</v>
      </c>
      <c r="O301" s="71">
        <v>5</v>
      </c>
      <c r="P301" s="71">
        <v>4.359375</v>
      </c>
      <c r="Q301" s="71">
        <v>3.6749999999999998</v>
      </c>
      <c r="R301" s="71">
        <v>0</v>
      </c>
      <c r="S301" s="71">
        <v>0</v>
      </c>
    </row>
    <row r="302" spans="1:19">
      <c r="A302" t="s">
        <v>4157</v>
      </c>
      <c r="B302" t="s">
        <v>4479</v>
      </c>
      <c r="C302" s="39">
        <v>585313</v>
      </c>
      <c r="D302" s="42" t="s">
        <v>4074</v>
      </c>
      <c r="E302" t="s">
        <v>4159</v>
      </c>
      <c r="F302" s="71">
        <v>9.3813559322033893</v>
      </c>
      <c r="G302" s="71">
        <v>15.517241379310345</v>
      </c>
      <c r="H302" s="71">
        <v>16.455223880597014</v>
      </c>
      <c r="I302" s="71">
        <v>4.125</v>
      </c>
      <c r="J302" s="71">
        <v>6.2747524752475243</v>
      </c>
      <c r="K302" s="71">
        <v>7.7265625</v>
      </c>
      <c r="L302" s="71">
        <v>3.9604591836734695</v>
      </c>
      <c r="M302" s="71">
        <v>7.6691176470588234</v>
      </c>
      <c r="N302" s="71">
        <v>10.959677419354838</v>
      </c>
      <c r="O302" s="71">
        <v>12.21875</v>
      </c>
      <c r="P302" s="71">
        <v>11.725352112676056</v>
      </c>
      <c r="Q302" s="71">
        <v>9.8668831168831161</v>
      </c>
      <c r="R302" s="71">
        <v>9.0523255813953494</v>
      </c>
      <c r="S302" s="71">
        <v>10.11038961038961</v>
      </c>
    </row>
    <row r="303" spans="1:19">
      <c r="A303" t="s">
        <v>4160</v>
      </c>
      <c r="B303" t="s">
        <v>4480</v>
      </c>
      <c r="C303" s="39">
        <v>585313</v>
      </c>
      <c r="D303" s="42" t="s">
        <v>4074</v>
      </c>
      <c r="E303" t="s">
        <v>4162</v>
      </c>
      <c r="F303" s="71">
        <v>0</v>
      </c>
      <c r="G303" s="71">
        <v>0</v>
      </c>
      <c r="H303" s="71">
        <v>0</v>
      </c>
      <c r="I303" s="71">
        <v>0</v>
      </c>
      <c r="J303" s="71">
        <v>0</v>
      </c>
      <c r="K303" s="71">
        <v>0</v>
      </c>
      <c r="L303" s="71">
        <v>0</v>
      </c>
      <c r="M303" s="71">
        <v>0</v>
      </c>
      <c r="N303" s="71">
        <v>0</v>
      </c>
      <c r="O303" s="71">
        <v>0</v>
      </c>
      <c r="P303" s="71">
        <v>0</v>
      </c>
      <c r="Q303" s="71">
        <v>0</v>
      </c>
      <c r="R303" s="71">
        <v>0</v>
      </c>
      <c r="S303" s="71">
        <v>0</v>
      </c>
    </row>
    <row r="304" spans="1:19">
      <c r="A304" t="s">
        <v>4163</v>
      </c>
      <c r="B304" t="s">
        <v>4481</v>
      </c>
      <c r="C304" s="39">
        <v>585313</v>
      </c>
      <c r="D304" s="42" t="s">
        <v>4074</v>
      </c>
      <c r="E304" t="s">
        <v>4165</v>
      </c>
      <c r="F304" s="71">
        <v>0</v>
      </c>
      <c r="G304" s="71">
        <v>0</v>
      </c>
      <c r="H304" s="71">
        <v>0</v>
      </c>
      <c r="I304" s="71">
        <v>0</v>
      </c>
      <c r="J304" s="71">
        <v>0</v>
      </c>
      <c r="K304" s="71">
        <v>0</v>
      </c>
      <c r="L304" s="71">
        <v>0</v>
      </c>
      <c r="M304" s="71">
        <v>0</v>
      </c>
      <c r="N304" s="71">
        <v>0</v>
      </c>
      <c r="O304" s="71">
        <v>0</v>
      </c>
      <c r="P304" s="71">
        <v>0</v>
      </c>
      <c r="Q304" s="71">
        <v>0</v>
      </c>
      <c r="R304" s="71">
        <v>0</v>
      </c>
      <c r="S304" s="71">
        <v>0</v>
      </c>
    </row>
    <row r="305" spans="1:19">
      <c r="A305" t="s">
        <v>4166</v>
      </c>
      <c r="B305" t="s">
        <v>4482</v>
      </c>
      <c r="C305" s="39">
        <v>585313</v>
      </c>
      <c r="D305" s="42" t="s">
        <v>4074</v>
      </c>
      <c r="E305" t="s">
        <v>4168</v>
      </c>
      <c r="F305" s="71">
        <v>0</v>
      </c>
      <c r="G305" s="71">
        <v>0</v>
      </c>
      <c r="H305" s="71">
        <v>0</v>
      </c>
      <c r="I305" s="71">
        <v>0</v>
      </c>
      <c r="J305" s="71">
        <v>0</v>
      </c>
      <c r="K305" s="71">
        <v>0</v>
      </c>
      <c r="L305" s="71">
        <v>0</v>
      </c>
      <c r="M305" s="71">
        <v>0</v>
      </c>
      <c r="N305" s="71">
        <v>0</v>
      </c>
      <c r="O305" s="71">
        <v>0</v>
      </c>
      <c r="P305" s="71">
        <v>0</v>
      </c>
      <c r="Q305" s="71">
        <v>0</v>
      </c>
      <c r="R305" s="71">
        <v>0</v>
      </c>
      <c r="S305" s="71">
        <v>0</v>
      </c>
    </row>
    <row r="306" spans="1:19">
      <c r="A306" t="s">
        <v>4169</v>
      </c>
      <c r="B306" t="s">
        <v>4483</v>
      </c>
      <c r="C306" s="39">
        <v>585313</v>
      </c>
      <c r="D306" s="42" t="s">
        <v>4074</v>
      </c>
      <c r="E306" t="s">
        <v>4171</v>
      </c>
      <c r="F306" s="71">
        <v>3.4545454545454546</v>
      </c>
      <c r="G306" s="71">
        <v>5.546875</v>
      </c>
      <c r="H306" s="71">
        <v>6.4050000000000002</v>
      </c>
      <c r="I306" s="71">
        <v>8.1833333333333336</v>
      </c>
      <c r="J306" s="71">
        <v>6.9375</v>
      </c>
      <c r="K306" s="71">
        <v>6.15</v>
      </c>
      <c r="L306" s="71">
        <v>3.3942307692307692</v>
      </c>
      <c r="M306" s="71">
        <v>5.9230769230769234</v>
      </c>
      <c r="N306" s="71">
        <v>3.3653846153846154</v>
      </c>
      <c r="O306" s="71">
        <v>4.0250000000000004</v>
      </c>
      <c r="P306" s="71">
        <v>2.9090909090909092</v>
      </c>
      <c r="Q306" s="71">
        <v>4.4642857142857144</v>
      </c>
      <c r="R306" s="71">
        <v>2.6428571428571428</v>
      </c>
      <c r="S306" s="71">
        <v>2.3125</v>
      </c>
    </row>
    <row r="307" spans="1:19">
      <c r="A307" t="s">
        <v>4172</v>
      </c>
      <c r="B307" t="s">
        <v>4484</v>
      </c>
      <c r="C307" s="39">
        <v>585313</v>
      </c>
      <c r="D307" s="42" t="s">
        <v>4074</v>
      </c>
      <c r="E307" t="s">
        <v>4174</v>
      </c>
      <c r="F307" s="71">
        <v>0</v>
      </c>
      <c r="G307" s="71">
        <v>0</v>
      </c>
      <c r="H307" s="71">
        <v>0</v>
      </c>
      <c r="I307" s="71">
        <v>0</v>
      </c>
      <c r="J307" s="71">
        <v>0</v>
      </c>
      <c r="K307" s="71">
        <v>0</v>
      </c>
      <c r="L307" s="71">
        <v>0</v>
      </c>
      <c r="M307" s="71">
        <v>0</v>
      </c>
      <c r="N307" s="71">
        <v>0</v>
      </c>
      <c r="O307" s="71">
        <v>0</v>
      </c>
      <c r="P307" s="71">
        <v>0</v>
      </c>
      <c r="Q307" s="71">
        <v>0</v>
      </c>
      <c r="R307" s="71">
        <v>0</v>
      </c>
      <c r="S307" s="71">
        <v>0</v>
      </c>
    </row>
    <row r="308" spans="1:19">
      <c r="A308" t="s">
        <v>4175</v>
      </c>
      <c r="B308" t="s">
        <v>4485</v>
      </c>
      <c r="C308" s="39">
        <v>585313</v>
      </c>
      <c r="D308" s="42" t="s">
        <v>4074</v>
      </c>
      <c r="E308" t="s">
        <v>4177</v>
      </c>
      <c r="F308" s="71">
        <v>7.2202380952380949</v>
      </c>
      <c r="G308" s="71">
        <v>6.9923076923076923</v>
      </c>
      <c r="H308" s="71">
        <v>6.7234042553191493</v>
      </c>
      <c r="I308" s="71">
        <v>12.819767441860465</v>
      </c>
      <c r="J308" s="71">
        <v>9.7475328947368425</v>
      </c>
      <c r="K308" s="71">
        <v>7.3260869565217392</v>
      </c>
      <c r="L308" s="71">
        <v>10.733333333333333</v>
      </c>
      <c r="M308" s="71">
        <v>10.125</v>
      </c>
      <c r="N308" s="71">
        <v>9.0142405063291147</v>
      </c>
      <c r="O308" s="71">
        <v>14.13</v>
      </c>
      <c r="P308" s="71">
        <v>15.859872611464969</v>
      </c>
      <c r="Q308" s="71">
        <v>6.7043918918918921</v>
      </c>
      <c r="R308" s="71">
        <v>13.418918918918919</v>
      </c>
      <c r="S308" s="71">
        <v>11.728346456692913</v>
      </c>
    </row>
    <row r="309" spans="1:19">
      <c r="A309" t="s">
        <v>4178</v>
      </c>
      <c r="B309" t="s">
        <v>4486</v>
      </c>
      <c r="C309" s="39">
        <v>585313</v>
      </c>
      <c r="D309" s="42" t="s">
        <v>4074</v>
      </c>
      <c r="E309" t="s">
        <v>4180</v>
      </c>
      <c r="F309" s="71">
        <v>73.262589928057551</v>
      </c>
      <c r="G309" s="71">
        <v>90.888027704485495</v>
      </c>
      <c r="H309" s="71">
        <v>100.03676470588235</v>
      </c>
      <c r="I309" s="71">
        <v>118.43578860898138</v>
      </c>
      <c r="J309" s="71">
        <v>105.32938257993385</v>
      </c>
      <c r="K309" s="71">
        <v>121.75935288169869</v>
      </c>
      <c r="L309" s="71">
        <v>140.80401696606788</v>
      </c>
      <c r="M309" s="71">
        <v>118.54466119096509</v>
      </c>
      <c r="N309" s="71">
        <v>137.78963414634146</v>
      </c>
      <c r="O309" s="71">
        <v>129.44625407166123</v>
      </c>
      <c r="P309" s="71">
        <v>136.47196261682242</v>
      </c>
      <c r="Q309" s="71">
        <v>109.47685185185185</v>
      </c>
      <c r="R309" s="71">
        <v>110.80900621118012</v>
      </c>
      <c r="S309" s="71">
        <v>99.033273381294961</v>
      </c>
    </row>
    <row r="310" spans="1:19">
      <c r="A310" t="s">
        <v>4181</v>
      </c>
      <c r="B310" t="s">
        <v>4487</v>
      </c>
      <c r="C310" s="39">
        <v>585313</v>
      </c>
      <c r="D310" s="42" t="s">
        <v>4074</v>
      </c>
      <c r="E310" t="s">
        <v>4183</v>
      </c>
      <c r="F310" s="71">
        <v>0</v>
      </c>
      <c r="G310" s="71">
        <v>0</v>
      </c>
      <c r="H310" s="71">
        <v>0</v>
      </c>
      <c r="I310" s="71">
        <v>0</v>
      </c>
      <c r="J310" s="71">
        <v>0</v>
      </c>
      <c r="K310" s="71">
        <v>0</v>
      </c>
      <c r="L310" s="71">
        <v>0</v>
      </c>
      <c r="M310" s="71">
        <v>0</v>
      </c>
      <c r="N310" s="71">
        <v>0</v>
      </c>
      <c r="O310" s="71">
        <v>0</v>
      </c>
      <c r="P310" s="71">
        <v>0</v>
      </c>
      <c r="Q310" s="71">
        <v>0</v>
      </c>
      <c r="R310" s="71">
        <v>0</v>
      </c>
      <c r="S310" s="71">
        <v>0</v>
      </c>
    </row>
    <row r="311" spans="1:19">
      <c r="A311" t="s">
        <v>4184</v>
      </c>
      <c r="B311" t="s">
        <v>4488</v>
      </c>
      <c r="C311" s="39">
        <v>585313</v>
      </c>
      <c r="D311" s="42" t="s">
        <v>4074</v>
      </c>
      <c r="E311" t="s">
        <v>4186</v>
      </c>
      <c r="F311" s="71">
        <v>43.46</v>
      </c>
      <c r="G311" s="71">
        <v>45.931603773584904</v>
      </c>
      <c r="H311" s="71">
        <v>44.114754098360656</v>
      </c>
      <c r="I311" s="71">
        <v>50.495454545454542</v>
      </c>
      <c r="J311" s="71">
        <v>39.341911764705884</v>
      </c>
      <c r="K311" s="71">
        <v>35.485294117647058</v>
      </c>
      <c r="L311" s="71">
        <v>38.689516129032256</v>
      </c>
      <c r="M311" s="71">
        <v>40.170731707317074</v>
      </c>
      <c r="N311" s="71">
        <v>47.444444444444443</v>
      </c>
      <c r="O311" s="71">
        <v>53.524390243902438</v>
      </c>
      <c r="P311" s="71">
        <v>46.691489361702125</v>
      </c>
      <c r="Q311" s="71">
        <v>28.460526315789473</v>
      </c>
      <c r="R311" s="71">
        <v>26.472727272727273</v>
      </c>
      <c r="S311" s="71">
        <v>27.555555555555557</v>
      </c>
    </row>
    <row r="312" spans="1:19">
      <c r="A312" t="s">
        <v>4187</v>
      </c>
      <c r="B312" t="s">
        <v>4489</v>
      </c>
      <c r="C312" s="39">
        <v>585313</v>
      </c>
      <c r="D312" s="42" t="s">
        <v>4074</v>
      </c>
      <c r="E312" t="s">
        <v>4189</v>
      </c>
      <c r="F312" s="71">
        <v>0</v>
      </c>
      <c r="G312" s="71">
        <v>0</v>
      </c>
      <c r="H312" s="71">
        <v>0</v>
      </c>
      <c r="I312" s="71">
        <v>0</v>
      </c>
      <c r="J312" s="71">
        <v>0</v>
      </c>
      <c r="K312" s="71">
        <v>0</v>
      </c>
      <c r="L312" s="71">
        <v>0</v>
      </c>
      <c r="M312" s="71">
        <v>0</v>
      </c>
      <c r="N312" s="71">
        <v>0</v>
      </c>
      <c r="O312" s="71">
        <v>0</v>
      </c>
      <c r="P312" s="71">
        <v>0</v>
      </c>
      <c r="Q312" s="71">
        <v>0</v>
      </c>
      <c r="R312" s="71">
        <v>0</v>
      </c>
      <c r="S312" s="71">
        <v>0</v>
      </c>
    </row>
    <row r="313" spans="1:19">
      <c r="A313" t="s">
        <v>4190</v>
      </c>
      <c r="B313" t="s">
        <v>4490</v>
      </c>
      <c r="C313" s="39">
        <v>585313</v>
      </c>
      <c r="D313" s="42" t="s">
        <v>4074</v>
      </c>
      <c r="E313" t="s">
        <v>4192</v>
      </c>
      <c r="F313" s="71">
        <v>0</v>
      </c>
      <c r="G313" s="71">
        <v>0</v>
      </c>
      <c r="H313" s="71">
        <v>0</v>
      </c>
      <c r="I313" s="71">
        <v>0</v>
      </c>
      <c r="J313" s="71">
        <v>0</v>
      </c>
      <c r="K313" s="71">
        <v>0</v>
      </c>
      <c r="L313" s="71">
        <v>0</v>
      </c>
      <c r="M313" s="71">
        <v>0</v>
      </c>
      <c r="N313" s="71">
        <v>0</v>
      </c>
      <c r="O313" s="71">
        <v>0</v>
      </c>
      <c r="P313" s="71">
        <v>0</v>
      </c>
      <c r="Q313" s="71">
        <v>0</v>
      </c>
      <c r="R313" s="71">
        <v>0</v>
      </c>
      <c r="S313" s="71">
        <v>0</v>
      </c>
    </row>
    <row r="314" spans="1:19">
      <c r="A314" t="s">
        <v>4193</v>
      </c>
      <c r="B314" t="s">
        <v>4491</v>
      </c>
      <c r="C314" s="39">
        <v>585313</v>
      </c>
      <c r="D314" s="42" t="s">
        <v>4074</v>
      </c>
      <c r="E314" t="s">
        <v>4195</v>
      </c>
      <c r="F314" s="71">
        <v>0</v>
      </c>
      <c r="G314" s="71">
        <v>0</v>
      </c>
      <c r="H314" s="71">
        <v>0</v>
      </c>
      <c r="I314" s="71">
        <v>0</v>
      </c>
      <c r="J314" s="71">
        <v>0</v>
      </c>
      <c r="K314" s="71">
        <v>0</v>
      </c>
      <c r="L314" s="71">
        <v>0</v>
      </c>
      <c r="M314" s="71">
        <v>0</v>
      </c>
      <c r="N314" s="71">
        <v>0</v>
      </c>
      <c r="O314" s="71">
        <v>0</v>
      </c>
      <c r="P314" s="71">
        <v>0</v>
      </c>
      <c r="Q314" s="71">
        <v>0</v>
      </c>
      <c r="R314" s="71">
        <v>0</v>
      </c>
      <c r="S314" s="71">
        <v>0</v>
      </c>
    </row>
    <row r="315" spans="1:19">
      <c r="A315" t="s">
        <v>4196</v>
      </c>
      <c r="B315" t="s">
        <v>4492</v>
      </c>
      <c r="C315" s="39">
        <v>585313</v>
      </c>
      <c r="D315" s="42" t="s">
        <v>4074</v>
      </c>
      <c r="E315" t="s">
        <v>4198</v>
      </c>
      <c r="F315" s="71">
        <v>0</v>
      </c>
      <c r="G315" s="71">
        <v>0</v>
      </c>
      <c r="H315" s="71">
        <v>0</v>
      </c>
      <c r="I315" s="71">
        <v>0</v>
      </c>
      <c r="J315" s="71">
        <v>0</v>
      </c>
      <c r="K315" s="71">
        <v>0</v>
      </c>
      <c r="L315" s="71">
        <v>0</v>
      </c>
      <c r="M315" s="71">
        <v>0</v>
      </c>
      <c r="N315" s="71">
        <v>0</v>
      </c>
      <c r="O315" s="71">
        <v>0</v>
      </c>
      <c r="P315" s="71">
        <v>0</v>
      </c>
      <c r="Q315" s="71">
        <v>0</v>
      </c>
      <c r="R315" s="71">
        <v>0</v>
      </c>
      <c r="S315" s="71">
        <v>0</v>
      </c>
    </row>
    <row r="316" spans="1:19">
      <c r="A316" t="s">
        <v>4199</v>
      </c>
      <c r="B316" t="s">
        <v>4493</v>
      </c>
      <c r="C316" s="39">
        <v>585313</v>
      </c>
      <c r="D316" s="42" t="s">
        <v>4074</v>
      </c>
      <c r="E316" t="s">
        <v>4201</v>
      </c>
      <c r="F316" s="71">
        <v>0</v>
      </c>
      <c r="G316" s="71">
        <v>0</v>
      </c>
      <c r="H316" s="71">
        <v>0</v>
      </c>
      <c r="I316" s="71">
        <v>0</v>
      </c>
      <c r="J316" s="71">
        <v>0</v>
      </c>
      <c r="K316" s="71">
        <v>0</v>
      </c>
      <c r="L316" s="71">
        <v>0</v>
      </c>
      <c r="M316" s="71">
        <v>0</v>
      </c>
      <c r="N316" s="71">
        <v>0</v>
      </c>
      <c r="O316" s="71">
        <v>0</v>
      </c>
      <c r="P316" s="71">
        <v>0</v>
      </c>
      <c r="Q316" s="71">
        <v>0</v>
      </c>
      <c r="R316" s="71">
        <v>0</v>
      </c>
      <c r="S316" s="71">
        <v>0</v>
      </c>
    </row>
    <row r="317" spans="1:19">
      <c r="A317" t="s">
        <v>4202</v>
      </c>
      <c r="B317" t="s">
        <v>4494</v>
      </c>
      <c r="C317" s="39">
        <v>585313</v>
      </c>
      <c r="D317" s="42" t="s">
        <v>4074</v>
      </c>
      <c r="E317" t="s">
        <v>4204</v>
      </c>
      <c r="F317" s="71">
        <v>0</v>
      </c>
      <c r="G317" s="71">
        <v>0</v>
      </c>
      <c r="H317" s="71">
        <v>0</v>
      </c>
      <c r="I317" s="71">
        <v>0</v>
      </c>
      <c r="J317" s="71">
        <v>0</v>
      </c>
      <c r="K317" s="71">
        <v>0</v>
      </c>
      <c r="L317" s="71">
        <v>0</v>
      </c>
      <c r="M317" s="71">
        <v>0</v>
      </c>
      <c r="N317" s="71">
        <v>0</v>
      </c>
      <c r="O317" s="71">
        <v>0</v>
      </c>
      <c r="P317" s="71">
        <v>0</v>
      </c>
      <c r="Q317" s="71">
        <v>0</v>
      </c>
      <c r="R317" s="71">
        <v>0</v>
      </c>
      <c r="S317" s="71">
        <v>0</v>
      </c>
    </row>
    <row r="318" spans="1:19">
      <c r="A318" t="s">
        <v>4205</v>
      </c>
      <c r="B318" t="s">
        <v>4495</v>
      </c>
      <c r="C318" s="39">
        <v>585313</v>
      </c>
      <c r="D318" s="42" t="s">
        <v>4074</v>
      </c>
      <c r="E318" t="s">
        <v>4207</v>
      </c>
      <c r="F318" s="71">
        <v>0</v>
      </c>
      <c r="G318" s="71">
        <v>0</v>
      </c>
      <c r="H318" s="71">
        <v>0</v>
      </c>
      <c r="I318" s="71">
        <v>0</v>
      </c>
      <c r="J318" s="71">
        <v>0</v>
      </c>
      <c r="K318" s="71">
        <v>0</v>
      </c>
      <c r="L318" s="71">
        <v>0</v>
      </c>
      <c r="M318" s="71">
        <v>0</v>
      </c>
      <c r="N318" s="71">
        <v>0</v>
      </c>
      <c r="O318" s="71">
        <v>0</v>
      </c>
      <c r="P318" s="71">
        <v>0</v>
      </c>
      <c r="Q318" s="71">
        <v>0</v>
      </c>
      <c r="R318" s="71">
        <v>0</v>
      </c>
      <c r="S318" s="71">
        <v>0</v>
      </c>
    </row>
    <row r="319" spans="1:19">
      <c r="A319" t="s">
        <v>4208</v>
      </c>
      <c r="B319" t="s">
        <v>4496</v>
      </c>
      <c r="C319" s="39">
        <v>585313</v>
      </c>
      <c r="D319" s="42" t="s">
        <v>4074</v>
      </c>
      <c r="E319" t="s">
        <v>4210</v>
      </c>
      <c r="F319" s="71">
        <v>13.125</v>
      </c>
      <c r="G319" s="71">
        <v>0</v>
      </c>
      <c r="H319" s="71">
        <v>0</v>
      </c>
      <c r="I319" s="71">
        <v>0</v>
      </c>
      <c r="J319" s="71">
        <v>0</v>
      </c>
      <c r="K319" s="71">
        <v>0</v>
      </c>
      <c r="L319" s="71">
        <v>0</v>
      </c>
      <c r="M319" s="71">
        <v>0</v>
      </c>
      <c r="N319" s="71">
        <v>0</v>
      </c>
      <c r="O319" s="71">
        <v>0</v>
      </c>
      <c r="P319" s="71">
        <v>0</v>
      </c>
      <c r="Q319" s="71">
        <v>0</v>
      </c>
      <c r="R319" s="71">
        <v>0</v>
      </c>
      <c r="S319" s="71">
        <v>0</v>
      </c>
    </row>
    <row r="320" spans="1:19">
      <c r="A320" t="s">
        <v>4211</v>
      </c>
      <c r="B320" t="s">
        <v>4497</v>
      </c>
      <c r="C320" s="39">
        <v>585313</v>
      </c>
      <c r="D320" s="42" t="s">
        <v>4074</v>
      </c>
      <c r="E320" t="s">
        <v>4213</v>
      </c>
      <c r="F320" s="71">
        <v>0</v>
      </c>
      <c r="G320" s="71">
        <v>0</v>
      </c>
      <c r="H320" s="71">
        <v>0</v>
      </c>
      <c r="I320" s="71">
        <v>4.8708333333333336</v>
      </c>
      <c r="J320" s="71">
        <v>4.6617647058823533</v>
      </c>
      <c r="K320" s="71">
        <v>4.895833333333333</v>
      </c>
      <c r="L320" s="71">
        <v>0</v>
      </c>
      <c r="M320" s="71">
        <v>0</v>
      </c>
      <c r="N320" s="71">
        <v>0</v>
      </c>
      <c r="O320" s="71">
        <v>0</v>
      </c>
      <c r="P320" s="71">
        <v>4.6471518987341769</v>
      </c>
      <c r="Q320" s="71">
        <v>4.5705882352941174</v>
      </c>
      <c r="R320" s="71">
        <v>0</v>
      </c>
      <c r="S320" s="71">
        <v>5.4473684210526319</v>
      </c>
    </row>
    <row r="321" spans="1:19">
      <c r="A321" t="s">
        <v>4214</v>
      </c>
      <c r="B321" t="s">
        <v>4498</v>
      </c>
      <c r="C321" s="39">
        <v>585313</v>
      </c>
      <c r="D321" s="42" t="s">
        <v>4074</v>
      </c>
      <c r="E321" t="s">
        <v>4216</v>
      </c>
      <c r="F321" s="71">
        <v>41.076680672268907</v>
      </c>
      <c r="G321" s="71">
        <v>41.306306306306304</v>
      </c>
      <c r="H321" s="71">
        <v>35.186600719424462</v>
      </c>
      <c r="I321" s="71">
        <v>42.824835526315788</v>
      </c>
      <c r="J321" s="71">
        <v>42.352941176470587</v>
      </c>
      <c r="K321" s="71">
        <v>40.86186305732484</v>
      </c>
      <c r="L321" s="71">
        <v>42.487499999999997</v>
      </c>
      <c r="M321" s="71">
        <v>50.364105504587158</v>
      </c>
      <c r="N321" s="71">
        <v>52.784653465346537</v>
      </c>
      <c r="O321" s="71">
        <v>54.163043478260867</v>
      </c>
      <c r="P321" s="71">
        <v>62.532608695652172</v>
      </c>
      <c r="Q321" s="71">
        <v>59.438976377952756</v>
      </c>
      <c r="R321" s="71">
        <v>75.389344262295083</v>
      </c>
      <c r="S321" s="71">
        <v>68.241134751773046</v>
      </c>
    </row>
    <row r="322" spans="1:19">
      <c r="A322" t="s">
        <v>4217</v>
      </c>
      <c r="B322" t="s">
        <v>4499</v>
      </c>
      <c r="C322" s="39">
        <v>585313</v>
      </c>
      <c r="D322" s="42" t="s">
        <v>4074</v>
      </c>
      <c r="E322" t="s">
        <v>4219</v>
      </c>
      <c r="F322" s="71">
        <v>0</v>
      </c>
      <c r="G322" s="71">
        <v>0</v>
      </c>
      <c r="H322" s="71">
        <v>0</v>
      </c>
      <c r="I322" s="71">
        <v>0</v>
      </c>
      <c r="J322" s="71">
        <v>0</v>
      </c>
      <c r="K322" s="71">
        <v>0</v>
      </c>
      <c r="L322" s="71">
        <v>0</v>
      </c>
      <c r="M322" s="71">
        <v>0</v>
      </c>
      <c r="N322" s="71">
        <v>0</v>
      </c>
      <c r="O322" s="71">
        <v>0</v>
      </c>
      <c r="P322" s="71">
        <v>0</v>
      </c>
      <c r="Q322" s="71">
        <v>0</v>
      </c>
      <c r="R322" s="71">
        <v>0</v>
      </c>
      <c r="S322" s="71">
        <v>0</v>
      </c>
    </row>
    <row r="323" spans="1:19">
      <c r="A323" t="s">
        <v>4220</v>
      </c>
      <c r="B323" t="s">
        <v>4500</v>
      </c>
      <c r="C323" s="39">
        <v>585313</v>
      </c>
      <c r="D323" s="42" t="s">
        <v>4074</v>
      </c>
      <c r="E323" t="s">
        <v>4222</v>
      </c>
      <c r="F323" s="71">
        <v>0</v>
      </c>
      <c r="G323" s="71">
        <v>0</v>
      </c>
      <c r="H323" s="71">
        <v>0</v>
      </c>
      <c r="I323" s="71">
        <v>0</v>
      </c>
      <c r="J323" s="71">
        <v>0</v>
      </c>
      <c r="K323" s="71">
        <v>0</v>
      </c>
      <c r="L323" s="71">
        <v>0</v>
      </c>
      <c r="M323" s="71">
        <v>0</v>
      </c>
      <c r="N323" s="71">
        <v>0</v>
      </c>
      <c r="O323" s="71">
        <v>0</v>
      </c>
      <c r="P323" s="71">
        <v>0</v>
      </c>
      <c r="Q323" s="71">
        <v>0</v>
      </c>
      <c r="R323" s="71">
        <v>0</v>
      </c>
      <c r="S323" s="71">
        <v>0</v>
      </c>
    </row>
    <row r="324" spans="1:19">
      <c r="A324" t="s">
        <v>4223</v>
      </c>
      <c r="B324" t="s">
        <v>4501</v>
      </c>
      <c r="C324" s="39">
        <v>585313</v>
      </c>
      <c r="D324" s="42" t="s">
        <v>4074</v>
      </c>
      <c r="E324" t="s">
        <v>4225</v>
      </c>
      <c r="F324" s="71">
        <v>0</v>
      </c>
      <c r="G324" s="71">
        <v>0</v>
      </c>
      <c r="H324" s="71">
        <v>0</v>
      </c>
      <c r="I324" s="71">
        <v>2.8789772727272727</v>
      </c>
      <c r="J324" s="71">
        <v>5.3974895397489542</v>
      </c>
      <c r="K324" s="71">
        <v>3.1379405286343611</v>
      </c>
      <c r="L324" s="71">
        <v>6.0126582278481013</v>
      </c>
      <c r="M324" s="71">
        <v>3.2845982142857144</v>
      </c>
      <c r="N324" s="71">
        <v>3.1021276595744682</v>
      </c>
      <c r="O324" s="71">
        <v>0</v>
      </c>
      <c r="P324" s="71">
        <v>6.6102272727272728</v>
      </c>
      <c r="Q324" s="71">
        <v>2.8633720930232558</v>
      </c>
      <c r="R324" s="71">
        <v>6.8387755102040817</v>
      </c>
      <c r="S324" s="71">
        <v>6.4941860465116283</v>
      </c>
    </row>
    <row r="325" spans="1:19">
      <c r="A325" t="s">
        <v>4226</v>
      </c>
      <c r="B325" t="s">
        <v>4502</v>
      </c>
      <c r="C325" s="39">
        <v>585313</v>
      </c>
      <c r="D325" s="42" t="s">
        <v>4074</v>
      </c>
      <c r="E325" t="s">
        <v>4228</v>
      </c>
      <c r="F325" s="71">
        <v>3.0178571428571428</v>
      </c>
      <c r="G325" s="71">
        <v>2.8195093457943927</v>
      </c>
      <c r="H325" s="71">
        <v>0</v>
      </c>
      <c r="I325" s="71">
        <v>2.901639344262295</v>
      </c>
      <c r="J325" s="71">
        <v>0</v>
      </c>
      <c r="K325" s="71">
        <v>0</v>
      </c>
      <c r="L325" s="71">
        <v>0</v>
      </c>
      <c r="M325" s="71">
        <v>3.2725</v>
      </c>
      <c r="N325" s="71">
        <v>3.4235611510791366</v>
      </c>
      <c r="O325" s="71">
        <v>0</v>
      </c>
      <c r="P325" s="71">
        <v>0</v>
      </c>
      <c r="Q325" s="71">
        <v>3.1442307692307692</v>
      </c>
      <c r="R325" s="71">
        <v>2.9461325966850831</v>
      </c>
      <c r="S325" s="71">
        <v>3.1553254437869822</v>
      </c>
    </row>
    <row r="326" spans="1:19">
      <c r="A326" t="s">
        <v>4229</v>
      </c>
      <c r="B326" t="s">
        <v>4503</v>
      </c>
      <c r="C326" s="39">
        <v>585313</v>
      </c>
      <c r="D326" s="42" t="s">
        <v>4074</v>
      </c>
      <c r="E326" t="s">
        <v>4231</v>
      </c>
      <c r="F326" s="71">
        <v>0</v>
      </c>
      <c r="G326" s="71">
        <v>0</v>
      </c>
      <c r="H326" s="71">
        <v>0</v>
      </c>
      <c r="I326" s="71">
        <v>0</v>
      </c>
      <c r="J326" s="71">
        <v>0</v>
      </c>
      <c r="K326" s="71">
        <v>0</v>
      </c>
      <c r="L326" s="71">
        <v>0</v>
      </c>
      <c r="M326" s="71">
        <v>0</v>
      </c>
      <c r="N326" s="71">
        <v>0</v>
      </c>
      <c r="O326" s="71">
        <v>0</v>
      </c>
      <c r="P326" s="71">
        <v>36.220657276995304</v>
      </c>
      <c r="Q326" s="71">
        <v>29.75</v>
      </c>
      <c r="R326" s="71">
        <v>29.661016949152543</v>
      </c>
      <c r="S326" s="71">
        <v>24.857954545454547</v>
      </c>
    </row>
    <row r="327" spans="1:19">
      <c r="A327" t="s">
        <v>4232</v>
      </c>
      <c r="B327" t="s">
        <v>4504</v>
      </c>
      <c r="C327" s="41">
        <v>585313</v>
      </c>
      <c r="D327" s="42" t="s">
        <v>4074</v>
      </c>
      <c r="E327" t="s">
        <v>4234</v>
      </c>
      <c r="F327" s="71">
        <v>0</v>
      </c>
      <c r="G327" s="71">
        <v>0</v>
      </c>
      <c r="H327" s="71">
        <v>0</v>
      </c>
      <c r="I327" s="71">
        <v>0</v>
      </c>
      <c r="J327" s="71">
        <v>0</v>
      </c>
      <c r="K327" s="71">
        <v>0</v>
      </c>
      <c r="L327" s="71">
        <v>0</v>
      </c>
      <c r="M327" s="71">
        <v>0</v>
      </c>
      <c r="N327" s="71">
        <v>0</v>
      </c>
      <c r="O327" s="71">
        <v>0</v>
      </c>
      <c r="P327" s="71">
        <v>0</v>
      </c>
      <c r="Q327" s="71">
        <v>0</v>
      </c>
      <c r="R327" s="71">
        <v>0</v>
      </c>
      <c r="S327" s="71">
        <v>0</v>
      </c>
    </row>
    <row r="328" spans="1:19">
      <c r="A328" t="s">
        <v>4072</v>
      </c>
      <c r="B328" t="s">
        <v>4505</v>
      </c>
      <c r="C328" s="39">
        <v>585314</v>
      </c>
      <c r="D328" s="42" t="s">
        <v>4074</v>
      </c>
      <c r="E328" t="s">
        <v>4075</v>
      </c>
      <c r="F328" s="71">
        <v>0</v>
      </c>
      <c r="G328" s="71">
        <v>0</v>
      </c>
      <c r="H328" s="71">
        <v>0</v>
      </c>
      <c r="I328" s="71">
        <v>0</v>
      </c>
      <c r="J328" s="71">
        <v>0</v>
      </c>
      <c r="K328" s="71">
        <v>0</v>
      </c>
      <c r="L328" s="71">
        <v>0</v>
      </c>
      <c r="M328" s="71">
        <v>0</v>
      </c>
      <c r="N328" s="71">
        <v>0</v>
      </c>
      <c r="O328" s="71">
        <v>0</v>
      </c>
      <c r="P328" s="71">
        <v>0</v>
      </c>
      <c r="Q328" s="71">
        <v>0</v>
      </c>
      <c r="R328" s="71">
        <v>0</v>
      </c>
      <c r="S328" s="71">
        <v>0</v>
      </c>
    </row>
    <row r="329" spans="1:19">
      <c r="A329" t="s">
        <v>4076</v>
      </c>
      <c r="B329" t="s">
        <v>4506</v>
      </c>
      <c r="C329" s="39">
        <v>585314</v>
      </c>
      <c r="D329" s="42" t="s">
        <v>4074</v>
      </c>
      <c r="E329" t="s">
        <v>4078</v>
      </c>
      <c r="F329" s="71">
        <v>0</v>
      </c>
      <c r="G329" s="71">
        <v>0</v>
      </c>
      <c r="H329" s="71">
        <v>6.8794642857142856</v>
      </c>
      <c r="I329" s="71">
        <v>6.833333333333333</v>
      </c>
      <c r="J329" s="71">
        <v>4.8708333333333336</v>
      </c>
      <c r="K329" s="71">
        <v>13.8125</v>
      </c>
      <c r="L329" s="71">
        <v>7.5909090909090908</v>
      </c>
      <c r="M329" s="71">
        <v>0</v>
      </c>
      <c r="N329" s="71">
        <v>0</v>
      </c>
      <c r="O329" s="71">
        <v>0</v>
      </c>
      <c r="P329" s="71">
        <v>0</v>
      </c>
      <c r="Q329" s="71">
        <v>0</v>
      </c>
      <c r="R329" s="71">
        <v>0</v>
      </c>
      <c r="S329" s="71">
        <v>6.703125</v>
      </c>
    </row>
    <row r="330" spans="1:19">
      <c r="A330" t="s">
        <v>4079</v>
      </c>
      <c r="B330" t="s">
        <v>4507</v>
      </c>
      <c r="C330" s="39">
        <v>585314</v>
      </c>
      <c r="D330" s="42" t="s">
        <v>4074</v>
      </c>
      <c r="E330" t="s">
        <v>4081</v>
      </c>
      <c r="F330" s="71">
        <v>14.951183431952662</v>
      </c>
      <c r="G330" s="71">
        <v>28.443548387096776</v>
      </c>
      <c r="H330" s="71">
        <v>6.9159836065573774</v>
      </c>
      <c r="I330" s="71">
        <v>12.403846153846153</v>
      </c>
      <c r="J330" s="71">
        <v>5.3979820627802688</v>
      </c>
      <c r="K330" s="71">
        <v>10.965065502183407</v>
      </c>
      <c r="L330" s="71">
        <v>0</v>
      </c>
      <c r="M330" s="71">
        <v>0</v>
      </c>
      <c r="N330" s="71">
        <v>0</v>
      </c>
      <c r="O330" s="71">
        <v>0</v>
      </c>
      <c r="P330" s="71">
        <v>0</v>
      </c>
      <c r="Q330" s="71">
        <v>0</v>
      </c>
      <c r="R330" s="71">
        <v>0</v>
      </c>
      <c r="S330" s="71">
        <v>0</v>
      </c>
    </row>
    <row r="331" spans="1:19">
      <c r="A331" t="s">
        <v>4082</v>
      </c>
      <c r="B331" t="s">
        <v>4508</v>
      </c>
      <c r="C331" s="39">
        <v>585314</v>
      </c>
      <c r="D331" s="42" t="s">
        <v>4074</v>
      </c>
      <c r="E331" t="s">
        <v>4084</v>
      </c>
      <c r="F331" s="71">
        <v>0</v>
      </c>
      <c r="G331" s="71">
        <v>0</v>
      </c>
      <c r="H331" s="71">
        <v>0</v>
      </c>
      <c r="I331" s="71">
        <v>0</v>
      </c>
      <c r="J331" s="71">
        <v>0</v>
      </c>
      <c r="K331" s="71">
        <v>0</v>
      </c>
      <c r="L331" s="71">
        <v>0</v>
      </c>
      <c r="M331" s="71">
        <v>0</v>
      </c>
      <c r="N331" s="71">
        <v>0</v>
      </c>
      <c r="O331" s="71">
        <v>0</v>
      </c>
      <c r="P331" s="71">
        <v>0</v>
      </c>
      <c r="Q331" s="71">
        <v>0</v>
      </c>
      <c r="R331" s="71">
        <v>0</v>
      </c>
      <c r="S331" s="71">
        <v>0</v>
      </c>
    </row>
    <row r="332" spans="1:19">
      <c r="A332" t="s">
        <v>4085</v>
      </c>
      <c r="B332" t="s">
        <v>4509</v>
      </c>
      <c r="C332" s="39">
        <v>585314</v>
      </c>
      <c r="D332" s="42" t="s">
        <v>4074</v>
      </c>
      <c r="E332" t="s">
        <v>4087</v>
      </c>
      <c r="F332" s="71">
        <v>0</v>
      </c>
      <c r="G332" s="71">
        <v>30.111111111111111</v>
      </c>
      <c r="H332" s="71">
        <v>37.235294117647058</v>
      </c>
      <c r="I332" s="71">
        <v>18.07377049180328</v>
      </c>
      <c r="J332" s="71">
        <v>13.725</v>
      </c>
      <c r="K332" s="71">
        <v>0</v>
      </c>
      <c r="L332" s="71">
        <v>0</v>
      </c>
      <c r="M332" s="71">
        <v>0</v>
      </c>
      <c r="N332" s="71">
        <v>0</v>
      </c>
      <c r="O332" s="71">
        <v>0</v>
      </c>
      <c r="P332" s="71">
        <v>0</v>
      </c>
      <c r="Q332" s="71">
        <v>0</v>
      </c>
      <c r="R332" s="71">
        <v>0</v>
      </c>
      <c r="S332" s="71">
        <v>0</v>
      </c>
    </row>
    <row r="333" spans="1:19">
      <c r="A333" t="s">
        <v>4088</v>
      </c>
      <c r="B333" t="s">
        <v>4510</v>
      </c>
      <c r="C333" s="39">
        <v>585314</v>
      </c>
      <c r="D333" s="42" t="s">
        <v>4074</v>
      </c>
      <c r="E333" t="s">
        <v>4090</v>
      </c>
      <c r="F333" s="71">
        <v>0</v>
      </c>
      <c r="G333" s="71">
        <v>0</v>
      </c>
      <c r="H333" s="71">
        <v>0</v>
      </c>
      <c r="I333" s="71">
        <v>0</v>
      </c>
      <c r="J333" s="71">
        <v>0</v>
      </c>
      <c r="K333" s="71">
        <v>0</v>
      </c>
      <c r="L333" s="71">
        <v>0</v>
      </c>
      <c r="M333" s="71">
        <v>0</v>
      </c>
      <c r="N333" s="71">
        <v>0</v>
      </c>
      <c r="O333" s="71">
        <v>0</v>
      </c>
      <c r="P333" s="71">
        <v>0</v>
      </c>
      <c r="Q333" s="71">
        <v>0</v>
      </c>
      <c r="R333" s="71">
        <v>0</v>
      </c>
      <c r="S333" s="71">
        <v>0</v>
      </c>
    </row>
    <row r="334" spans="1:19">
      <c r="A334" t="s">
        <v>4091</v>
      </c>
      <c r="B334" t="s">
        <v>4511</v>
      </c>
      <c r="C334" s="39">
        <v>585314</v>
      </c>
      <c r="D334" s="42" t="s">
        <v>4074</v>
      </c>
      <c r="E334" t="s">
        <v>4093</v>
      </c>
      <c r="F334" s="71">
        <v>15.228658536585366</v>
      </c>
      <c r="G334" s="71">
        <v>7.8571428571428568</v>
      </c>
      <c r="H334" s="71">
        <v>8.0833333333333339</v>
      </c>
      <c r="I334" s="71">
        <v>9</v>
      </c>
      <c r="J334" s="71">
        <v>4.3624999999999998</v>
      </c>
      <c r="K334" s="71">
        <v>0</v>
      </c>
      <c r="L334" s="71">
        <v>11.888888888888889</v>
      </c>
      <c r="M334" s="71">
        <v>22.272727272727273</v>
      </c>
      <c r="N334" s="71">
        <v>25.666666666666668</v>
      </c>
      <c r="O334" s="71">
        <v>5.3875000000000002</v>
      </c>
      <c r="P334" s="71">
        <v>0</v>
      </c>
      <c r="Q334" s="71">
        <v>0</v>
      </c>
      <c r="R334" s="71">
        <v>0</v>
      </c>
      <c r="S334" s="71">
        <v>0</v>
      </c>
    </row>
    <row r="335" spans="1:19">
      <c r="A335" t="s">
        <v>4094</v>
      </c>
      <c r="B335" t="s">
        <v>4512</v>
      </c>
      <c r="C335" s="39">
        <v>585314</v>
      </c>
      <c r="D335" s="42" t="s">
        <v>4074</v>
      </c>
      <c r="E335" t="s">
        <v>4096</v>
      </c>
      <c r="F335" s="71">
        <v>0</v>
      </c>
      <c r="G335" s="71">
        <v>0</v>
      </c>
      <c r="H335" s="71">
        <v>0</v>
      </c>
      <c r="I335" s="71">
        <v>0</v>
      </c>
      <c r="J335" s="71">
        <v>0</v>
      </c>
      <c r="K335" s="71">
        <v>0</v>
      </c>
      <c r="L335" s="71">
        <v>0</v>
      </c>
      <c r="M335" s="71">
        <v>0</v>
      </c>
      <c r="N335" s="71">
        <v>0</v>
      </c>
      <c r="O335" s="71">
        <v>0</v>
      </c>
      <c r="P335" s="71">
        <v>0</v>
      </c>
      <c r="Q335" s="71">
        <v>0</v>
      </c>
      <c r="R335" s="71">
        <v>0</v>
      </c>
      <c r="S335" s="71">
        <v>0</v>
      </c>
    </row>
    <row r="336" spans="1:19">
      <c r="A336" t="s">
        <v>4097</v>
      </c>
      <c r="B336" t="s">
        <v>4513</v>
      </c>
      <c r="C336" s="39">
        <v>585314</v>
      </c>
      <c r="D336" s="42" t="s">
        <v>4074</v>
      </c>
      <c r="E336" t="s">
        <v>4099</v>
      </c>
      <c r="F336" s="71">
        <v>0</v>
      </c>
      <c r="G336" s="71">
        <v>0</v>
      </c>
      <c r="H336" s="71">
        <v>0</v>
      </c>
      <c r="I336" s="71">
        <v>0</v>
      </c>
      <c r="J336" s="71">
        <v>0</v>
      </c>
      <c r="K336" s="71">
        <v>0</v>
      </c>
      <c r="L336" s="71">
        <v>0</v>
      </c>
      <c r="M336" s="71">
        <v>0</v>
      </c>
      <c r="N336" s="71">
        <v>0</v>
      </c>
      <c r="O336" s="71">
        <v>0</v>
      </c>
      <c r="P336" s="71">
        <v>0</v>
      </c>
      <c r="Q336" s="71">
        <v>0</v>
      </c>
      <c r="R336" s="71">
        <v>0</v>
      </c>
      <c r="S336" s="71">
        <v>0</v>
      </c>
    </row>
    <row r="337" spans="1:19">
      <c r="A337" t="s">
        <v>4100</v>
      </c>
      <c r="B337" t="s">
        <v>4514</v>
      </c>
      <c r="C337" s="39">
        <v>585314</v>
      </c>
      <c r="D337" s="42" t="s">
        <v>4074</v>
      </c>
      <c r="E337" t="s">
        <v>4102</v>
      </c>
      <c r="F337" s="71">
        <v>0</v>
      </c>
      <c r="G337" s="71">
        <v>0</v>
      </c>
      <c r="H337" s="71">
        <v>0</v>
      </c>
      <c r="I337" s="71">
        <v>0</v>
      </c>
      <c r="J337" s="71">
        <v>0</v>
      </c>
      <c r="K337" s="71">
        <v>0</v>
      </c>
      <c r="L337" s="71">
        <v>0</v>
      </c>
      <c r="M337" s="71">
        <v>0</v>
      </c>
      <c r="N337" s="71">
        <v>0</v>
      </c>
      <c r="O337" s="71">
        <v>0</v>
      </c>
      <c r="P337" s="71">
        <v>0</v>
      </c>
      <c r="Q337" s="71">
        <v>0</v>
      </c>
      <c r="R337" s="71">
        <v>0</v>
      </c>
      <c r="S337" s="71">
        <v>0</v>
      </c>
    </row>
    <row r="338" spans="1:19">
      <c r="A338" t="s">
        <v>4103</v>
      </c>
      <c r="B338" t="s">
        <v>4515</v>
      </c>
      <c r="C338" s="39">
        <v>585314</v>
      </c>
      <c r="D338" s="42" t="s">
        <v>4074</v>
      </c>
      <c r="E338" t="s">
        <v>4105</v>
      </c>
      <c r="F338" s="71">
        <v>0</v>
      </c>
      <c r="G338" s="71">
        <v>0</v>
      </c>
      <c r="H338" s="71">
        <v>0</v>
      </c>
      <c r="I338" s="71">
        <v>0</v>
      </c>
      <c r="J338" s="71">
        <v>0</v>
      </c>
      <c r="K338" s="71">
        <v>0</v>
      </c>
      <c r="L338" s="71">
        <v>0</v>
      </c>
      <c r="M338" s="71">
        <v>0</v>
      </c>
      <c r="N338" s="71">
        <v>0</v>
      </c>
      <c r="O338" s="71">
        <v>0</v>
      </c>
      <c r="P338" s="71">
        <v>0</v>
      </c>
      <c r="Q338" s="71">
        <v>0</v>
      </c>
      <c r="R338" s="71">
        <v>0</v>
      </c>
      <c r="S338" s="71">
        <v>0</v>
      </c>
    </row>
    <row r="339" spans="1:19">
      <c r="A339" t="s">
        <v>4106</v>
      </c>
      <c r="B339" t="s">
        <v>4516</v>
      </c>
      <c r="C339" s="39">
        <v>585314</v>
      </c>
      <c r="D339" s="42" t="s">
        <v>4074</v>
      </c>
      <c r="E339" t="s">
        <v>4108</v>
      </c>
      <c r="F339" s="71">
        <v>0</v>
      </c>
      <c r="G339" s="71">
        <v>0</v>
      </c>
      <c r="H339" s="71">
        <v>0</v>
      </c>
      <c r="I339" s="71">
        <v>0</v>
      </c>
      <c r="J339" s="71">
        <v>0</v>
      </c>
      <c r="K339" s="71">
        <v>0</v>
      </c>
      <c r="L339" s="71">
        <v>0</v>
      </c>
      <c r="M339" s="71">
        <v>0</v>
      </c>
      <c r="N339" s="71">
        <v>0</v>
      </c>
      <c r="O339" s="71">
        <v>0</v>
      </c>
      <c r="P339" s="71">
        <v>0</v>
      </c>
      <c r="Q339" s="71">
        <v>0</v>
      </c>
      <c r="R339" s="71">
        <v>0</v>
      </c>
      <c r="S339" s="71">
        <v>0</v>
      </c>
    </row>
    <row r="340" spans="1:19">
      <c r="A340" t="s">
        <v>4109</v>
      </c>
      <c r="B340" t="s">
        <v>4517</v>
      </c>
      <c r="C340" s="39">
        <v>585314</v>
      </c>
      <c r="D340" s="42" t="s">
        <v>4074</v>
      </c>
      <c r="E340" t="s">
        <v>4111</v>
      </c>
      <c r="F340" s="71">
        <v>0</v>
      </c>
      <c r="G340" s="71">
        <v>0</v>
      </c>
      <c r="H340" s="71">
        <v>0</v>
      </c>
      <c r="I340" s="71">
        <v>0</v>
      </c>
      <c r="J340" s="71">
        <v>0</v>
      </c>
      <c r="K340" s="71">
        <v>0</v>
      </c>
      <c r="L340" s="71">
        <v>0</v>
      </c>
      <c r="M340" s="71">
        <v>0</v>
      </c>
      <c r="N340" s="71">
        <v>0</v>
      </c>
      <c r="O340" s="71">
        <v>0</v>
      </c>
      <c r="P340" s="71">
        <v>0</v>
      </c>
      <c r="Q340" s="71">
        <v>0</v>
      </c>
      <c r="R340" s="71">
        <v>0</v>
      </c>
      <c r="S340" s="71">
        <v>0</v>
      </c>
    </row>
    <row r="341" spans="1:19">
      <c r="A341" t="s">
        <v>4112</v>
      </c>
      <c r="B341" t="s">
        <v>4518</v>
      </c>
      <c r="C341" s="39">
        <v>585314</v>
      </c>
      <c r="D341" s="42" t="s">
        <v>4074</v>
      </c>
      <c r="E341" t="s">
        <v>4114</v>
      </c>
      <c r="F341" s="71">
        <v>0</v>
      </c>
      <c r="G341" s="71">
        <v>0</v>
      </c>
      <c r="H341" s="71">
        <v>0</v>
      </c>
      <c r="I341" s="71">
        <v>0</v>
      </c>
      <c r="J341" s="71">
        <v>0</v>
      </c>
      <c r="K341" s="71">
        <v>0</v>
      </c>
      <c r="L341" s="71">
        <v>0</v>
      </c>
      <c r="M341" s="71">
        <v>0</v>
      </c>
      <c r="N341" s="71">
        <v>0</v>
      </c>
      <c r="O341" s="71">
        <v>0</v>
      </c>
      <c r="P341" s="71">
        <v>0</v>
      </c>
      <c r="Q341" s="71">
        <v>0</v>
      </c>
      <c r="R341" s="71">
        <v>0</v>
      </c>
      <c r="S341" s="71">
        <v>0</v>
      </c>
    </row>
    <row r="342" spans="1:19">
      <c r="A342" t="s">
        <v>4115</v>
      </c>
      <c r="B342" t="s">
        <v>4519</v>
      </c>
      <c r="C342" s="39">
        <v>585314</v>
      </c>
      <c r="D342" s="42" t="s">
        <v>4074</v>
      </c>
      <c r="E342" t="s">
        <v>4117</v>
      </c>
      <c r="F342" s="71">
        <v>0</v>
      </c>
      <c r="G342" s="71">
        <v>0</v>
      </c>
      <c r="H342" s="71">
        <v>0</v>
      </c>
      <c r="I342" s="71">
        <v>0</v>
      </c>
      <c r="J342" s="71">
        <v>0</v>
      </c>
      <c r="K342" s="71">
        <v>0</v>
      </c>
      <c r="L342" s="71">
        <v>0</v>
      </c>
      <c r="M342" s="71">
        <v>0</v>
      </c>
      <c r="N342" s="71">
        <v>0</v>
      </c>
      <c r="O342" s="71">
        <v>0</v>
      </c>
      <c r="P342" s="71">
        <v>0</v>
      </c>
      <c r="Q342" s="71">
        <v>0</v>
      </c>
      <c r="R342" s="71">
        <v>0</v>
      </c>
      <c r="S342" s="71">
        <v>0</v>
      </c>
    </row>
    <row r="343" spans="1:19">
      <c r="A343" t="s">
        <v>4118</v>
      </c>
      <c r="B343" t="s">
        <v>4520</v>
      </c>
      <c r="C343" s="39">
        <v>585314</v>
      </c>
      <c r="D343" s="42" t="s">
        <v>4074</v>
      </c>
      <c r="E343" t="s">
        <v>4120</v>
      </c>
      <c r="F343" s="71">
        <v>0</v>
      </c>
      <c r="G343" s="71">
        <v>0</v>
      </c>
      <c r="H343" s="71">
        <v>0</v>
      </c>
      <c r="I343" s="71">
        <v>0</v>
      </c>
      <c r="J343" s="71">
        <v>0</v>
      </c>
      <c r="K343" s="71">
        <v>0</v>
      </c>
      <c r="L343" s="71">
        <v>0</v>
      </c>
      <c r="M343" s="71">
        <v>0</v>
      </c>
      <c r="N343" s="71">
        <v>0</v>
      </c>
      <c r="O343" s="71">
        <v>0</v>
      </c>
      <c r="P343" s="71">
        <v>0</v>
      </c>
      <c r="Q343" s="71">
        <v>0</v>
      </c>
      <c r="R343" s="71">
        <v>0</v>
      </c>
      <c r="S343" s="71">
        <v>0</v>
      </c>
    </row>
    <row r="344" spans="1:19">
      <c r="A344" t="s">
        <v>4121</v>
      </c>
      <c r="B344" t="s">
        <v>4521</v>
      </c>
      <c r="C344" s="39">
        <v>585314</v>
      </c>
      <c r="D344" s="42" t="s">
        <v>4074</v>
      </c>
      <c r="E344" t="s">
        <v>4123</v>
      </c>
      <c r="F344" s="71">
        <v>0</v>
      </c>
      <c r="G344" s="71">
        <v>0</v>
      </c>
      <c r="H344" s="71">
        <v>0</v>
      </c>
      <c r="I344" s="71">
        <v>0</v>
      </c>
      <c r="J344" s="71">
        <v>0</v>
      </c>
      <c r="K344" s="71">
        <v>0</v>
      </c>
      <c r="L344" s="71">
        <v>0</v>
      </c>
      <c r="M344" s="71">
        <v>0</v>
      </c>
      <c r="N344" s="71">
        <v>0</v>
      </c>
      <c r="O344" s="71">
        <v>0</v>
      </c>
      <c r="P344" s="71">
        <v>0</v>
      </c>
      <c r="Q344" s="71">
        <v>0</v>
      </c>
      <c r="R344" s="71">
        <v>0</v>
      </c>
      <c r="S344" s="71">
        <v>0</v>
      </c>
    </row>
    <row r="345" spans="1:19">
      <c r="A345" t="s">
        <v>4124</v>
      </c>
      <c r="B345" t="s">
        <v>4522</v>
      </c>
      <c r="C345" s="39">
        <v>585314</v>
      </c>
      <c r="D345" s="42" t="s">
        <v>4074</v>
      </c>
      <c r="E345" t="s">
        <v>4126</v>
      </c>
      <c r="F345" s="71">
        <v>0</v>
      </c>
      <c r="G345" s="71">
        <v>0</v>
      </c>
      <c r="H345" s="71">
        <v>0</v>
      </c>
      <c r="I345" s="71">
        <v>0</v>
      </c>
      <c r="J345" s="71">
        <v>0</v>
      </c>
      <c r="K345" s="71">
        <v>0</v>
      </c>
      <c r="L345" s="71">
        <v>0</v>
      </c>
      <c r="M345" s="71">
        <v>0</v>
      </c>
      <c r="N345" s="71">
        <v>0</v>
      </c>
      <c r="O345" s="71">
        <v>0</v>
      </c>
      <c r="P345" s="71">
        <v>0</v>
      </c>
      <c r="Q345" s="71">
        <v>0</v>
      </c>
      <c r="R345" s="71">
        <v>0</v>
      </c>
      <c r="S345" s="71">
        <v>0</v>
      </c>
    </row>
    <row r="346" spans="1:19">
      <c r="A346" t="s">
        <v>4127</v>
      </c>
      <c r="B346" t="s">
        <v>4523</v>
      </c>
      <c r="C346" s="39">
        <v>585314</v>
      </c>
      <c r="D346" s="42" t="s">
        <v>4074</v>
      </c>
      <c r="E346" t="s">
        <v>4129</v>
      </c>
      <c r="F346" s="71">
        <v>0</v>
      </c>
      <c r="G346" s="71">
        <v>0</v>
      </c>
      <c r="H346" s="71">
        <v>0</v>
      </c>
      <c r="I346" s="71">
        <v>0</v>
      </c>
      <c r="J346" s="71">
        <v>0</v>
      </c>
      <c r="K346" s="71">
        <v>0</v>
      </c>
      <c r="L346" s="71">
        <v>0</v>
      </c>
      <c r="M346" s="71">
        <v>0</v>
      </c>
      <c r="N346" s="71">
        <v>0</v>
      </c>
      <c r="O346" s="71">
        <v>0</v>
      </c>
      <c r="P346" s="71">
        <v>0</v>
      </c>
      <c r="Q346" s="71">
        <v>0</v>
      </c>
      <c r="R346" s="71">
        <v>0</v>
      </c>
      <c r="S346" s="71">
        <v>0</v>
      </c>
    </row>
    <row r="347" spans="1:19">
      <c r="A347" t="s">
        <v>4130</v>
      </c>
      <c r="B347" t="s">
        <v>4524</v>
      </c>
      <c r="C347" s="39">
        <v>585314</v>
      </c>
      <c r="D347" s="42" t="s">
        <v>4074</v>
      </c>
      <c r="E347" t="s">
        <v>4132</v>
      </c>
      <c r="F347" s="71">
        <v>0</v>
      </c>
      <c r="G347" s="71">
        <v>0</v>
      </c>
      <c r="H347" s="71">
        <v>0</v>
      </c>
      <c r="I347" s="71">
        <v>0</v>
      </c>
      <c r="J347" s="71">
        <v>0</v>
      </c>
      <c r="K347" s="71">
        <v>0</v>
      </c>
      <c r="L347" s="71">
        <v>0</v>
      </c>
      <c r="M347" s="71">
        <v>0</v>
      </c>
      <c r="N347" s="71">
        <v>0</v>
      </c>
      <c r="O347" s="71">
        <v>0</v>
      </c>
      <c r="P347" s="71">
        <v>0</v>
      </c>
      <c r="Q347" s="71">
        <v>0</v>
      </c>
      <c r="R347" s="71">
        <v>0</v>
      </c>
      <c r="S347" s="71">
        <v>0</v>
      </c>
    </row>
    <row r="348" spans="1:19">
      <c r="A348" t="s">
        <v>4133</v>
      </c>
      <c r="B348" t="s">
        <v>4525</v>
      </c>
      <c r="C348" s="39">
        <v>585314</v>
      </c>
      <c r="D348" s="42" t="s">
        <v>4074</v>
      </c>
      <c r="E348" t="s">
        <v>4135</v>
      </c>
      <c r="F348" s="71">
        <v>4.125</v>
      </c>
      <c r="G348" s="71">
        <v>0</v>
      </c>
      <c r="H348" s="71">
        <v>0</v>
      </c>
      <c r="I348" s="71">
        <v>0</v>
      </c>
      <c r="J348" s="71">
        <v>0</v>
      </c>
      <c r="K348" s="71">
        <v>0</v>
      </c>
      <c r="L348" s="71">
        <v>0</v>
      </c>
      <c r="M348" s="71">
        <v>0</v>
      </c>
      <c r="N348" s="71">
        <v>0</v>
      </c>
      <c r="O348" s="71">
        <v>0</v>
      </c>
      <c r="P348" s="71">
        <v>0</v>
      </c>
      <c r="Q348" s="71">
        <v>0</v>
      </c>
      <c r="R348" s="71">
        <v>0</v>
      </c>
      <c r="S348" s="71">
        <v>0</v>
      </c>
    </row>
    <row r="349" spans="1:19">
      <c r="A349" t="s">
        <v>4136</v>
      </c>
      <c r="B349" t="s">
        <v>4526</v>
      </c>
      <c r="C349" s="39">
        <v>585314</v>
      </c>
      <c r="D349" s="42" t="s">
        <v>4074</v>
      </c>
      <c r="E349" t="s">
        <v>4138</v>
      </c>
      <c r="F349" s="71">
        <v>0</v>
      </c>
      <c r="G349" s="71">
        <v>0</v>
      </c>
      <c r="H349" s="71">
        <v>0</v>
      </c>
      <c r="I349" s="71">
        <v>0</v>
      </c>
      <c r="J349" s="71">
        <v>0</v>
      </c>
      <c r="K349" s="71">
        <v>0</v>
      </c>
      <c r="L349" s="71">
        <v>0</v>
      </c>
      <c r="M349" s="71">
        <v>0</v>
      </c>
      <c r="N349" s="71">
        <v>0</v>
      </c>
      <c r="O349" s="71">
        <v>0</v>
      </c>
      <c r="P349" s="71">
        <v>0</v>
      </c>
      <c r="Q349" s="71">
        <v>0</v>
      </c>
      <c r="R349" s="71">
        <v>0</v>
      </c>
      <c r="S349" s="71">
        <v>0</v>
      </c>
    </row>
    <row r="350" spans="1:19">
      <c r="A350" t="s">
        <v>4139</v>
      </c>
      <c r="B350" t="s">
        <v>4527</v>
      </c>
      <c r="C350" s="39">
        <v>585314</v>
      </c>
      <c r="D350" s="42" t="s">
        <v>4074</v>
      </c>
      <c r="E350" t="s">
        <v>4141</v>
      </c>
      <c r="F350" s="71">
        <v>0</v>
      </c>
      <c r="G350" s="71">
        <v>0</v>
      </c>
      <c r="H350" s="71">
        <v>0</v>
      </c>
      <c r="I350" s="71">
        <v>0</v>
      </c>
      <c r="J350" s="71">
        <v>0</v>
      </c>
      <c r="K350" s="71">
        <v>0</v>
      </c>
      <c r="L350" s="71">
        <v>0</v>
      </c>
      <c r="M350" s="71">
        <v>0</v>
      </c>
      <c r="N350" s="71">
        <v>0</v>
      </c>
      <c r="O350" s="71">
        <v>0</v>
      </c>
      <c r="P350" s="71">
        <v>0</v>
      </c>
      <c r="Q350" s="71">
        <v>0</v>
      </c>
      <c r="R350" s="71">
        <v>0</v>
      </c>
      <c r="S350" s="71">
        <v>0</v>
      </c>
    </row>
    <row r="351" spans="1:19">
      <c r="A351" t="s">
        <v>4142</v>
      </c>
      <c r="B351" t="s">
        <v>4528</v>
      </c>
      <c r="C351" s="39">
        <v>585314</v>
      </c>
      <c r="D351" s="42" t="s">
        <v>4074</v>
      </c>
      <c r="E351" t="s">
        <v>4144</v>
      </c>
      <c r="F351" s="71">
        <v>0</v>
      </c>
      <c r="G351" s="71">
        <v>0</v>
      </c>
      <c r="H351" s="71">
        <v>0</v>
      </c>
      <c r="I351" s="71">
        <v>0</v>
      </c>
      <c r="J351" s="71">
        <v>0</v>
      </c>
      <c r="K351" s="71">
        <v>0</v>
      </c>
      <c r="L351" s="71">
        <v>0</v>
      </c>
      <c r="M351" s="71">
        <v>0</v>
      </c>
      <c r="N351" s="71">
        <v>0</v>
      </c>
      <c r="O351" s="71">
        <v>0</v>
      </c>
      <c r="P351" s="71">
        <v>0</v>
      </c>
      <c r="Q351" s="71">
        <v>0</v>
      </c>
      <c r="R351" s="71">
        <v>0</v>
      </c>
      <c r="S351" s="71">
        <v>0</v>
      </c>
    </row>
    <row r="352" spans="1:19">
      <c r="A352" t="s">
        <v>4145</v>
      </c>
      <c r="B352" t="s">
        <v>4529</v>
      </c>
      <c r="C352" s="39">
        <v>585314</v>
      </c>
      <c r="D352" s="42" t="s">
        <v>4074</v>
      </c>
      <c r="E352" t="s">
        <v>4147</v>
      </c>
      <c r="F352" s="71">
        <v>0</v>
      </c>
      <c r="G352" s="71">
        <v>0</v>
      </c>
      <c r="H352" s="71">
        <v>0</v>
      </c>
      <c r="I352" s="71">
        <v>0</v>
      </c>
      <c r="J352" s="71">
        <v>0</v>
      </c>
      <c r="K352" s="71">
        <v>0</v>
      </c>
      <c r="L352" s="71">
        <v>0</v>
      </c>
      <c r="M352" s="71">
        <v>0</v>
      </c>
      <c r="N352" s="71">
        <v>0</v>
      </c>
      <c r="O352" s="71">
        <v>0</v>
      </c>
      <c r="P352" s="71">
        <v>0</v>
      </c>
      <c r="Q352" s="71">
        <v>0</v>
      </c>
      <c r="R352" s="71">
        <v>0</v>
      </c>
      <c r="S352" s="71">
        <v>0</v>
      </c>
    </row>
    <row r="353" spans="1:19">
      <c r="A353" t="s">
        <v>4148</v>
      </c>
      <c r="B353" t="s">
        <v>4530</v>
      </c>
      <c r="C353" s="39">
        <v>585314</v>
      </c>
      <c r="D353" s="42" t="s">
        <v>4074</v>
      </c>
      <c r="E353" t="s">
        <v>4150</v>
      </c>
      <c r="F353" s="71">
        <v>0</v>
      </c>
      <c r="G353" s="71">
        <v>0</v>
      </c>
      <c r="H353" s="71">
        <v>0</v>
      </c>
      <c r="I353" s="71">
        <v>0</v>
      </c>
      <c r="J353" s="71">
        <v>0</v>
      </c>
      <c r="K353" s="71">
        <v>0</v>
      </c>
      <c r="L353" s="71">
        <v>0</v>
      </c>
      <c r="M353" s="71">
        <v>0</v>
      </c>
      <c r="N353" s="71">
        <v>0</v>
      </c>
      <c r="O353" s="71">
        <v>0</v>
      </c>
      <c r="P353" s="71">
        <v>0</v>
      </c>
      <c r="Q353" s="71">
        <v>0</v>
      </c>
      <c r="R353" s="71">
        <v>0</v>
      </c>
      <c r="S353" s="71">
        <v>0</v>
      </c>
    </row>
    <row r="354" spans="1:19">
      <c r="A354" t="s">
        <v>4151</v>
      </c>
      <c r="B354" t="s">
        <v>4531</v>
      </c>
      <c r="C354" s="39">
        <v>585314</v>
      </c>
      <c r="D354" s="42" t="s">
        <v>4074</v>
      </c>
      <c r="E354" t="s">
        <v>4153</v>
      </c>
      <c r="F354" s="71">
        <v>0</v>
      </c>
      <c r="G354" s="71">
        <v>0</v>
      </c>
      <c r="H354" s="71">
        <v>0</v>
      </c>
      <c r="I354" s="71">
        <v>0</v>
      </c>
      <c r="J354" s="71">
        <v>0</v>
      </c>
      <c r="K354" s="71">
        <v>0</v>
      </c>
      <c r="L354" s="71">
        <v>0</v>
      </c>
      <c r="M354" s="71">
        <v>0</v>
      </c>
      <c r="N354" s="71">
        <v>0</v>
      </c>
      <c r="O354" s="71">
        <v>0</v>
      </c>
      <c r="P354" s="71">
        <v>0</v>
      </c>
      <c r="Q354" s="71">
        <v>0</v>
      </c>
      <c r="R354" s="71">
        <v>0</v>
      </c>
      <c r="S354" s="71">
        <v>0</v>
      </c>
    </row>
    <row r="355" spans="1:19">
      <c r="A355" t="s">
        <v>4154</v>
      </c>
      <c r="B355" t="s">
        <v>4532</v>
      </c>
      <c r="C355" s="39">
        <v>585314</v>
      </c>
      <c r="D355" s="42" t="s">
        <v>4074</v>
      </c>
      <c r="E355" t="s">
        <v>4156</v>
      </c>
      <c r="F355" s="71">
        <v>0</v>
      </c>
      <c r="G355" s="71">
        <v>0</v>
      </c>
      <c r="H355" s="71">
        <v>0</v>
      </c>
      <c r="I355" s="71">
        <v>0</v>
      </c>
      <c r="J355" s="71">
        <v>0</v>
      </c>
      <c r="K355" s="71">
        <v>0</v>
      </c>
      <c r="L355" s="71">
        <v>0</v>
      </c>
      <c r="M355" s="71">
        <v>0</v>
      </c>
      <c r="N355" s="71">
        <v>0</v>
      </c>
      <c r="O355" s="71">
        <v>0</v>
      </c>
      <c r="P355" s="71">
        <v>0</v>
      </c>
      <c r="Q355" s="71">
        <v>0</v>
      </c>
      <c r="R355" s="71">
        <v>0</v>
      </c>
      <c r="S355" s="71">
        <v>0</v>
      </c>
    </row>
    <row r="356" spans="1:19">
      <c r="A356" t="s">
        <v>4157</v>
      </c>
      <c r="B356" t="s">
        <v>4533</v>
      </c>
      <c r="C356" s="39">
        <v>585314</v>
      </c>
      <c r="D356" s="42" t="s">
        <v>4074</v>
      </c>
      <c r="E356" t="s">
        <v>4159</v>
      </c>
      <c r="F356" s="71">
        <v>0</v>
      </c>
      <c r="G356" s="71">
        <v>0</v>
      </c>
      <c r="H356" s="71">
        <v>4.1138059701492535</v>
      </c>
      <c r="I356" s="71">
        <v>0</v>
      </c>
      <c r="J356" s="71">
        <v>3.1373762376237622</v>
      </c>
      <c r="K356" s="71">
        <v>0</v>
      </c>
      <c r="L356" s="71">
        <v>3.9604591836734695</v>
      </c>
      <c r="M356" s="71">
        <v>7.6691176470588234</v>
      </c>
      <c r="N356" s="71">
        <v>3.653225806451613</v>
      </c>
      <c r="O356" s="71">
        <v>16.291666666666668</v>
      </c>
      <c r="P356" s="71">
        <v>11.725352112676056</v>
      </c>
      <c r="Q356" s="71">
        <v>9.8668831168831161</v>
      </c>
      <c r="R356" s="71">
        <v>9.0523255813953494</v>
      </c>
      <c r="S356" s="71">
        <v>5.0551948051948052</v>
      </c>
    </row>
    <row r="357" spans="1:19">
      <c r="A357" t="s">
        <v>4160</v>
      </c>
      <c r="B357" t="s">
        <v>4534</v>
      </c>
      <c r="C357" s="39">
        <v>585314</v>
      </c>
      <c r="D357" s="42" t="s">
        <v>4074</v>
      </c>
      <c r="E357" t="s">
        <v>4162</v>
      </c>
      <c r="F357" s="71">
        <v>0</v>
      </c>
      <c r="G357" s="71">
        <v>0</v>
      </c>
      <c r="H357" s="71">
        <v>0</v>
      </c>
      <c r="I357" s="71">
        <v>0</v>
      </c>
      <c r="J357" s="71">
        <v>0</v>
      </c>
      <c r="K357" s="71">
        <v>0</v>
      </c>
      <c r="L357" s="71">
        <v>0</v>
      </c>
      <c r="M357" s="71">
        <v>0</v>
      </c>
      <c r="N357" s="71">
        <v>0</v>
      </c>
      <c r="O357" s="71">
        <v>0</v>
      </c>
      <c r="P357" s="71">
        <v>0</v>
      </c>
      <c r="Q357" s="71">
        <v>0</v>
      </c>
      <c r="R357" s="71">
        <v>0</v>
      </c>
      <c r="S357" s="71">
        <v>0</v>
      </c>
    </row>
    <row r="358" spans="1:19">
      <c r="A358" t="s">
        <v>4163</v>
      </c>
      <c r="B358" t="s">
        <v>4535</v>
      </c>
      <c r="C358" s="39">
        <v>585314</v>
      </c>
      <c r="D358" s="42" t="s">
        <v>4074</v>
      </c>
      <c r="E358" t="s">
        <v>4165</v>
      </c>
      <c r="F358" s="71">
        <v>0</v>
      </c>
      <c r="G358" s="71">
        <v>0</v>
      </c>
      <c r="H358" s="71">
        <v>0</v>
      </c>
      <c r="I358" s="71">
        <v>0</v>
      </c>
      <c r="J358" s="71">
        <v>0</v>
      </c>
      <c r="K358" s="71">
        <v>0</v>
      </c>
      <c r="L358" s="71">
        <v>0</v>
      </c>
      <c r="M358" s="71">
        <v>0</v>
      </c>
      <c r="N358" s="71">
        <v>0</v>
      </c>
      <c r="O358" s="71">
        <v>0</v>
      </c>
      <c r="P358" s="71">
        <v>0</v>
      </c>
      <c r="Q358" s="71">
        <v>0</v>
      </c>
      <c r="R358" s="71">
        <v>0</v>
      </c>
      <c r="S358" s="71">
        <v>0</v>
      </c>
    </row>
    <row r="359" spans="1:19">
      <c r="A359" t="s">
        <v>4166</v>
      </c>
      <c r="B359" t="s">
        <v>4536</v>
      </c>
      <c r="C359" s="39">
        <v>585314</v>
      </c>
      <c r="D359" s="42" t="s">
        <v>4074</v>
      </c>
      <c r="E359" t="s">
        <v>4168</v>
      </c>
      <c r="F359" s="71">
        <v>0</v>
      </c>
      <c r="G359" s="71">
        <v>0</v>
      </c>
      <c r="H359" s="71">
        <v>0</v>
      </c>
      <c r="I359" s="71">
        <v>0</v>
      </c>
      <c r="J359" s="71">
        <v>0</v>
      </c>
      <c r="K359" s="71">
        <v>0</v>
      </c>
      <c r="L359" s="71">
        <v>0</v>
      </c>
      <c r="M359" s="71">
        <v>0</v>
      </c>
      <c r="N359" s="71">
        <v>0</v>
      </c>
      <c r="O359" s="71">
        <v>0</v>
      </c>
      <c r="P359" s="71">
        <v>0</v>
      </c>
      <c r="Q359" s="71">
        <v>0</v>
      </c>
      <c r="R359" s="71">
        <v>0</v>
      </c>
      <c r="S359" s="71">
        <v>0</v>
      </c>
    </row>
    <row r="360" spans="1:19">
      <c r="A360" t="s">
        <v>4169</v>
      </c>
      <c r="B360" t="s">
        <v>4537</v>
      </c>
      <c r="C360" s="39">
        <v>585314</v>
      </c>
      <c r="D360" s="42" t="s">
        <v>4074</v>
      </c>
      <c r="E360" t="s">
        <v>4171</v>
      </c>
      <c r="F360" s="71">
        <v>0</v>
      </c>
      <c r="G360" s="71">
        <v>0</v>
      </c>
      <c r="H360" s="71">
        <v>0</v>
      </c>
      <c r="I360" s="71">
        <v>0</v>
      </c>
      <c r="J360" s="71">
        <v>0</v>
      </c>
      <c r="K360" s="71">
        <v>0</v>
      </c>
      <c r="L360" s="71">
        <v>0</v>
      </c>
      <c r="M360" s="71">
        <v>0</v>
      </c>
      <c r="N360" s="71">
        <v>0</v>
      </c>
      <c r="O360" s="71">
        <v>0</v>
      </c>
      <c r="P360" s="71">
        <v>0</v>
      </c>
      <c r="Q360" s="71">
        <v>0</v>
      </c>
      <c r="R360" s="71">
        <v>0</v>
      </c>
      <c r="S360" s="71">
        <v>0</v>
      </c>
    </row>
    <row r="361" spans="1:19">
      <c r="A361" t="s">
        <v>4172</v>
      </c>
      <c r="B361" t="s">
        <v>4538</v>
      </c>
      <c r="C361" s="39">
        <v>585314</v>
      </c>
      <c r="D361" s="42" t="s">
        <v>4074</v>
      </c>
      <c r="E361" t="s">
        <v>4174</v>
      </c>
      <c r="F361" s="71">
        <v>0</v>
      </c>
      <c r="G361" s="71">
        <v>0</v>
      </c>
      <c r="H361" s="71">
        <v>0</v>
      </c>
      <c r="I361" s="71">
        <v>0</v>
      </c>
      <c r="J361" s="71">
        <v>0</v>
      </c>
      <c r="K361" s="71">
        <v>0</v>
      </c>
      <c r="L361" s="71">
        <v>0</v>
      </c>
      <c r="M361" s="71">
        <v>0</v>
      </c>
      <c r="N361" s="71">
        <v>0</v>
      </c>
      <c r="O361" s="71">
        <v>0</v>
      </c>
      <c r="P361" s="71">
        <v>0</v>
      </c>
      <c r="Q361" s="71">
        <v>0</v>
      </c>
      <c r="R361" s="71">
        <v>0</v>
      </c>
      <c r="S361" s="71">
        <v>0</v>
      </c>
    </row>
    <row r="362" spans="1:19">
      <c r="A362" t="s">
        <v>4175</v>
      </c>
      <c r="B362" t="s">
        <v>4539</v>
      </c>
      <c r="C362" s="39">
        <v>585314</v>
      </c>
      <c r="D362" s="42" t="s">
        <v>4074</v>
      </c>
      <c r="E362" t="s">
        <v>4177</v>
      </c>
      <c r="F362" s="71">
        <v>0</v>
      </c>
      <c r="G362" s="71">
        <v>0</v>
      </c>
      <c r="H362" s="71">
        <v>0</v>
      </c>
      <c r="I362" s="71">
        <v>0</v>
      </c>
      <c r="J362" s="71">
        <v>0</v>
      </c>
      <c r="K362" s="71">
        <v>0</v>
      </c>
      <c r="L362" s="71">
        <v>0</v>
      </c>
      <c r="M362" s="71">
        <v>0</v>
      </c>
      <c r="N362" s="71">
        <v>0</v>
      </c>
      <c r="O362" s="71">
        <v>0</v>
      </c>
      <c r="P362" s="71">
        <v>0</v>
      </c>
      <c r="Q362" s="71">
        <v>0</v>
      </c>
      <c r="R362" s="71">
        <v>0</v>
      </c>
      <c r="S362" s="71">
        <v>0</v>
      </c>
    </row>
    <row r="363" spans="1:19">
      <c r="A363" t="s">
        <v>4178</v>
      </c>
      <c r="B363" t="s">
        <v>4540</v>
      </c>
      <c r="C363" s="39">
        <v>585314</v>
      </c>
      <c r="D363" s="42" t="s">
        <v>4074</v>
      </c>
      <c r="E363" t="s">
        <v>4180</v>
      </c>
      <c r="F363" s="71">
        <v>4.8841726618705037</v>
      </c>
      <c r="G363" s="71">
        <v>2.5968007915567282</v>
      </c>
      <c r="H363" s="71">
        <v>5.2193094629156009</v>
      </c>
      <c r="I363" s="71">
        <v>2.2923055859802846</v>
      </c>
      <c r="J363" s="71">
        <v>2.4306780595369348</v>
      </c>
      <c r="K363" s="71">
        <v>4.5659757330637003</v>
      </c>
      <c r="L363" s="71">
        <v>6.8499251497005984</v>
      </c>
      <c r="M363" s="71">
        <v>9.4835728952772076</v>
      </c>
      <c r="N363" s="71">
        <v>7.5157982261640797</v>
      </c>
      <c r="O363" s="71">
        <v>4.8542345276872965</v>
      </c>
      <c r="P363" s="71">
        <v>4.962616822429907</v>
      </c>
      <c r="Q363" s="71">
        <v>2.526388888888889</v>
      </c>
      <c r="R363" s="71">
        <v>2.4624223602484472</v>
      </c>
      <c r="S363" s="71">
        <v>0</v>
      </c>
    </row>
    <row r="364" spans="1:19">
      <c r="A364" t="s">
        <v>4181</v>
      </c>
      <c r="B364" t="s">
        <v>4541</v>
      </c>
      <c r="C364" s="39">
        <v>585314</v>
      </c>
      <c r="D364" s="42" t="s">
        <v>4074</v>
      </c>
      <c r="E364" t="s">
        <v>4183</v>
      </c>
      <c r="F364" s="71">
        <v>0</v>
      </c>
      <c r="G364" s="71">
        <v>0</v>
      </c>
      <c r="H364" s="71">
        <v>0</v>
      </c>
      <c r="I364" s="71">
        <v>0</v>
      </c>
      <c r="J364" s="71">
        <v>0</v>
      </c>
      <c r="K364" s="71">
        <v>0</v>
      </c>
      <c r="L364" s="71">
        <v>0</v>
      </c>
      <c r="M364" s="71">
        <v>0</v>
      </c>
      <c r="N364" s="71">
        <v>0</v>
      </c>
      <c r="O364" s="71">
        <v>0</v>
      </c>
      <c r="P364" s="71">
        <v>0</v>
      </c>
      <c r="Q364" s="71">
        <v>0</v>
      </c>
      <c r="R364" s="71">
        <v>0</v>
      </c>
      <c r="S364" s="71">
        <v>0</v>
      </c>
    </row>
    <row r="365" spans="1:19">
      <c r="A365" t="s">
        <v>4184</v>
      </c>
      <c r="B365" t="s">
        <v>4542</v>
      </c>
      <c r="C365" s="39">
        <v>585314</v>
      </c>
      <c r="D365" s="42" t="s">
        <v>4074</v>
      </c>
      <c r="E365" t="s">
        <v>4186</v>
      </c>
      <c r="F365" s="71">
        <v>0</v>
      </c>
      <c r="G365" s="71">
        <v>0</v>
      </c>
      <c r="H365" s="71">
        <v>0</v>
      </c>
      <c r="I365" s="71">
        <v>0</v>
      </c>
      <c r="J365" s="71">
        <v>0</v>
      </c>
      <c r="K365" s="71">
        <v>0</v>
      </c>
      <c r="L365" s="71">
        <v>0</v>
      </c>
      <c r="M365" s="71">
        <v>0</v>
      </c>
      <c r="N365" s="71">
        <v>0</v>
      </c>
      <c r="O365" s="71">
        <v>0</v>
      </c>
      <c r="P365" s="71">
        <v>0</v>
      </c>
      <c r="Q365" s="71">
        <v>0</v>
      </c>
      <c r="R365" s="71">
        <v>0</v>
      </c>
      <c r="S365" s="71">
        <v>0</v>
      </c>
    </row>
    <row r="366" spans="1:19">
      <c r="A366" t="s">
        <v>4187</v>
      </c>
      <c r="B366" t="s">
        <v>4543</v>
      </c>
      <c r="C366" s="39">
        <v>585314</v>
      </c>
      <c r="D366" s="42" t="s">
        <v>4074</v>
      </c>
      <c r="E366" t="s">
        <v>4189</v>
      </c>
      <c r="F366" s="71">
        <v>0</v>
      </c>
      <c r="G366" s="71">
        <v>0</v>
      </c>
      <c r="H366" s="71">
        <v>0</v>
      </c>
      <c r="I366" s="71">
        <v>0</v>
      </c>
      <c r="J366" s="71">
        <v>0</v>
      </c>
      <c r="K366" s="71">
        <v>0</v>
      </c>
      <c r="L366" s="71">
        <v>0</v>
      </c>
      <c r="M366" s="71">
        <v>0</v>
      </c>
      <c r="N366" s="71">
        <v>0</v>
      </c>
      <c r="O366" s="71">
        <v>0</v>
      </c>
      <c r="P366" s="71">
        <v>0</v>
      </c>
      <c r="Q366" s="71">
        <v>0</v>
      </c>
      <c r="R366" s="71">
        <v>0</v>
      </c>
      <c r="S366" s="71">
        <v>0</v>
      </c>
    </row>
    <row r="367" spans="1:19">
      <c r="A367" t="s">
        <v>4190</v>
      </c>
      <c r="B367" t="s">
        <v>4544</v>
      </c>
      <c r="C367" s="39">
        <v>585314</v>
      </c>
      <c r="D367" s="42" t="s">
        <v>4074</v>
      </c>
      <c r="E367" t="s">
        <v>4192</v>
      </c>
      <c r="F367" s="71">
        <v>0</v>
      </c>
      <c r="G367" s="71">
        <v>0</v>
      </c>
      <c r="H367" s="71">
        <v>0</v>
      </c>
      <c r="I367" s="71">
        <v>0</v>
      </c>
      <c r="J367" s="71">
        <v>0</v>
      </c>
      <c r="K367" s="71">
        <v>0</v>
      </c>
      <c r="L367" s="71">
        <v>0</v>
      </c>
      <c r="M367" s="71">
        <v>0</v>
      </c>
      <c r="N367" s="71">
        <v>0</v>
      </c>
      <c r="O367" s="71">
        <v>0</v>
      </c>
      <c r="P367" s="71">
        <v>0</v>
      </c>
      <c r="Q367" s="71">
        <v>0</v>
      </c>
      <c r="R367" s="71">
        <v>0</v>
      </c>
      <c r="S367" s="71">
        <v>0</v>
      </c>
    </row>
    <row r="368" spans="1:19">
      <c r="A368" t="s">
        <v>4193</v>
      </c>
      <c r="B368" t="s">
        <v>4545</v>
      </c>
      <c r="C368" s="39">
        <v>585314</v>
      </c>
      <c r="D368" s="42" t="s">
        <v>4074</v>
      </c>
      <c r="E368" t="s">
        <v>4195</v>
      </c>
      <c r="F368" s="71">
        <v>0</v>
      </c>
      <c r="G368" s="71">
        <v>0</v>
      </c>
      <c r="H368" s="71">
        <v>0</v>
      </c>
      <c r="I368" s="71">
        <v>0</v>
      </c>
      <c r="J368" s="71">
        <v>0</v>
      </c>
      <c r="K368" s="71">
        <v>0</v>
      </c>
      <c r="L368" s="71">
        <v>0</v>
      </c>
      <c r="M368" s="71">
        <v>0</v>
      </c>
      <c r="N368" s="71">
        <v>0</v>
      </c>
      <c r="O368" s="71">
        <v>0</v>
      </c>
      <c r="P368" s="71">
        <v>0</v>
      </c>
      <c r="Q368" s="71">
        <v>0</v>
      </c>
      <c r="R368" s="71">
        <v>0</v>
      </c>
      <c r="S368" s="71">
        <v>0</v>
      </c>
    </row>
    <row r="369" spans="1:19">
      <c r="A369" t="s">
        <v>4196</v>
      </c>
      <c r="B369" t="s">
        <v>4546</v>
      </c>
      <c r="C369" s="39">
        <v>585314</v>
      </c>
      <c r="D369" s="42" t="s">
        <v>4074</v>
      </c>
      <c r="E369" t="s">
        <v>4198</v>
      </c>
      <c r="F369" s="71">
        <v>0</v>
      </c>
      <c r="G369" s="71">
        <v>0</v>
      </c>
      <c r="H369" s="71">
        <v>0</v>
      </c>
      <c r="I369" s="71">
        <v>0</v>
      </c>
      <c r="J369" s="71">
        <v>0</v>
      </c>
      <c r="K369" s="71">
        <v>0</v>
      </c>
      <c r="L369" s="71">
        <v>0</v>
      </c>
      <c r="M369" s="71">
        <v>0</v>
      </c>
      <c r="N369" s="71">
        <v>0</v>
      </c>
      <c r="O369" s="71">
        <v>0</v>
      </c>
      <c r="P369" s="71">
        <v>0</v>
      </c>
      <c r="Q369" s="71">
        <v>0</v>
      </c>
      <c r="R369" s="71">
        <v>0</v>
      </c>
      <c r="S369" s="71">
        <v>0</v>
      </c>
    </row>
    <row r="370" spans="1:19">
      <c r="A370" t="s">
        <v>4199</v>
      </c>
      <c r="B370" t="s">
        <v>4547</v>
      </c>
      <c r="C370" s="39">
        <v>585314</v>
      </c>
      <c r="D370" s="42" t="s">
        <v>4074</v>
      </c>
      <c r="E370" t="s">
        <v>4201</v>
      </c>
      <c r="F370" s="71">
        <v>0</v>
      </c>
      <c r="G370" s="71">
        <v>0</v>
      </c>
      <c r="H370" s="71">
        <v>0</v>
      </c>
      <c r="I370" s="71">
        <v>0</v>
      </c>
      <c r="J370" s="71">
        <v>0</v>
      </c>
      <c r="K370" s="71">
        <v>0</v>
      </c>
      <c r="L370" s="71">
        <v>0</v>
      </c>
      <c r="M370" s="71">
        <v>0</v>
      </c>
      <c r="N370" s="71">
        <v>0</v>
      </c>
      <c r="O370" s="71">
        <v>0</v>
      </c>
      <c r="P370" s="71">
        <v>0</v>
      </c>
      <c r="Q370" s="71">
        <v>0</v>
      </c>
      <c r="R370" s="71">
        <v>0</v>
      </c>
      <c r="S370" s="71">
        <v>0</v>
      </c>
    </row>
    <row r="371" spans="1:19">
      <c r="A371" t="s">
        <v>4202</v>
      </c>
      <c r="B371" t="s">
        <v>4548</v>
      </c>
      <c r="C371" s="39">
        <v>585314</v>
      </c>
      <c r="D371" s="42" t="s">
        <v>4074</v>
      </c>
      <c r="E371" t="s">
        <v>4204</v>
      </c>
      <c r="F371" s="71">
        <v>0</v>
      </c>
      <c r="G371" s="71">
        <v>0</v>
      </c>
      <c r="H371" s="71">
        <v>0</v>
      </c>
      <c r="I371" s="71">
        <v>0</v>
      </c>
      <c r="J371" s="71">
        <v>0</v>
      </c>
      <c r="K371" s="71">
        <v>0</v>
      </c>
      <c r="L371" s="71">
        <v>0</v>
      </c>
      <c r="M371" s="71">
        <v>0</v>
      </c>
      <c r="N371" s="71">
        <v>0</v>
      </c>
      <c r="O371" s="71">
        <v>0</v>
      </c>
      <c r="P371" s="71">
        <v>0</v>
      </c>
      <c r="Q371" s="71">
        <v>0</v>
      </c>
      <c r="R371" s="71">
        <v>0</v>
      </c>
      <c r="S371" s="71">
        <v>0</v>
      </c>
    </row>
    <row r="372" spans="1:19">
      <c r="A372" t="s">
        <v>4205</v>
      </c>
      <c r="B372" t="s">
        <v>4549</v>
      </c>
      <c r="C372" s="39">
        <v>585314</v>
      </c>
      <c r="D372" s="42" t="s">
        <v>4074</v>
      </c>
      <c r="E372" t="s">
        <v>4207</v>
      </c>
      <c r="F372" s="71">
        <v>0</v>
      </c>
      <c r="G372" s="71">
        <v>0</v>
      </c>
      <c r="H372" s="71">
        <v>0</v>
      </c>
      <c r="I372" s="71">
        <v>0</v>
      </c>
      <c r="J372" s="71">
        <v>0</v>
      </c>
      <c r="K372" s="71">
        <v>0</v>
      </c>
      <c r="L372" s="71">
        <v>0</v>
      </c>
      <c r="M372" s="71">
        <v>0</v>
      </c>
      <c r="N372" s="71">
        <v>0</v>
      </c>
      <c r="O372" s="71">
        <v>0</v>
      </c>
      <c r="P372" s="71">
        <v>0</v>
      </c>
      <c r="Q372" s="71">
        <v>0</v>
      </c>
      <c r="R372" s="71">
        <v>0</v>
      </c>
      <c r="S372" s="71">
        <v>0</v>
      </c>
    </row>
    <row r="373" spans="1:19">
      <c r="A373" t="s">
        <v>4208</v>
      </c>
      <c r="B373" t="s">
        <v>4550</v>
      </c>
      <c r="C373" s="39">
        <v>585314</v>
      </c>
      <c r="D373" s="42" t="s">
        <v>4074</v>
      </c>
      <c r="E373" t="s">
        <v>4210</v>
      </c>
      <c r="F373" s="71">
        <v>0</v>
      </c>
      <c r="G373" s="71">
        <v>0</v>
      </c>
      <c r="H373" s="71">
        <v>0</v>
      </c>
      <c r="I373" s="71">
        <v>0</v>
      </c>
      <c r="J373" s="71">
        <v>0</v>
      </c>
      <c r="K373" s="71">
        <v>0</v>
      </c>
      <c r="L373" s="71">
        <v>0</v>
      </c>
      <c r="M373" s="71">
        <v>0</v>
      </c>
      <c r="N373" s="71">
        <v>0</v>
      </c>
      <c r="O373" s="71">
        <v>0</v>
      </c>
      <c r="P373" s="71">
        <v>0</v>
      </c>
      <c r="Q373" s="71">
        <v>0</v>
      </c>
      <c r="R373" s="71">
        <v>0</v>
      </c>
      <c r="S373" s="71">
        <v>0</v>
      </c>
    </row>
    <row r="374" spans="1:19">
      <c r="A374" t="s">
        <v>4211</v>
      </c>
      <c r="B374" t="s">
        <v>4551</v>
      </c>
      <c r="C374" s="39">
        <v>585314</v>
      </c>
      <c r="D374" s="42" t="s">
        <v>4074</v>
      </c>
      <c r="E374" t="s">
        <v>4213</v>
      </c>
      <c r="F374" s="71">
        <v>0</v>
      </c>
      <c r="G374" s="71">
        <v>0</v>
      </c>
      <c r="H374" s="71">
        <v>0</v>
      </c>
      <c r="I374" s="71">
        <v>0</v>
      </c>
      <c r="J374" s="71">
        <v>0</v>
      </c>
      <c r="K374" s="71">
        <v>0</v>
      </c>
      <c r="L374" s="71">
        <v>0</v>
      </c>
      <c r="M374" s="71">
        <v>0</v>
      </c>
      <c r="N374" s="71">
        <v>0</v>
      </c>
      <c r="O374" s="71">
        <v>0</v>
      </c>
      <c r="P374" s="71">
        <v>0</v>
      </c>
      <c r="Q374" s="71">
        <v>0</v>
      </c>
      <c r="R374" s="71">
        <v>0</v>
      </c>
      <c r="S374" s="71">
        <v>0</v>
      </c>
    </row>
    <row r="375" spans="1:19">
      <c r="A375" t="s">
        <v>4214</v>
      </c>
      <c r="B375" t="s">
        <v>4552</v>
      </c>
      <c r="C375" s="39">
        <v>585314</v>
      </c>
      <c r="D375" s="42" t="s">
        <v>4074</v>
      </c>
      <c r="E375" t="s">
        <v>4216</v>
      </c>
      <c r="F375" s="71">
        <v>0</v>
      </c>
      <c r="G375" s="71">
        <v>0</v>
      </c>
      <c r="H375" s="71">
        <v>0</v>
      </c>
      <c r="I375" s="71">
        <v>0</v>
      </c>
      <c r="J375" s="71">
        <v>0</v>
      </c>
      <c r="K375" s="71">
        <v>0</v>
      </c>
      <c r="L375" s="71">
        <v>0</v>
      </c>
      <c r="M375" s="71">
        <v>0</v>
      </c>
      <c r="N375" s="71">
        <v>0</v>
      </c>
      <c r="O375" s="71">
        <v>0</v>
      </c>
      <c r="P375" s="71">
        <v>0</v>
      </c>
      <c r="Q375" s="71">
        <v>0</v>
      </c>
      <c r="R375" s="71">
        <v>0</v>
      </c>
      <c r="S375" s="71">
        <v>0</v>
      </c>
    </row>
    <row r="376" spans="1:19">
      <c r="A376" t="s">
        <v>4217</v>
      </c>
      <c r="B376" t="s">
        <v>4553</v>
      </c>
      <c r="C376" s="39">
        <v>585314</v>
      </c>
      <c r="D376" s="42" t="s">
        <v>4074</v>
      </c>
      <c r="E376" t="s">
        <v>4219</v>
      </c>
      <c r="F376" s="71">
        <v>0</v>
      </c>
      <c r="G376" s="71">
        <v>0</v>
      </c>
      <c r="H376" s="71">
        <v>0</v>
      </c>
      <c r="I376" s="71">
        <v>0</v>
      </c>
      <c r="J376" s="71">
        <v>0</v>
      </c>
      <c r="K376" s="71">
        <v>0</v>
      </c>
      <c r="L376" s="71">
        <v>0</v>
      </c>
      <c r="M376" s="71">
        <v>0</v>
      </c>
      <c r="N376" s="71">
        <v>0</v>
      </c>
      <c r="O376" s="71">
        <v>0</v>
      </c>
      <c r="P376" s="71">
        <v>0</v>
      </c>
      <c r="Q376" s="71">
        <v>0</v>
      </c>
      <c r="R376" s="71">
        <v>0</v>
      </c>
      <c r="S376" s="71">
        <v>0</v>
      </c>
    </row>
    <row r="377" spans="1:19">
      <c r="A377" t="s">
        <v>4220</v>
      </c>
      <c r="B377" t="s">
        <v>4554</v>
      </c>
      <c r="C377" s="39">
        <v>585314</v>
      </c>
      <c r="D377" s="42" t="s">
        <v>4074</v>
      </c>
      <c r="E377" t="s">
        <v>4222</v>
      </c>
      <c r="F377" s="71">
        <v>0</v>
      </c>
      <c r="G377" s="71">
        <v>0</v>
      </c>
      <c r="H377" s="71">
        <v>0</v>
      </c>
      <c r="I377" s="71">
        <v>0</v>
      </c>
      <c r="J377" s="71">
        <v>0</v>
      </c>
      <c r="K377" s="71">
        <v>0</v>
      </c>
      <c r="L377" s="71">
        <v>0</v>
      </c>
      <c r="M377" s="71">
        <v>0</v>
      </c>
      <c r="N377" s="71">
        <v>0</v>
      </c>
      <c r="O377" s="71">
        <v>0</v>
      </c>
      <c r="P377" s="71">
        <v>0</v>
      </c>
      <c r="Q377" s="71">
        <v>0</v>
      </c>
      <c r="R377" s="71">
        <v>0</v>
      </c>
      <c r="S377" s="71">
        <v>0</v>
      </c>
    </row>
    <row r="378" spans="1:19">
      <c r="A378" t="s">
        <v>4223</v>
      </c>
      <c r="B378" t="s">
        <v>4555</v>
      </c>
      <c r="C378" s="39">
        <v>585314</v>
      </c>
      <c r="D378" s="42" t="s">
        <v>4074</v>
      </c>
      <c r="E378" t="s">
        <v>4225</v>
      </c>
      <c r="F378" s="71">
        <v>0</v>
      </c>
      <c r="G378" s="71">
        <v>0</v>
      </c>
      <c r="H378" s="71">
        <v>0</v>
      </c>
      <c r="I378" s="71">
        <v>0</v>
      </c>
      <c r="J378" s="71">
        <v>0</v>
      </c>
      <c r="K378" s="71">
        <v>0</v>
      </c>
      <c r="L378" s="71">
        <v>0</v>
      </c>
      <c r="M378" s="71">
        <v>0</v>
      </c>
      <c r="N378" s="71">
        <v>0</v>
      </c>
      <c r="O378" s="71">
        <v>0</v>
      </c>
      <c r="P378" s="71">
        <v>0</v>
      </c>
      <c r="Q378" s="71">
        <v>0</v>
      </c>
      <c r="R378" s="71">
        <v>0</v>
      </c>
      <c r="S378" s="71">
        <v>0</v>
      </c>
    </row>
    <row r="379" spans="1:19">
      <c r="A379" t="s">
        <v>4226</v>
      </c>
      <c r="B379" t="s">
        <v>4556</v>
      </c>
      <c r="C379" s="39">
        <v>585314</v>
      </c>
      <c r="D379" s="42" t="s">
        <v>4074</v>
      </c>
      <c r="E379" t="s">
        <v>4228</v>
      </c>
      <c r="F379" s="71">
        <v>0</v>
      </c>
      <c r="G379" s="71">
        <v>0</v>
      </c>
      <c r="H379" s="71">
        <v>0</v>
      </c>
      <c r="I379" s="71">
        <v>0</v>
      </c>
      <c r="J379" s="71">
        <v>0</v>
      </c>
      <c r="K379" s="71">
        <v>0</v>
      </c>
      <c r="L379" s="71">
        <v>0</v>
      </c>
      <c r="M379" s="71">
        <v>0</v>
      </c>
      <c r="N379" s="71">
        <v>0</v>
      </c>
      <c r="O379" s="71">
        <v>0</v>
      </c>
      <c r="P379" s="71">
        <v>0</v>
      </c>
      <c r="Q379" s="71">
        <v>0</v>
      </c>
      <c r="R379" s="71">
        <v>0</v>
      </c>
      <c r="S379" s="71">
        <v>0</v>
      </c>
    </row>
    <row r="380" spans="1:19">
      <c r="A380" t="s">
        <v>4229</v>
      </c>
      <c r="B380" t="s">
        <v>4557</v>
      </c>
      <c r="C380" s="39">
        <v>585314</v>
      </c>
      <c r="D380" s="42" t="s">
        <v>4074</v>
      </c>
      <c r="E380" t="s">
        <v>4231</v>
      </c>
      <c r="F380" s="71">
        <v>0</v>
      </c>
      <c r="G380" s="71">
        <v>2.4707943925233646</v>
      </c>
      <c r="H380" s="71">
        <v>0</v>
      </c>
      <c r="I380" s="71">
        <v>8.9899553571428577</v>
      </c>
      <c r="J380" s="71">
        <v>2.1985714285714284</v>
      </c>
      <c r="K380" s="71">
        <v>0</v>
      </c>
      <c r="L380" s="71">
        <v>2.8709016393442623</v>
      </c>
      <c r="M380" s="71">
        <v>0</v>
      </c>
      <c r="N380" s="71">
        <v>2.3812500000000001</v>
      </c>
      <c r="O380" s="71">
        <v>2.7386363636363638</v>
      </c>
      <c r="P380" s="71">
        <v>2.716549295774648</v>
      </c>
      <c r="Q380" s="71">
        <v>0</v>
      </c>
      <c r="R380" s="71">
        <v>0</v>
      </c>
      <c r="S380" s="71">
        <v>0</v>
      </c>
    </row>
    <row r="381" spans="1:19">
      <c r="A381" t="s">
        <v>4232</v>
      </c>
      <c r="B381" t="s">
        <v>4558</v>
      </c>
      <c r="C381" s="41">
        <v>585314</v>
      </c>
      <c r="D381" s="42" t="s">
        <v>4074</v>
      </c>
      <c r="E381" t="s">
        <v>4234</v>
      </c>
      <c r="F381" s="71">
        <v>0</v>
      </c>
      <c r="G381" s="71">
        <v>0</v>
      </c>
      <c r="H381" s="71">
        <v>0</v>
      </c>
      <c r="I381" s="71">
        <v>0</v>
      </c>
      <c r="J381" s="71">
        <v>0</v>
      </c>
      <c r="K381" s="71">
        <v>0</v>
      </c>
      <c r="L381" s="71">
        <v>0</v>
      </c>
      <c r="M381" s="71">
        <v>0</v>
      </c>
      <c r="N381" s="71">
        <v>0</v>
      </c>
      <c r="O381" s="71">
        <v>0</v>
      </c>
      <c r="P381" s="71">
        <v>0</v>
      </c>
      <c r="Q381" s="71">
        <v>0</v>
      </c>
      <c r="R381" s="71">
        <v>0</v>
      </c>
      <c r="S381" s="71">
        <v>0</v>
      </c>
    </row>
    <row r="382" spans="1:19">
      <c r="A382" t="s">
        <v>4072</v>
      </c>
      <c r="B382" t="s">
        <v>4559</v>
      </c>
      <c r="C382" s="39">
        <v>585315</v>
      </c>
      <c r="D382" s="42" t="s">
        <v>4074</v>
      </c>
      <c r="E382" t="s">
        <v>4075</v>
      </c>
      <c r="F382" s="71">
        <v>0</v>
      </c>
      <c r="G382" s="71">
        <v>0</v>
      </c>
      <c r="H382" s="71">
        <v>0</v>
      </c>
      <c r="I382" s="71">
        <v>0</v>
      </c>
      <c r="J382" s="71">
        <v>0</v>
      </c>
      <c r="K382" s="71">
        <v>0</v>
      </c>
      <c r="L382" s="71">
        <v>0</v>
      </c>
      <c r="M382" s="71">
        <v>0</v>
      </c>
      <c r="N382" s="71">
        <v>0</v>
      </c>
      <c r="O382" s="71">
        <v>0</v>
      </c>
      <c r="P382" s="71">
        <v>0</v>
      </c>
      <c r="Q382" s="71">
        <v>0</v>
      </c>
      <c r="R382" s="71">
        <v>0</v>
      </c>
      <c r="S382" s="71">
        <v>0</v>
      </c>
    </row>
    <row r="383" spans="1:19">
      <c r="A383" t="s">
        <v>4076</v>
      </c>
      <c r="B383" t="s">
        <v>4560</v>
      </c>
      <c r="C383" s="39">
        <v>585315</v>
      </c>
      <c r="D383" s="42" t="s">
        <v>4074</v>
      </c>
      <c r="E383" t="s">
        <v>4078</v>
      </c>
      <c r="F383" s="71">
        <v>0</v>
      </c>
      <c r="G383" s="71">
        <v>0</v>
      </c>
      <c r="H383" s="71">
        <v>0</v>
      </c>
      <c r="I383" s="71">
        <v>0</v>
      </c>
      <c r="J383" s="71">
        <v>0</v>
      </c>
      <c r="K383" s="71">
        <v>0</v>
      </c>
      <c r="L383" s="71">
        <v>0</v>
      </c>
      <c r="M383" s="71">
        <v>0</v>
      </c>
      <c r="N383" s="71">
        <v>0</v>
      </c>
      <c r="O383" s="71">
        <v>0</v>
      </c>
      <c r="P383" s="71">
        <v>6.375</v>
      </c>
      <c r="Q383" s="71">
        <v>6.6339285714285712</v>
      </c>
      <c r="R383" s="71">
        <v>0</v>
      </c>
      <c r="S383" s="71">
        <v>0</v>
      </c>
    </row>
    <row r="384" spans="1:19">
      <c r="A384" t="s">
        <v>4079</v>
      </c>
      <c r="B384" t="s">
        <v>4561</v>
      </c>
      <c r="C384" s="39">
        <v>585315</v>
      </c>
      <c r="D384" s="42" t="s">
        <v>4074</v>
      </c>
      <c r="E384" t="s">
        <v>4081</v>
      </c>
      <c r="F384" s="71">
        <v>7.4755917159763312</v>
      </c>
      <c r="G384" s="71">
        <v>7.1108870967741939</v>
      </c>
      <c r="H384" s="71">
        <v>6.9159836065573774</v>
      </c>
      <c r="I384" s="71">
        <v>0</v>
      </c>
      <c r="J384" s="71">
        <v>0</v>
      </c>
      <c r="K384" s="71">
        <v>0</v>
      </c>
      <c r="L384" s="71">
        <v>0</v>
      </c>
      <c r="M384" s="71">
        <v>0</v>
      </c>
      <c r="N384" s="71">
        <v>0</v>
      </c>
      <c r="O384" s="71">
        <v>0</v>
      </c>
      <c r="P384" s="71">
        <v>0</v>
      </c>
      <c r="Q384" s="71">
        <v>0</v>
      </c>
      <c r="R384" s="71">
        <v>5.0431985294117645</v>
      </c>
      <c r="S384" s="71">
        <v>4.713917525773196</v>
      </c>
    </row>
    <row r="385" spans="1:19">
      <c r="A385" t="s">
        <v>4082</v>
      </c>
      <c r="B385" t="s">
        <v>4562</v>
      </c>
      <c r="C385" s="39">
        <v>585315</v>
      </c>
      <c r="D385" s="42" t="s">
        <v>4074</v>
      </c>
      <c r="E385" t="s">
        <v>4084</v>
      </c>
      <c r="F385" s="71">
        <v>0</v>
      </c>
      <c r="G385" s="71">
        <v>0</v>
      </c>
      <c r="H385" s="71">
        <v>0</v>
      </c>
      <c r="I385" s="71">
        <v>0</v>
      </c>
      <c r="J385" s="71">
        <v>0</v>
      </c>
      <c r="K385" s="71">
        <v>0</v>
      </c>
      <c r="L385" s="71">
        <v>0</v>
      </c>
      <c r="M385" s="71">
        <v>0</v>
      </c>
      <c r="N385" s="71">
        <v>0</v>
      </c>
      <c r="O385" s="71">
        <v>0</v>
      </c>
      <c r="P385" s="71">
        <v>0</v>
      </c>
      <c r="Q385" s="71">
        <v>0</v>
      </c>
      <c r="R385" s="71">
        <v>0</v>
      </c>
      <c r="S385" s="71">
        <v>0</v>
      </c>
    </row>
    <row r="386" spans="1:19">
      <c r="A386" t="s">
        <v>4085</v>
      </c>
      <c r="B386" t="s">
        <v>4563</v>
      </c>
      <c r="C386" s="39">
        <v>585315</v>
      </c>
      <c r="D386" s="42" t="s">
        <v>4074</v>
      </c>
      <c r="E386" t="s">
        <v>4087</v>
      </c>
      <c r="F386" s="71">
        <v>0</v>
      </c>
      <c r="G386" s="71">
        <v>0</v>
      </c>
      <c r="H386" s="71">
        <v>0</v>
      </c>
      <c r="I386" s="71">
        <v>0</v>
      </c>
      <c r="J386" s="71">
        <v>0</v>
      </c>
      <c r="K386" s="71">
        <v>0</v>
      </c>
      <c r="L386" s="71">
        <v>0</v>
      </c>
      <c r="M386" s="71">
        <v>0</v>
      </c>
      <c r="N386" s="71">
        <v>0</v>
      </c>
      <c r="O386" s="71">
        <v>0</v>
      </c>
      <c r="P386" s="71">
        <v>0</v>
      </c>
      <c r="Q386" s="71">
        <v>0</v>
      </c>
      <c r="R386" s="71">
        <v>0</v>
      </c>
      <c r="S386" s="71">
        <v>0</v>
      </c>
    </row>
    <row r="387" spans="1:19">
      <c r="A387" t="s">
        <v>4088</v>
      </c>
      <c r="B387" t="s">
        <v>4564</v>
      </c>
      <c r="C387" s="39">
        <v>585315</v>
      </c>
      <c r="D387" s="42" t="s">
        <v>4074</v>
      </c>
      <c r="E387" t="s">
        <v>4090</v>
      </c>
      <c r="F387" s="71">
        <v>0</v>
      </c>
      <c r="G387" s="71">
        <v>0</v>
      </c>
      <c r="H387" s="71">
        <v>0</v>
      </c>
      <c r="I387" s="71">
        <v>0</v>
      </c>
      <c r="J387" s="71">
        <v>0</v>
      </c>
      <c r="K387" s="71">
        <v>0</v>
      </c>
      <c r="L387" s="71">
        <v>0</v>
      </c>
      <c r="M387" s="71">
        <v>0</v>
      </c>
      <c r="N387" s="71">
        <v>0</v>
      </c>
      <c r="O387" s="71">
        <v>0</v>
      </c>
      <c r="P387" s="71">
        <v>0</v>
      </c>
      <c r="Q387" s="71">
        <v>0</v>
      </c>
      <c r="R387" s="71">
        <v>0</v>
      </c>
      <c r="S387" s="71">
        <v>0</v>
      </c>
    </row>
    <row r="388" spans="1:19">
      <c r="A388" t="s">
        <v>4091</v>
      </c>
      <c r="B388" t="s">
        <v>4565</v>
      </c>
      <c r="C388" s="39">
        <v>585315</v>
      </c>
      <c r="D388" s="42" t="s">
        <v>4074</v>
      </c>
      <c r="E388" t="s">
        <v>4093</v>
      </c>
      <c r="F388" s="71">
        <v>0</v>
      </c>
      <c r="G388" s="71">
        <v>0</v>
      </c>
      <c r="H388" s="71">
        <v>0</v>
      </c>
      <c r="I388" s="71">
        <v>0</v>
      </c>
      <c r="J388" s="71">
        <v>0</v>
      </c>
      <c r="K388" s="71">
        <v>0</v>
      </c>
      <c r="L388" s="71">
        <v>0</v>
      </c>
      <c r="M388" s="71">
        <v>0</v>
      </c>
      <c r="N388" s="71">
        <v>0</v>
      </c>
      <c r="O388" s="71">
        <v>0</v>
      </c>
      <c r="P388" s="71">
        <v>0</v>
      </c>
      <c r="Q388" s="71">
        <v>0</v>
      </c>
      <c r="R388" s="71">
        <v>0</v>
      </c>
      <c r="S388" s="71">
        <v>0</v>
      </c>
    </row>
    <row r="389" spans="1:19">
      <c r="A389" t="s">
        <v>4094</v>
      </c>
      <c r="B389" t="s">
        <v>4566</v>
      </c>
      <c r="C389" s="39">
        <v>585315</v>
      </c>
      <c r="D389" s="42" t="s">
        <v>4074</v>
      </c>
      <c r="E389" t="s">
        <v>4096</v>
      </c>
      <c r="F389" s="71">
        <v>0</v>
      </c>
      <c r="G389" s="71">
        <v>0</v>
      </c>
      <c r="H389" s="71">
        <v>0</v>
      </c>
      <c r="I389" s="71">
        <v>0</v>
      </c>
      <c r="J389" s="71">
        <v>0</v>
      </c>
      <c r="K389" s="71">
        <v>0</v>
      </c>
      <c r="L389" s="71">
        <v>0</v>
      </c>
      <c r="M389" s="71">
        <v>0</v>
      </c>
      <c r="N389" s="71">
        <v>0</v>
      </c>
      <c r="O389" s="71">
        <v>0</v>
      </c>
      <c r="P389" s="71">
        <v>0</v>
      </c>
      <c r="Q389" s="71">
        <v>0</v>
      </c>
      <c r="R389" s="71">
        <v>0</v>
      </c>
      <c r="S389" s="71">
        <v>0</v>
      </c>
    </row>
    <row r="390" spans="1:19">
      <c r="A390" t="s">
        <v>4097</v>
      </c>
      <c r="B390" t="s">
        <v>4567</v>
      </c>
      <c r="C390" s="39">
        <v>585315</v>
      </c>
      <c r="D390" s="42" t="s">
        <v>4074</v>
      </c>
      <c r="E390" t="s">
        <v>4099</v>
      </c>
      <c r="F390" s="71">
        <v>0</v>
      </c>
      <c r="G390" s="71">
        <v>0</v>
      </c>
      <c r="H390" s="71">
        <v>0</v>
      </c>
      <c r="I390" s="71">
        <v>0</v>
      </c>
      <c r="J390" s="71">
        <v>0</v>
      </c>
      <c r="K390" s="71">
        <v>0</v>
      </c>
      <c r="L390" s="71">
        <v>0</v>
      </c>
      <c r="M390" s="71">
        <v>0</v>
      </c>
      <c r="N390" s="71">
        <v>0</v>
      </c>
      <c r="O390" s="71">
        <v>0</v>
      </c>
      <c r="P390" s="71">
        <v>0</v>
      </c>
      <c r="Q390" s="71">
        <v>0</v>
      </c>
      <c r="R390" s="71">
        <v>0</v>
      </c>
      <c r="S390" s="71">
        <v>0</v>
      </c>
    </row>
    <row r="391" spans="1:19">
      <c r="A391" t="s">
        <v>4100</v>
      </c>
      <c r="B391" t="s">
        <v>4568</v>
      </c>
      <c r="C391" s="39">
        <v>585315</v>
      </c>
      <c r="D391" s="42" t="s">
        <v>4074</v>
      </c>
      <c r="E391" t="s">
        <v>4102</v>
      </c>
      <c r="F391" s="71">
        <v>0</v>
      </c>
      <c r="G391" s="71">
        <v>0</v>
      </c>
      <c r="H391" s="71">
        <v>0</v>
      </c>
      <c r="I391" s="71">
        <v>0</v>
      </c>
      <c r="J391" s="71">
        <v>0</v>
      </c>
      <c r="K391" s="71">
        <v>0</v>
      </c>
      <c r="L391" s="71">
        <v>0</v>
      </c>
      <c r="M391" s="71">
        <v>0</v>
      </c>
      <c r="N391" s="71">
        <v>0</v>
      </c>
      <c r="O391" s="71">
        <v>0</v>
      </c>
      <c r="P391" s="71">
        <v>0</v>
      </c>
      <c r="Q391" s="71">
        <v>0</v>
      </c>
      <c r="R391" s="71">
        <v>0</v>
      </c>
      <c r="S391" s="71">
        <v>0</v>
      </c>
    </row>
    <row r="392" spans="1:19">
      <c r="A392" t="s">
        <v>4103</v>
      </c>
      <c r="B392" t="s">
        <v>4569</v>
      </c>
      <c r="C392" s="39">
        <v>585315</v>
      </c>
      <c r="D392" s="42" t="s">
        <v>4074</v>
      </c>
      <c r="E392" t="s">
        <v>4105</v>
      </c>
      <c r="F392" s="71">
        <v>0</v>
      </c>
      <c r="G392" s="71">
        <v>0</v>
      </c>
      <c r="H392" s="71">
        <v>0</v>
      </c>
      <c r="I392" s="71">
        <v>0</v>
      </c>
      <c r="J392" s="71">
        <v>0</v>
      </c>
      <c r="K392" s="71">
        <v>0</v>
      </c>
      <c r="L392" s="71">
        <v>0</v>
      </c>
      <c r="M392" s="71">
        <v>0</v>
      </c>
      <c r="N392" s="71">
        <v>0</v>
      </c>
      <c r="O392" s="71">
        <v>0</v>
      </c>
      <c r="P392" s="71">
        <v>0</v>
      </c>
      <c r="Q392" s="71">
        <v>0</v>
      </c>
      <c r="R392" s="71">
        <v>0</v>
      </c>
      <c r="S392" s="71">
        <v>0</v>
      </c>
    </row>
    <row r="393" spans="1:19">
      <c r="A393" t="s">
        <v>4106</v>
      </c>
      <c r="B393" t="s">
        <v>4570</v>
      </c>
      <c r="C393" s="39">
        <v>585315</v>
      </c>
      <c r="D393" s="42" t="s">
        <v>4074</v>
      </c>
      <c r="E393" t="s">
        <v>4108</v>
      </c>
      <c r="F393" s="71">
        <v>0</v>
      </c>
      <c r="G393" s="71">
        <v>0</v>
      </c>
      <c r="H393" s="71">
        <v>0</v>
      </c>
      <c r="I393" s="71">
        <v>0</v>
      </c>
      <c r="J393" s="71">
        <v>0</v>
      </c>
      <c r="K393" s="71">
        <v>0</v>
      </c>
      <c r="L393" s="71">
        <v>0</v>
      </c>
      <c r="M393" s="71">
        <v>0</v>
      </c>
      <c r="N393" s="71">
        <v>0</v>
      </c>
      <c r="O393" s="71">
        <v>0</v>
      </c>
      <c r="P393" s="71">
        <v>0</v>
      </c>
      <c r="Q393" s="71">
        <v>0</v>
      </c>
      <c r="R393" s="71">
        <v>0</v>
      </c>
      <c r="S393" s="71">
        <v>0</v>
      </c>
    </row>
    <row r="394" spans="1:19">
      <c r="A394" t="s">
        <v>4109</v>
      </c>
      <c r="B394" t="s">
        <v>4571</v>
      </c>
      <c r="C394" s="39">
        <v>585315</v>
      </c>
      <c r="D394" s="42" t="s">
        <v>4074</v>
      </c>
      <c r="E394" t="s">
        <v>4111</v>
      </c>
      <c r="F394" s="71">
        <v>0</v>
      </c>
      <c r="G394" s="71">
        <v>0</v>
      </c>
      <c r="H394" s="71">
        <v>0</v>
      </c>
      <c r="I394" s="71">
        <v>0</v>
      </c>
      <c r="J394" s="71">
        <v>0</v>
      </c>
      <c r="K394" s="71">
        <v>0</v>
      </c>
      <c r="L394" s="71">
        <v>0</v>
      </c>
      <c r="M394" s="71">
        <v>0</v>
      </c>
      <c r="N394" s="71">
        <v>0</v>
      </c>
      <c r="O394" s="71">
        <v>0</v>
      </c>
      <c r="P394" s="71">
        <v>0</v>
      </c>
      <c r="Q394" s="71">
        <v>0</v>
      </c>
      <c r="R394" s="71">
        <v>0</v>
      </c>
      <c r="S394" s="71">
        <v>0</v>
      </c>
    </row>
    <row r="395" spans="1:19">
      <c r="A395" t="s">
        <v>4112</v>
      </c>
      <c r="B395" t="s">
        <v>4572</v>
      </c>
      <c r="C395" s="39">
        <v>585315</v>
      </c>
      <c r="D395" s="42" t="s">
        <v>4074</v>
      </c>
      <c r="E395" t="s">
        <v>4114</v>
      </c>
      <c r="F395" s="71">
        <v>0</v>
      </c>
      <c r="G395" s="71">
        <v>0</v>
      </c>
      <c r="H395" s="71">
        <v>0</v>
      </c>
      <c r="I395" s="71">
        <v>0</v>
      </c>
      <c r="J395" s="71">
        <v>0</v>
      </c>
      <c r="K395" s="71">
        <v>0</v>
      </c>
      <c r="L395" s="71">
        <v>0</v>
      </c>
      <c r="M395" s="71">
        <v>0</v>
      </c>
      <c r="N395" s="71">
        <v>0</v>
      </c>
      <c r="O395" s="71">
        <v>0</v>
      </c>
      <c r="P395" s="71">
        <v>0</v>
      </c>
      <c r="Q395" s="71">
        <v>0</v>
      </c>
      <c r="R395" s="71">
        <v>0</v>
      </c>
      <c r="S395" s="71">
        <v>0</v>
      </c>
    </row>
    <row r="396" spans="1:19">
      <c r="A396" t="s">
        <v>4115</v>
      </c>
      <c r="B396" t="s">
        <v>4573</v>
      </c>
      <c r="C396" s="39">
        <v>585315</v>
      </c>
      <c r="D396" s="42" t="s">
        <v>4074</v>
      </c>
      <c r="E396" t="s">
        <v>4117</v>
      </c>
      <c r="F396" s="71">
        <v>0</v>
      </c>
      <c r="G396" s="71">
        <v>0</v>
      </c>
      <c r="H396" s="71">
        <v>0</v>
      </c>
      <c r="I396" s="71">
        <v>0</v>
      </c>
      <c r="J396" s="71">
        <v>0</v>
      </c>
      <c r="K396" s="71">
        <v>0</v>
      </c>
      <c r="L396" s="71">
        <v>0</v>
      </c>
      <c r="M396" s="71">
        <v>0</v>
      </c>
      <c r="N396" s="71">
        <v>0</v>
      </c>
      <c r="O396" s="71">
        <v>0</v>
      </c>
      <c r="P396" s="71">
        <v>0</v>
      </c>
      <c r="Q396" s="71">
        <v>0</v>
      </c>
      <c r="R396" s="71">
        <v>0</v>
      </c>
      <c r="S396" s="71">
        <v>0</v>
      </c>
    </row>
    <row r="397" spans="1:19">
      <c r="A397" t="s">
        <v>4118</v>
      </c>
      <c r="B397" t="s">
        <v>4574</v>
      </c>
      <c r="C397" s="39">
        <v>585315</v>
      </c>
      <c r="D397" s="42" t="s">
        <v>4074</v>
      </c>
      <c r="E397" t="s">
        <v>4120</v>
      </c>
      <c r="F397" s="71">
        <v>0</v>
      </c>
      <c r="G397" s="71">
        <v>0</v>
      </c>
      <c r="H397" s="71">
        <v>0</v>
      </c>
      <c r="I397" s="71">
        <v>0</v>
      </c>
      <c r="J397" s="71">
        <v>0</v>
      </c>
      <c r="K397" s="71">
        <v>0</v>
      </c>
      <c r="L397" s="71">
        <v>0</v>
      </c>
      <c r="M397" s="71">
        <v>0</v>
      </c>
      <c r="N397" s="71">
        <v>0</v>
      </c>
      <c r="O397" s="71">
        <v>0</v>
      </c>
      <c r="P397" s="71">
        <v>0</v>
      </c>
      <c r="Q397" s="71">
        <v>0</v>
      </c>
      <c r="R397" s="71">
        <v>0</v>
      </c>
      <c r="S397" s="71">
        <v>0</v>
      </c>
    </row>
    <row r="398" spans="1:19">
      <c r="A398" t="s">
        <v>4121</v>
      </c>
      <c r="B398" t="s">
        <v>4575</v>
      </c>
      <c r="C398" s="39">
        <v>585315</v>
      </c>
      <c r="D398" s="42" t="s">
        <v>4074</v>
      </c>
      <c r="E398" t="s">
        <v>4123</v>
      </c>
      <c r="F398" s="71">
        <v>0</v>
      </c>
      <c r="G398" s="71">
        <v>0</v>
      </c>
      <c r="H398" s="71">
        <v>0</v>
      </c>
      <c r="I398" s="71">
        <v>0</v>
      </c>
      <c r="J398" s="71">
        <v>0</v>
      </c>
      <c r="K398" s="71">
        <v>0</v>
      </c>
      <c r="L398" s="71">
        <v>0</v>
      </c>
      <c r="M398" s="71">
        <v>0</v>
      </c>
      <c r="N398" s="71">
        <v>0</v>
      </c>
      <c r="O398" s="71">
        <v>0</v>
      </c>
      <c r="P398" s="71">
        <v>0</v>
      </c>
      <c r="Q398" s="71">
        <v>0</v>
      </c>
      <c r="R398" s="71">
        <v>0</v>
      </c>
      <c r="S398" s="71">
        <v>0</v>
      </c>
    </row>
    <row r="399" spans="1:19">
      <c r="A399" t="s">
        <v>4124</v>
      </c>
      <c r="B399" t="s">
        <v>4576</v>
      </c>
      <c r="C399" s="39">
        <v>585315</v>
      </c>
      <c r="D399" s="42" t="s">
        <v>4074</v>
      </c>
      <c r="E399" t="s">
        <v>4126</v>
      </c>
      <c r="F399" s="71">
        <v>0</v>
      </c>
      <c r="G399" s="71">
        <v>0</v>
      </c>
      <c r="H399" s="71">
        <v>0</v>
      </c>
      <c r="I399" s="71">
        <v>0</v>
      </c>
      <c r="J399" s="71">
        <v>0</v>
      </c>
      <c r="K399" s="71">
        <v>0</v>
      </c>
      <c r="L399" s="71">
        <v>0</v>
      </c>
      <c r="M399" s="71">
        <v>0</v>
      </c>
      <c r="N399" s="71">
        <v>0</v>
      </c>
      <c r="O399" s="71">
        <v>0</v>
      </c>
      <c r="P399" s="71">
        <v>0</v>
      </c>
      <c r="Q399" s="71">
        <v>0</v>
      </c>
      <c r="R399" s="71">
        <v>0</v>
      </c>
      <c r="S399" s="71">
        <v>0</v>
      </c>
    </row>
    <row r="400" spans="1:19">
      <c r="A400" t="s">
        <v>4127</v>
      </c>
      <c r="B400" t="s">
        <v>4577</v>
      </c>
      <c r="C400" s="39">
        <v>585315</v>
      </c>
      <c r="D400" s="42" t="s">
        <v>4074</v>
      </c>
      <c r="E400" t="s">
        <v>4129</v>
      </c>
      <c r="F400" s="71">
        <v>0</v>
      </c>
      <c r="G400" s="71">
        <v>0</v>
      </c>
      <c r="H400" s="71">
        <v>0</v>
      </c>
      <c r="I400" s="71">
        <v>0</v>
      </c>
      <c r="J400" s="71">
        <v>0</v>
      </c>
      <c r="K400" s="71">
        <v>0</v>
      </c>
      <c r="L400" s="71">
        <v>0</v>
      </c>
      <c r="M400" s="71">
        <v>0</v>
      </c>
      <c r="N400" s="71">
        <v>0</v>
      </c>
      <c r="O400" s="71">
        <v>0</v>
      </c>
      <c r="P400" s="71">
        <v>0</v>
      </c>
      <c r="Q400" s="71">
        <v>0</v>
      </c>
      <c r="R400" s="71">
        <v>0</v>
      </c>
      <c r="S400" s="71">
        <v>0</v>
      </c>
    </row>
    <row r="401" spans="1:19">
      <c r="A401" t="s">
        <v>4130</v>
      </c>
      <c r="B401" t="s">
        <v>4578</v>
      </c>
      <c r="C401" s="39">
        <v>585315</v>
      </c>
      <c r="D401" s="42" t="s">
        <v>4074</v>
      </c>
      <c r="E401" t="s">
        <v>4132</v>
      </c>
      <c r="F401" s="71">
        <v>0</v>
      </c>
      <c r="G401" s="71">
        <v>0</v>
      </c>
      <c r="H401" s="71">
        <v>0</v>
      </c>
      <c r="I401" s="71">
        <v>0</v>
      </c>
      <c r="J401" s="71">
        <v>0</v>
      </c>
      <c r="K401" s="71">
        <v>0</v>
      </c>
      <c r="L401" s="71">
        <v>0</v>
      </c>
      <c r="M401" s="71">
        <v>0</v>
      </c>
      <c r="N401" s="71">
        <v>0</v>
      </c>
      <c r="O401" s="71">
        <v>0</v>
      </c>
      <c r="P401" s="71">
        <v>0</v>
      </c>
      <c r="Q401" s="71">
        <v>0</v>
      </c>
      <c r="R401" s="71">
        <v>0</v>
      </c>
      <c r="S401" s="71">
        <v>0</v>
      </c>
    </row>
    <row r="402" spans="1:19">
      <c r="A402" t="s">
        <v>4133</v>
      </c>
      <c r="B402" t="s">
        <v>4579</v>
      </c>
      <c r="C402" s="39">
        <v>585315</v>
      </c>
      <c r="D402" s="42" t="s">
        <v>4074</v>
      </c>
      <c r="E402" t="s">
        <v>4135</v>
      </c>
      <c r="F402" s="71">
        <v>0</v>
      </c>
      <c r="G402" s="71">
        <v>0</v>
      </c>
      <c r="H402" s="71">
        <v>0</v>
      </c>
      <c r="I402" s="71">
        <v>0</v>
      </c>
      <c r="J402" s="71">
        <v>0</v>
      </c>
      <c r="K402" s="71">
        <v>0</v>
      </c>
      <c r="L402" s="71">
        <v>0</v>
      </c>
      <c r="M402" s="71">
        <v>0</v>
      </c>
      <c r="N402" s="71">
        <v>0</v>
      </c>
      <c r="O402" s="71">
        <v>0</v>
      </c>
      <c r="P402" s="71">
        <v>0</v>
      </c>
      <c r="Q402" s="71">
        <v>0</v>
      </c>
      <c r="R402" s="71">
        <v>0</v>
      </c>
      <c r="S402" s="71">
        <v>0</v>
      </c>
    </row>
    <row r="403" spans="1:19">
      <c r="A403" t="s">
        <v>4136</v>
      </c>
      <c r="B403" t="s">
        <v>4580</v>
      </c>
      <c r="C403" s="39">
        <v>585315</v>
      </c>
      <c r="D403" s="42" t="s">
        <v>4074</v>
      </c>
      <c r="E403" t="s">
        <v>4138</v>
      </c>
      <c r="F403" s="71">
        <v>0</v>
      </c>
      <c r="G403" s="71">
        <v>0</v>
      </c>
      <c r="H403" s="71">
        <v>0</v>
      </c>
      <c r="I403" s="71">
        <v>0</v>
      </c>
      <c r="J403" s="71">
        <v>0</v>
      </c>
      <c r="K403" s="71">
        <v>0</v>
      </c>
      <c r="L403" s="71">
        <v>0</v>
      </c>
      <c r="M403" s="71">
        <v>0</v>
      </c>
      <c r="N403" s="71">
        <v>0</v>
      </c>
      <c r="O403" s="71">
        <v>0</v>
      </c>
      <c r="P403" s="71">
        <v>0</v>
      </c>
      <c r="Q403" s="71">
        <v>0</v>
      </c>
      <c r="R403" s="71">
        <v>0</v>
      </c>
      <c r="S403" s="71">
        <v>0</v>
      </c>
    </row>
    <row r="404" spans="1:19">
      <c r="A404" t="s">
        <v>4139</v>
      </c>
      <c r="B404" t="s">
        <v>4581</v>
      </c>
      <c r="C404" s="39">
        <v>585315</v>
      </c>
      <c r="D404" s="42" t="s">
        <v>4074</v>
      </c>
      <c r="E404" t="s">
        <v>4141</v>
      </c>
      <c r="F404" s="71">
        <v>0</v>
      </c>
      <c r="G404" s="71">
        <v>0</v>
      </c>
      <c r="H404" s="71">
        <v>0</v>
      </c>
      <c r="I404" s="71">
        <v>0</v>
      </c>
      <c r="J404" s="71">
        <v>0</v>
      </c>
      <c r="K404" s="71">
        <v>0</v>
      </c>
      <c r="L404" s="71">
        <v>0</v>
      </c>
      <c r="M404" s="71">
        <v>0</v>
      </c>
      <c r="N404" s="71">
        <v>0</v>
      </c>
      <c r="O404" s="71">
        <v>0</v>
      </c>
      <c r="P404" s="71">
        <v>0</v>
      </c>
      <c r="Q404" s="71">
        <v>0</v>
      </c>
      <c r="R404" s="71">
        <v>0</v>
      </c>
      <c r="S404" s="71">
        <v>0</v>
      </c>
    </row>
    <row r="405" spans="1:19">
      <c r="A405" t="s">
        <v>4142</v>
      </c>
      <c r="B405" t="s">
        <v>4582</v>
      </c>
      <c r="C405" s="39">
        <v>585315</v>
      </c>
      <c r="D405" s="42" t="s">
        <v>4074</v>
      </c>
      <c r="E405" t="s">
        <v>4144</v>
      </c>
      <c r="F405" s="71">
        <v>0</v>
      </c>
      <c r="G405" s="71">
        <v>0</v>
      </c>
      <c r="H405" s="71">
        <v>0</v>
      </c>
      <c r="I405" s="71">
        <v>0</v>
      </c>
      <c r="J405" s="71">
        <v>0</v>
      </c>
      <c r="K405" s="71">
        <v>0</v>
      </c>
      <c r="L405" s="71">
        <v>0</v>
      </c>
      <c r="M405" s="71">
        <v>0</v>
      </c>
      <c r="N405" s="71">
        <v>0</v>
      </c>
      <c r="O405" s="71">
        <v>0</v>
      </c>
      <c r="P405" s="71">
        <v>0</v>
      </c>
      <c r="Q405" s="71">
        <v>0</v>
      </c>
      <c r="R405" s="71">
        <v>0</v>
      </c>
      <c r="S405" s="71">
        <v>0</v>
      </c>
    </row>
    <row r="406" spans="1:19">
      <c r="A406" t="s">
        <v>4145</v>
      </c>
      <c r="B406" t="s">
        <v>4583</v>
      </c>
      <c r="C406" s="39">
        <v>585315</v>
      </c>
      <c r="D406" s="42" t="s">
        <v>4074</v>
      </c>
      <c r="E406" t="s">
        <v>4147</v>
      </c>
      <c r="F406" s="71">
        <v>0</v>
      </c>
      <c r="G406" s="71">
        <v>0</v>
      </c>
      <c r="H406" s="71">
        <v>0</v>
      </c>
      <c r="I406" s="71">
        <v>0</v>
      </c>
      <c r="J406" s="71">
        <v>0</v>
      </c>
      <c r="K406" s="71">
        <v>0</v>
      </c>
      <c r="L406" s="71">
        <v>0</v>
      </c>
      <c r="M406" s="71">
        <v>0</v>
      </c>
      <c r="N406" s="71">
        <v>0</v>
      </c>
      <c r="O406" s="71">
        <v>0</v>
      </c>
      <c r="P406" s="71">
        <v>0</v>
      </c>
      <c r="Q406" s="71">
        <v>0</v>
      </c>
      <c r="R406" s="71">
        <v>0</v>
      </c>
      <c r="S406" s="71">
        <v>0</v>
      </c>
    </row>
    <row r="407" spans="1:19">
      <c r="A407" t="s">
        <v>4148</v>
      </c>
      <c r="B407" t="s">
        <v>4584</v>
      </c>
      <c r="C407" s="39">
        <v>585315</v>
      </c>
      <c r="D407" s="42" t="s">
        <v>4074</v>
      </c>
      <c r="E407" t="s">
        <v>4150</v>
      </c>
      <c r="F407" s="71">
        <v>0</v>
      </c>
      <c r="G407" s="71">
        <v>0</v>
      </c>
      <c r="H407" s="71">
        <v>0</v>
      </c>
      <c r="I407" s="71">
        <v>0</v>
      </c>
      <c r="J407" s="71">
        <v>0</v>
      </c>
      <c r="K407" s="71">
        <v>0</v>
      </c>
      <c r="L407" s="71">
        <v>0</v>
      </c>
      <c r="M407" s="71">
        <v>0</v>
      </c>
      <c r="N407" s="71">
        <v>0</v>
      </c>
      <c r="O407" s="71">
        <v>0</v>
      </c>
      <c r="P407" s="71">
        <v>0</v>
      </c>
      <c r="Q407" s="71">
        <v>0</v>
      </c>
      <c r="R407" s="71">
        <v>0</v>
      </c>
      <c r="S407" s="71">
        <v>0</v>
      </c>
    </row>
    <row r="408" spans="1:19">
      <c r="A408" t="s">
        <v>4151</v>
      </c>
      <c r="B408" t="s">
        <v>4585</v>
      </c>
      <c r="C408" s="39">
        <v>585315</v>
      </c>
      <c r="D408" s="42" t="s">
        <v>4074</v>
      </c>
      <c r="E408" t="s">
        <v>4153</v>
      </c>
      <c r="F408" s="71">
        <v>0</v>
      </c>
      <c r="G408" s="71">
        <v>0</v>
      </c>
      <c r="H408" s="71">
        <v>0</v>
      </c>
      <c r="I408" s="71">
        <v>0</v>
      </c>
      <c r="J408" s="71">
        <v>0</v>
      </c>
      <c r="K408" s="71">
        <v>0</v>
      </c>
      <c r="L408" s="71">
        <v>0</v>
      </c>
      <c r="M408" s="71">
        <v>0</v>
      </c>
      <c r="N408" s="71">
        <v>0</v>
      </c>
      <c r="O408" s="71">
        <v>0</v>
      </c>
      <c r="P408" s="71">
        <v>0</v>
      </c>
      <c r="Q408" s="71">
        <v>0</v>
      </c>
      <c r="R408" s="71">
        <v>0</v>
      </c>
      <c r="S408" s="71">
        <v>0</v>
      </c>
    </row>
    <row r="409" spans="1:19">
      <c r="A409" t="s">
        <v>4154</v>
      </c>
      <c r="B409" t="s">
        <v>4586</v>
      </c>
      <c r="C409" s="39">
        <v>585315</v>
      </c>
      <c r="D409" s="42" t="s">
        <v>4074</v>
      </c>
      <c r="E409" t="s">
        <v>4156</v>
      </c>
      <c r="F409" s="71">
        <v>0</v>
      </c>
      <c r="G409" s="71">
        <v>0</v>
      </c>
      <c r="H409" s="71">
        <v>0</v>
      </c>
      <c r="I409" s="71">
        <v>0</v>
      </c>
      <c r="J409" s="71">
        <v>0</v>
      </c>
      <c r="K409" s="71">
        <v>0</v>
      </c>
      <c r="L409" s="71">
        <v>0</v>
      </c>
      <c r="M409" s="71">
        <v>0</v>
      </c>
      <c r="N409" s="71">
        <v>0</v>
      </c>
      <c r="O409" s="71">
        <v>0</v>
      </c>
      <c r="P409" s="71">
        <v>0</v>
      </c>
      <c r="Q409" s="71">
        <v>0</v>
      </c>
      <c r="R409" s="71">
        <v>0</v>
      </c>
      <c r="S409" s="71">
        <v>0</v>
      </c>
    </row>
    <row r="410" spans="1:19">
      <c r="A410" t="s">
        <v>4157</v>
      </c>
      <c r="B410" t="s">
        <v>4587</v>
      </c>
      <c r="C410" s="39">
        <v>585315</v>
      </c>
      <c r="D410" s="42" t="s">
        <v>4074</v>
      </c>
      <c r="E410" t="s">
        <v>4159</v>
      </c>
      <c r="F410" s="71">
        <v>0</v>
      </c>
      <c r="G410" s="71">
        <v>0</v>
      </c>
      <c r="H410" s="71">
        <v>0</v>
      </c>
      <c r="I410" s="71">
        <v>0</v>
      </c>
      <c r="J410" s="71">
        <v>0</v>
      </c>
      <c r="K410" s="71">
        <v>0</v>
      </c>
      <c r="L410" s="71">
        <v>0</v>
      </c>
      <c r="M410" s="71">
        <v>0</v>
      </c>
      <c r="N410" s="71">
        <v>0</v>
      </c>
      <c r="O410" s="71">
        <v>0</v>
      </c>
      <c r="P410" s="71">
        <v>0</v>
      </c>
      <c r="Q410" s="71">
        <v>0</v>
      </c>
      <c r="R410" s="71">
        <v>0</v>
      </c>
      <c r="S410" s="71">
        <v>0</v>
      </c>
    </row>
    <row r="411" spans="1:19">
      <c r="A411" t="s">
        <v>4160</v>
      </c>
      <c r="B411" t="s">
        <v>4588</v>
      </c>
      <c r="C411" s="39">
        <v>585315</v>
      </c>
      <c r="D411" s="42" t="s">
        <v>4074</v>
      </c>
      <c r="E411" t="s">
        <v>4162</v>
      </c>
      <c r="F411" s="71">
        <v>3.125</v>
      </c>
      <c r="G411" s="71">
        <v>3.046153846153846</v>
      </c>
      <c r="H411" s="71">
        <v>6.0330882352941178</v>
      </c>
      <c r="I411" s="71">
        <v>3.7853773584905661</v>
      </c>
      <c r="J411" s="71">
        <v>3.4316037735849059</v>
      </c>
      <c r="K411" s="71">
        <v>3.5754310344827585</v>
      </c>
      <c r="L411" s="71">
        <v>2.7602459016393444</v>
      </c>
      <c r="M411" s="71">
        <v>2.8600746268656718</v>
      </c>
      <c r="N411" s="71">
        <v>2.4485294117647061</v>
      </c>
      <c r="O411" s="71">
        <v>2.75561797752809</v>
      </c>
      <c r="P411" s="71">
        <v>0</v>
      </c>
      <c r="Q411" s="71">
        <v>2.7363861386138613</v>
      </c>
      <c r="R411" s="71">
        <v>3.1956521739130435</v>
      </c>
      <c r="S411" s="71">
        <v>3.094736842105263</v>
      </c>
    </row>
    <row r="412" spans="1:19">
      <c r="A412" t="s">
        <v>4163</v>
      </c>
      <c r="B412" t="s">
        <v>4589</v>
      </c>
      <c r="C412" s="39">
        <v>585315</v>
      </c>
      <c r="D412" s="42" t="s">
        <v>4074</v>
      </c>
      <c r="E412" t="s">
        <v>4165</v>
      </c>
      <c r="F412" s="71">
        <v>0</v>
      </c>
      <c r="G412" s="71">
        <v>0</v>
      </c>
      <c r="H412" s="71">
        <v>0</v>
      </c>
      <c r="I412" s="71">
        <v>0</v>
      </c>
      <c r="J412" s="71">
        <v>0</v>
      </c>
      <c r="K412" s="71">
        <v>0</v>
      </c>
      <c r="L412" s="71">
        <v>0</v>
      </c>
      <c r="M412" s="71">
        <v>0</v>
      </c>
      <c r="N412" s="71">
        <v>0</v>
      </c>
      <c r="O412" s="71">
        <v>0</v>
      </c>
      <c r="P412" s="71">
        <v>0</v>
      </c>
      <c r="Q412" s="71">
        <v>0</v>
      </c>
      <c r="R412" s="71">
        <v>0</v>
      </c>
      <c r="S412" s="71">
        <v>0</v>
      </c>
    </row>
    <row r="413" spans="1:19">
      <c r="A413" t="s">
        <v>4166</v>
      </c>
      <c r="B413" t="s">
        <v>4590</v>
      </c>
      <c r="C413" s="39">
        <v>585315</v>
      </c>
      <c r="D413" s="42" t="s">
        <v>4074</v>
      </c>
      <c r="E413" t="s">
        <v>4168</v>
      </c>
      <c r="F413" s="71">
        <v>0</v>
      </c>
      <c r="G413" s="71">
        <v>0</v>
      </c>
      <c r="H413" s="71">
        <v>0</v>
      </c>
      <c r="I413" s="71">
        <v>0</v>
      </c>
      <c r="J413" s="71">
        <v>0</v>
      </c>
      <c r="K413" s="71">
        <v>0</v>
      </c>
      <c r="L413" s="71">
        <v>0</v>
      </c>
      <c r="M413" s="71">
        <v>0</v>
      </c>
      <c r="N413" s="71">
        <v>0</v>
      </c>
      <c r="O413" s="71">
        <v>0</v>
      </c>
      <c r="P413" s="71">
        <v>0</v>
      </c>
      <c r="Q413" s="71">
        <v>0</v>
      </c>
      <c r="R413" s="71">
        <v>0</v>
      </c>
      <c r="S413" s="71">
        <v>0</v>
      </c>
    </row>
    <row r="414" spans="1:19">
      <c r="A414" t="s">
        <v>4169</v>
      </c>
      <c r="B414" t="s">
        <v>4591</v>
      </c>
      <c r="C414" s="39">
        <v>585315</v>
      </c>
      <c r="D414" s="42" t="s">
        <v>4074</v>
      </c>
      <c r="E414" t="s">
        <v>4171</v>
      </c>
      <c r="F414" s="71">
        <v>0</v>
      </c>
      <c r="G414" s="71">
        <v>0</v>
      </c>
      <c r="H414" s="71">
        <v>0</v>
      </c>
      <c r="I414" s="71">
        <v>0</v>
      </c>
      <c r="J414" s="71">
        <v>0</v>
      </c>
      <c r="K414" s="71">
        <v>0</v>
      </c>
      <c r="L414" s="71">
        <v>0</v>
      </c>
      <c r="M414" s="71">
        <v>0</v>
      </c>
      <c r="N414" s="71">
        <v>0</v>
      </c>
      <c r="O414" s="71">
        <v>0</v>
      </c>
      <c r="P414" s="71">
        <v>0</v>
      </c>
      <c r="Q414" s="71">
        <v>0</v>
      </c>
      <c r="R414" s="71">
        <v>0</v>
      </c>
      <c r="S414" s="71">
        <v>0</v>
      </c>
    </row>
    <row r="415" spans="1:19">
      <c r="A415" t="s">
        <v>4172</v>
      </c>
      <c r="B415" t="s">
        <v>4592</v>
      </c>
      <c r="C415" s="39">
        <v>585315</v>
      </c>
      <c r="D415" s="42" t="s">
        <v>4074</v>
      </c>
      <c r="E415" t="s">
        <v>4174</v>
      </c>
      <c r="F415" s="71">
        <v>0</v>
      </c>
      <c r="G415" s="71">
        <v>0</v>
      </c>
      <c r="H415" s="71">
        <v>0</v>
      </c>
      <c r="I415" s="71">
        <v>0</v>
      </c>
      <c r="J415" s="71">
        <v>0</v>
      </c>
      <c r="K415" s="71">
        <v>0</v>
      </c>
      <c r="L415" s="71">
        <v>0</v>
      </c>
      <c r="M415" s="71">
        <v>0</v>
      </c>
      <c r="N415" s="71">
        <v>0</v>
      </c>
      <c r="O415" s="71">
        <v>0</v>
      </c>
      <c r="P415" s="71">
        <v>0</v>
      </c>
      <c r="Q415" s="71">
        <v>0</v>
      </c>
      <c r="R415" s="71">
        <v>0</v>
      </c>
      <c r="S415" s="71">
        <v>0</v>
      </c>
    </row>
    <row r="416" spans="1:19">
      <c r="A416" t="s">
        <v>4175</v>
      </c>
      <c r="B416" t="s">
        <v>4593</v>
      </c>
      <c r="C416" s="39">
        <v>585315</v>
      </c>
      <c r="D416" s="42" t="s">
        <v>4074</v>
      </c>
      <c r="E416" t="s">
        <v>4177</v>
      </c>
      <c r="F416" s="71">
        <v>0</v>
      </c>
      <c r="G416" s="71">
        <v>0</v>
      </c>
      <c r="H416" s="71">
        <v>0</v>
      </c>
      <c r="I416" s="71">
        <v>0</v>
      </c>
      <c r="J416" s="71">
        <v>0</v>
      </c>
      <c r="K416" s="71">
        <v>0</v>
      </c>
      <c r="L416" s="71">
        <v>0</v>
      </c>
      <c r="M416" s="71">
        <v>0</v>
      </c>
      <c r="N416" s="71">
        <v>0</v>
      </c>
      <c r="O416" s="71">
        <v>0</v>
      </c>
      <c r="P416" s="71">
        <v>0</v>
      </c>
      <c r="Q416" s="71">
        <v>0</v>
      </c>
      <c r="R416" s="71">
        <v>0</v>
      </c>
      <c r="S416" s="71">
        <v>0</v>
      </c>
    </row>
    <row r="417" spans="1:19">
      <c r="A417" t="s">
        <v>4178</v>
      </c>
      <c r="B417" t="s">
        <v>4594</v>
      </c>
      <c r="C417" s="39">
        <v>585315</v>
      </c>
      <c r="D417" s="42" t="s">
        <v>4074</v>
      </c>
      <c r="E417" t="s">
        <v>4180</v>
      </c>
      <c r="F417" s="71">
        <v>0</v>
      </c>
      <c r="G417" s="71">
        <v>0</v>
      </c>
      <c r="H417" s="71">
        <v>2.6096547314578005</v>
      </c>
      <c r="I417" s="71">
        <v>0</v>
      </c>
      <c r="J417" s="71">
        <v>14.584068357221609</v>
      </c>
      <c r="K417" s="71">
        <v>9.1319514661274006</v>
      </c>
      <c r="L417" s="71">
        <v>9.1332335329341312</v>
      </c>
      <c r="M417" s="71">
        <v>2.3708932238193019</v>
      </c>
      <c r="N417" s="71">
        <v>0</v>
      </c>
      <c r="O417" s="71">
        <v>0</v>
      </c>
      <c r="P417" s="71">
        <v>0</v>
      </c>
      <c r="Q417" s="71">
        <v>2.526388888888889</v>
      </c>
      <c r="R417" s="71">
        <v>0</v>
      </c>
      <c r="S417" s="71">
        <v>0</v>
      </c>
    </row>
    <row r="418" spans="1:19">
      <c r="A418" t="s">
        <v>4181</v>
      </c>
      <c r="B418" t="s">
        <v>4595</v>
      </c>
      <c r="C418" s="39">
        <v>585315</v>
      </c>
      <c r="D418" s="42" t="s">
        <v>4074</v>
      </c>
      <c r="E418" t="s">
        <v>4183</v>
      </c>
      <c r="F418" s="71">
        <v>0</v>
      </c>
      <c r="G418" s="71">
        <v>0</v>
      </c>
      <c r="H418" s="71">
        <v>0</v>
      </c>
      <c r="I418" s="71">
        <v>0</v>
      </c>
      <c r="J418" s="71">
        <v>0</v>
      </c>
      <c r="K418" s="71">
        <v>0</v>
      </c>
      <c r="L418" s="71">
        <v>0</v>
      </c>
      <c r="M418" s="71">
        <v>0</v>
      </c>
      <c r="N418" s="71">
        <v>0</v>
      </c>
      <c r="O418" s="71">
        <v>0</v>
      </c>
      <c r="P418" s="71">
        <v>0</v>
      </c>
      <c r="Q418" s="71">
        <v>0</v>
      </c>
      <c r="R418" s="71">
        <v>0</v>
      </c>
      <c r="S418" s="71">
        <v>0</v>
      </c>
    </row>
    <row r="419" spans="1:19">
      <c r="A419" t="s">
        <v>4184</v>
      </c>
      <c r="B419" t="s">
        <v>4596</v>
      </c>
      <c r="C419" s="39">
        <v>585315</v>
      </c>
      <c r="D419" s="42" t="s">
        <v>4074</v>
      </c>
      <c r="E419" t="s">
        <v>4186</v>
      </c>
      <c r="F419" s="71">
        <v>3.18</v>
      </c>
      <c r="G419" s="71">
        <v>3.3608490566037736</v>
      </c>
      <c r="H419" s="71">
        <v>5.7540983606557381</v>
      </c>
      <c r="I419" s="71">
        <v>3.293181818181818</v>
      </c>
      <c r="J419" s="71">
        <v>2.8786764705882355</v>
      </c>
      <c r="K419" s="71">
        <v>2.8014705882352939</v>
      </c>
      <c r="L419" s="71">
        <v>3.0544354838709675</v>
      </c>
      <c r="M419" s="71">
        <v>2.5106707317073171</v>
      </c>
      <c r="N419" s="71">
        <v>2.5416666666666665</v>
      </c>
      <c r="O419" s="71">
        <v>5.7347560975609753</v>
      </c>
      <c r="P419" s="71">
        <v>5.0026595744680851</v>
      </c>
      <c r="Q419" s="71">
        <v>3.049342105263158</v>
      </c>
      <c r="R419" s="71">
        <v>3.0545454545454547</v>
      </c>
      <c r="S419" s="71">
        <v>2.6666666666666665</v>
      </c>
    </row>
    <row r="420" spans="1:19">
      <c r="A420" t="s">
        <v>4187</v>
      </c>
      <c r="B420" t="s">
        <v>4597</v>
      </c>
      <c r="C420" s="39">
        <v>585315</v>
      </c>
      <c r="D420" s="42" t="s">
        <v>4074</v>
      </c>
      <c r="E420" t="s">
        <v>4189</v>
      </c>
      <c r="F420" s="71">
        <v>0</v>
      </c>
      <c r="G420" s="71">
        <v>0</v>
      </c>
      <c r="H420" s="71">
        <v>0</v>
      </c>
      <c r="I420" s="71">
        <v>0</v>
      </c>
      <c r="J420" s="71">
        <v>0</v>
      </c>
      <c r="K420" s="71">
        <v>0</v>
      </c>
      <c r="L420" s="71">
        <v>0</v>
      </c>
      <c r="M420" s="71">
        <v>0</v>
      </c>
      <c r="N420" s="71">
        <v>0</v>
      </c>
      <c r="O420" s="71">
        <v>0</v>
      </c>
      <c r="P420" s="71">
        <v>0</v>
      </c>
      <c r="Q420" s="71">
        <v>0</v>
      </c>
      <c r="R420" s="71">
        <v>0</v>
      </c>
      <c r="S420" s="71">
        <v>0</v>
      </c>
    </row>
    <row r="421" spans="1:19">
      <c r="A421" t="s">
        <v>4190</v>
      </c>
      <c r="B421" t="s">
        <v>4598</v>
      </c>
      <c r="C421" s="39">
        <v>585315</v>
      </c>
      <c r="D421" s="42" t="s">
        <v>4074</v>
      </c>
      <c r="E421" t="s">
        <v>4192</v>
      </c>
      <c r="F421" s="71">
        <v>0</v>
      </c>
      <c r="G421" s="71">
        <v>0</v>
      </c>
      <c r="H421" s="71">
        <v>0</v>
      </c>
      <c r="I421" s="71">
        <v>0</v>
      </c>
      <c r="J421" s="71">
        <v>0</v>
      </c>
      <c r="K421" s="71">
        <v>0</v>
      </c>
      <c r="L421" s="71">
        <v>0</v>
      </c>
      <c r="M421" s="71">
        <v>0</v>
      </c>
      <c r="N421" s="71">
        <v>0</v>
      </c>
      <c r="O421" s="71">
        <v>0</v>
      </c>
      <c r="P421" s="71">
        <v>0</v>
      </c>
      <c r="Q421" s="71">
        <v>0</v>
      </c>
      <c r="R421" s="71">
        <v>0</v>
      </c>
      <c r="S421" s="71">
        <v>0</v>
      </c>
    </row>
    <row r="422" spans="1:19">
      <c r="A422" t="s">
        <v>4193</v>
      </c>
      <c r="B422" t="s">
        <v>4599</v>
      </c>
      <c r="C422" s="39">
        <v>585315</v>
      </c>
      <c r="D422" s="42" t="s">
        <v>4074</v>
      </c>
      <c r="E422" t="s">
        <v>4195</v>
      </c>
      <c r="F422" s="71">
        <v>0</v>
      </c>
      <c r="G422" s="71">
        <v>0</v>
      </c>
      <c r="H422" s="71">
        <v>0</v>
      </c>
      <c r="I422" s="71">
        <v>0</v>
      </c>
      <c r="J422" s="71">
        <v>0</v>
      </c>
      <c r="K422" s="71">
        <v>0</v>
      </c>
      <c r="L422" s="71">
        <v>0</v>
      </c>
      <c r="M422" s="71">
        <v>0</v>
      </c>
      <c r="N422" s="71">
        <v>0</v>
      </c>
      <c r="O422" s="71">
        <v>0</v>
      </c>
      <c r="P422" s="71">
        <v>0</v>
      </c>
      <c r="Q422" s="71">
        <v>0</v>
      </c>
      <c r="R422" s="71">
        <v>0</v>
      </c>
      <c r="S422" s="71">
        <v>0</v>
      </c>
    </row>
    <row r="423" spans="1:19">
      <c r="A423" t="s">
        <v>4196</v>
      </c>
      <c r="B423" t="s">
        <v>4600</v>
      </c>
      <c r="C423" s="39">
        <v>585315</v>
      </c>
      <c r="D423" s="42" t="s">
        <v>4074</v>
      </c>
      <c r="E423" t="s">
        <v>4198</v>
      </c>
      <c r="F423" s="71">
        <v>0</v>
      </c>
      <c r="G423" s="71">
        <v>0</v>
      </c>
      <c r="H423" s="71">
        <v>0</v>
      </c>
      <c r="I423" s="71">
        <v>0</v>
      </c>
      <c r="J423" s="71">
        <v>0</v>
      </c>
      <c r="K423" s="71">
        <v>0</v>
      </c>
      <c r="L423" s="71">
        <v>0</v>
      </c>
      <c r="M423" s="71">
        <v>0</v>
      </c>
      <c r="N423" s="71">
        <v>0</v>
      </c>
      <c r="O423" s="71">
        <v>0</v>
      </c>
      <c r="P423" s="71">
        <v>0</v>
      </c>
      <c r="Q423" s="71">
        <v>0</v>
      </c>
      <c r="R423" s="71">
        <v>0</v>
      </c>
      <c r="S423" s="71">
        <v>0</v>
      </c>
    </row>
    <row r="424" spans="1:19">
      <c r="A424" t="s">
        <v>4199</v>
      </c>
      <c r="B424" t="s">
        <v>4601</v>
      </c>
      <c r="C424" s="39">
        <v>585315</v>
      </c>
      <c r="D424" s="42" t="s">
        <v>4074</v>
      </c>
      <c r="E424" t="s">
        <v>4201</v>
      </c>
      <c r="F424" s="71">
        <v>0</v>
      </c>
      <c r="G424" s="71">
        <v>0</v>
      </c>
      <c r="H424" s="71">
        <v>0</v>
      </c>
      <c r="I424" s="71">
        <v>0</v>
      </c>
      <c r="J424" s="71">
        <v>0</v>
      </c>
      <c r="K424" s="71">
        <v>0</v>
      </c>
      <c r="L424" s="71">
        <v>0</v>
      </c>
      <c r="M424" s="71">
        <v>0</v>
      </c>
      <c r="N424" s="71">
        <v>0</v>
      </c>
      <c r="O424" s="71">
        <v>0</v>
      </c>
      <c r="P424" s="71">
        <v>0</v>
      </c>
      <c r="Q424" s="71">
        <v>0</v>
      </c>
      <c r="R424" s="71">
        <v>0</v>
      </c>
      <c r="S424" s="71">
        <v>0</v>
      </c>
    </row>
    <row r="425" spans="1:19">
      <c r="A425" t="s">
        <v>4202</v>
      </c>
      <c r="B425" t="s">
        <v>4602</v>
      </c>
      <c r="C425" s="39">
        <v>585315</v>
      </c>
      <c r="D425" s="42" t="s">
        <v>4074</v>
      </c>
      <c r="E425" t="s">
        <v>4204</v>
      </c>
      <c r="F425" s="71">
        <v>0</v>
      </c>
      <c r="G425" s="71">
        <v>0</v>
      </c>
      <c r="H425" s="71">
        <v>0</v>
      </c>
      <c r="I425" s="71">
        <v>0</v>
      </c>
      <c r="J425" s="71">
        <v>0</v>
      </c>
      <c r="K425" s="71">
        <v>0</v>
      </c>
      <c r="L425" s="71">
        <v>0</v>
      </c>
      <c r="M425" s="71">
        <v>0</v>
      </c>
      <c r="N425" s="71">
        <v>0</v>
      </c>
      <c r="O425" s="71">
        <v>0</v>
      </c>
      <c r="P425" s="71">
        <v>0</v>
      </c>
      <c r="Q425" s="71">
        <v>0</v>
      </c>
      <c r="R425" s="71">
        <v>0</v>
      </c>
      <c r="S425" s="71">
        <v>0</v>
      </c>
    </row>
    <row r="426" spans="1:19">
      <c r="A426" t="s">
        <v>4205</v>
      </c>
      <c r="B426" t="s">
        <v>4603</v>
      </c>
      <c r="C426" s="39">
        <v>585315</v>
      </c>
      <c r="D426" s="42" t="s">
        <v>4074</v>
      </c>
      <c r="E426" t="s">
        <v>4207</v>
      </c>
      <c r="F426" s="71">
        <v>0</v>
      </c>
      <c r="G426" s="71">
        <v>0</v>
      </c>
      <c r="H426" s="71">
        <v>0</v>
      </c>
      <c r="I426" s="71">
        <v>0</v>
      </c>
      <c r="J426" s="71">
        <v>0</v>
      </c>
      <c r="K426" s="71">
        <v>0</v>
      </c>
      <c r="L426" s="71">
        <v>0</v>
      </c>
      <c r="M426" s="71">
        <v>0</v>
      </c>
      <c r="N426" s="71">
        <v>0</v>
      </c>
      <c r="O426" s="71">
        <v>0</v>
      </c>
      <c r="P426" s="71">
        <v>0</v>
      </c>
      <c r="Q426" s="71">
        <v>0</v>
      </c>
      <c r="R426" s="71">
        <v>0</v>
      </c>
      <c r="S426" s="71">
        <v>0</v>
      </c>
    </row>
    <row r="427" spans="1:19">
      <c r="A427" t="s">
        <v>4208</v>
      </c>
      <c r="B427" t="s">
        <v>4604</v>
      </c>
      <c r="C427" s="39">
        <v>585315</v>
      </c>
      <c r="D427" s="42" t="s">
        <v>4074</v>
      </c>
      <c r="E427" t="s">
        <v>4210</v>
      </c>
      <c r="F427" s="71">
        <v>0</v>
      </c>
      <c r="G427" s="71">
        <v>0</v>
      </c>
      <c r="H427" s="71">
        <v>0</v>
      </c>
      <c r="I427" s="71">
        <v>0</v>
      </c>
      <c r="J427" s="71">
        <v>0</v>
      </c>
      <c r="K427" s="71">
        <v>0</v>
      </c>
      <c r="L427" s="71">
        <v>0</v>
      </c>
      <c r="M427" s="71">
        <v>0</v>
      </c>
      <c r="N427" s="71">
        <v>0</v>
      </c>
      <c r="O427" s="71">
        <v>0</v>
      </c>
      <c r="P427" s="71">
        <v>0</v>
      </c>
      <c r="Q427" s="71">
        <v>0</v>
      </c>
      <c r="R427" s="71">
        <v>0</v>
      </c>
      <c r="S427" s="71">
        <v>0</v>
      </c>
    </row>
    <row r="428" spans="1:19">
      <c r="A428" t="s">
        <v>4211</v>
      </c>
      <c r="B428" t="s">
        <v>4605</v>
      </c>
      <c r="C428" s="39">
        <v>585315</v>
      </c>
      <c r="D428" s="42" t="s">
        <v>4074</v>
      </c>
      <c r="E428" t="s">
        <v>4213</v>
      </c>
      <c r="F428" s="71">
        <v>0</v>
      </c>
      <c r="G428" s="71">
        <v>0</v>
      </c>
      <c r="H428" s="71">
        <v>0</v>
      </c>
      <c r="I428" s="71">
        <v>0</v>
      </c>
      <c r="J428" s="71">
        <v>0</v>
      </c>
      <c r="K428" s="71">
        <v>0</v>
      </c>
      <c r="L428" s="71">
        <v>0</v>
      </c>
      <c r="M428" s="71">
        <v>0</v>
      </c>
      <c r="N428" s="71">
        <v>0</v>
      </c>
      <c r="O428" s="71">
        <v>0</v>
      </c>
      <c r="P428" s="71">
        <v>0</v>
      </c>
      <c r="Q428" s="71">
        <v>0</v>
      </c>
      <c r="R428" s="71">
        <v>0</v>
      </c>
      <c r="S428" s="71">
        <v>0</v>
      </c>
    </row>
    <row r="429" spans="1:19">
      <c r="A429" t="s">
        <v>4214</v>
      </c>
      <c r="B429" t="s">
        <v>4606</v>
      </c>
      <c r="C429" s="39">
        <v>585315</v>
      </c>
      <c r="D429" s="42" t="s">
        <v>4074</v>
      </c>
      <c r="E429" t="s">
        <v>4216</v>
      </c>
      <c r="F429" s="71">
        <v>0</v>
      </c>
      <c r="G429" s="71">
        <v>0</v>
      </c>
      <c r="H429" s="71">
        <v>0</v>
      </c>
      <c r="I429" s="71">
        <v>0</v>
      </c>
      <c r="J429" s="71">
        <v>0</v>
      </c>
      <c r="K429" s="71">
        <v>0</v>
      </c>
      <c r="L429" s="71">
        <v>0</v>
      </c>
      <c r="M429" s="71">
        <v>0</v>
      </c>
      <c r="N429" s="71">
        <v>0</v>
      </c>
      <c r="O429" s="71">
        <v>0</v>
      </c>
      <c r="P429" s="71">
        <v>0</v>
      </c>
      <c r="Q429" s="71">
        <v>0</v>
      </c>
      <c r="R429" s="71">
        <v>0</v>
      </c>
      <c r="S429" s="71">
        <v>0</v>
      </c>
    </row>
    <row r="430" spans="1:19">
      <c r="A430" t="s">
        <v>4217</v>
      </c>
      <c r="B430" t="s">
        <v>4607</v>
      </c>
      <c r="C430" s="39">
        <v>585315</v>
      </c>
      <c r="D430" s="42" t="s">
        <v>4074</v>
      </c>
      <c r="E430" t="s">
        <v>4219</v>
      </c>
      <c r="F430" s="71">
        <v>0</v>
      </c>
      <c r="G430" s="71">
        <v>0</v>
      </c>
      <c r="H430" s="71">
        <v>0</v>
      </c>
      <c r="I430" s="71">
        <v>0</v>
      </c>
      <c r="J430" s="71">
        <v>0</v>
      </c>
      <c r="K430" s="71">
        <v>0</v>
      </c>
      <c r="L430" s="71">
        <v>0</v>
      </c>
      <c r="M430" s="71">
        <v>0</v>
      </c>
      <c r="N430" s="71">
        <v>0</v>
      </c>
      <c r="O430" s="71">
        <v>0</v>
      </c>
      <c r="P430" s="71">
        <v>0</v>
      </c>
      <c r="Q430" s="71">
        <v>0</v>
      </c>
      <c r="R430" s="71">
        <v>0</v>
      </c>
      <c r="S430" s="71">
        <v>0</v>
      </c>
    </row>
    <row r="431" spans="1:19">
      <c r="A431" t="s">
        <v>4220</v>
      </c>
      <c r="B431" t="s">
        <v>4608</v>
      </c>
      <c r="C431" s="39">
        <v>585315</v>
      </c>
      <c r="D431" s="42" t="s">
        <v>4074</v>
      </c>
      <c r="E431" t="s">
        <v>4222</v>
      </c>
      <c r="F431" s="71">
        <v>0</v>
      </c>
      <c r="G431" s="71">
        <v>0</v>
      </c>
      <c r="H431" s="71">
        <v>0</v>
      </c>
      <c r="I431" s="71">
        <v>0</v>
      </c>
      <c r="J431" s="71">
        <v>0</v>
      </c>
      <c r="K431" s="71">
        <v>0</v>
      </c>
      <c r="L431" s="71">
        <v>0</v>
      </c>
      <c r="M431" s="71">
        <v>0</v>
      </c>
      <c r="N431" s="71">
        <v>0</v>
      </c>
      <c r="O431" s="71">
        <v>0</v>
      </c>
      <c r="P431" s="71">
        <v>0</v>
      </c>
      <c r="Q431" s="71">
        <v>0</v>
      </c>
      <c r="R431" s="71">
        <v>0</v>
      </c>
      <c r="S431" s="71">
        <v>0</v>
      </c>
    </row>
    <row r="432" spans="1:19">
      <c r="A432" t="s">
        <v>4223</v>
      </c>
      <c r="B432" t="s">
        <v>4609</v>
      </c>
      <c r="C432" s="39">
        <v>585315</v>
      </c>
      <c r="D432" s="42" t="s">
        <v>4074</v>
      </c>
      <c r="E432" t="s">
        <v>4225</v>
      </c>
      <c r="F432" s="71">
        <v>0</v>
      </c>
      <c r="G432" s="71">
        <v>0</v>
      </c>
      <c r="H432" s="71">
        <v>0</v>
      </c>
      <c r="I432" s="71">
        <v>0</v>
      </c>
      <c r="J432" s="71">
        <v>0</v>
      </c>
      <c r="K432" s="71">
        <v>0</v>
      </c>
      <c r="L432" s="71">
        <v>0</v>
      </c>
      <c r="M432" s="71">
        <v>0</v>
      </c>
      <c r="N432" s="71">
        <v>0</v>
      </c>
      <c r="O432" s="71">
        <v>0</v>
      </c>
      <c r="P432" s="71">
        <v>0</v>
      </c>
      <c r="Q432" s="71">
        <v>0</v>
      </c>
      <c r="R432" s="71">
        <v>0</v>
      </c>
      <c r="S432" s="71">
        <v>0</v>
      </c>
    </row>
    <row r="433" spans="1:19">
      <c r="A433" t="s">
        <v>4226</v>
      </c>
      <c r="B433" t="s">
        <v>4610</v>
      </c>
      <c r="C433" s="39">
        <v>585315</v>
      </c>
      <c r="D433" s="42" t="s">
        <v>4074</v>
      </c>
      <c r="E433" t="s">
        <v>4228</v>
      </c>
      <c r="F433" s="71">
        <v>0</v>
      </c>
      <c r="G433" s="71">
        <v>0</v>
      </c>
      <c r="H433" s="71">
        <v>0</v>
      </c>
      <c r="I433" s="71">
        <v>0</v>
      </c>
      <c r="J433" s="71">
        <v>0</v>
      </c>
      <c r="K433" s="71">
        <v>0</v>
      </c>
      <c r="L433" s="71">
        <v>0</v>
      </c>
      <c r="M433" s="71">
        <v>0</v>
      </c>
      <c r="N433" s="71">
        <v>0</v>
      </c>
      <c r="O433" s="71">
        <v>0</v>
      </c>
      <c r="P433" s="71">
        <v>0</v>
      </c>
      <c r="Q433" s="71">
        <v>0</v>
      </c>
      <c r="R433" s="71">
        <v>0</v>
      </c>
      <c r="S433" s="71">
        <v>0</v>
      </c>
    </row>
    <row r="434" spans="1:19">
      <c r="A434" t="s">
        <v>4229</v>
      </c>
      <c r="B434" t="s">
        <v>4611</v>
      </c>
      <c r="C434" s="39">
        <v>585315</v>
      </c>
      <c r="D434" s="42" t="s">
        <v>4074</v>
      </c>
      <c r="E434" t="s">
        <v>4231</v>
      </c>
      <c r="F434" s="71">
        <v>0</v>
      </c>
      <c r="G434" s="71">
        <v>0</v>
      </c>
      <c r="H434" s="71">
        <v>0</v>
      </c>
      <c r="I434" s="71">
        <v>0</v>
      </c>
      <c r="J434" s="71">
        <v>0</v>
      </c>
      <c r="K434" s="71">
        <v>0</v>
      </c>
      <c r="L434" s="71">
        <v>0</v>
      </c>
      <c r="M434" s="71">
        <v>0</v>
      </c>
      <c r="N434" s="71">
        <v>0</v>
      </c>
      <c r="O434" s="71">
        <v>0</v>
      </c>
      <c r="P434" s="71">
        <v>0</v>
      </c>
      <c r="Q434" s="71">
        <v>0</v>
      </c>
      <c r="R434" s="71">
        <v>0</v>
      </c>
      <c r="S434" s="71">
        <v>0</v>
      </c>
    </row>
    <row r="435" spans="1:19">
      <c r="A435" t="s">
        <v>4232</v>
      </c>
      <c r="B435" t="s">
        <v>4612</v>
      </c>
      <c r="C435" s="41">
        <v>585315</v>
      </c>
      <c r="D435" s="42" t="s">
        <v>4074</v>
      </c>
      <c r="E435" t="s">
        <v>4234</v>
      </c>
      <c r="F435" s="71">
        <v>0</v>
      </c>
      <c r="G435" s="71">
        <v>0</v>
      </c>
      <c r="H435" s="71">
        <v>0</v>
      </c>
      <c r="I435" s="71">
        <v>0</v>
      </c>
      <c r="J435" s="71">
        <v>0</v>
      </c>
      <c r="K435" s="71">
        <v>0</v>
      </c>
      <c r="L435" s="71">
        <v>0</v>
      </c>
      <c r="M435" s="71">
        <v>0</v>
      </c>
      <c r="N435" s="71">
        <v>0</v>
      </c>
      <c r="O435" s="71">
        <v>0</v>
      </c>
      <c r="P435" s="71">
        <v>0</v>
      </c>
      <c r="Q435" s="71">
        <v>0</v>
      </c>
      <c r="R435" s="71">
        <v>0</v>
      </c>
      <c r="S435" s="71">
        <v>0</v>
      </c>
    </row>
    <row r="436" spans="1:19">
      <c r="A436" t="s">
        <v>4072</v>
      </c>
      <c r="B436" t="s">
        <v>4613</v>
      </c>
      <c r="C436" s="39">
        <v>585316</v>
      </c>
      <c r="D436" s="42" t="s">
        <v>4074</v>
      </c>
      <c r="E436" t="s">
        <v>4075</v>
      </c>
      <c r="F436" s="71">
        <v>0</v>
      </c>
      <c r="G436" s="71">
        <v>0</v>
      </c>
      <c r="H436" s="71">
        <v>0</v>
      </c>
      <c r="I436" s="71">
        <v>0</v>
      </c>
      <c r="J436" s="71">
        <v>0</v>
      </c>
      <c r="K436" s="71">
        <v>0</v>
      </c>
      <c r="L436" s="71">
        <v>0</v>
      </c>
      <c r="M436" s="71">
        <v>0</v>
      </c>
      <c r="N436" s="71">
        <v>0</v>
      </c>
      <c r="O436" s="71">
        <v>0</v>
      </c>
      <c r="P436" s="71">
        <v>0</v>
      </c>
      <c r="Q436" s="71">
        <v>0</v>
      </c>
      <c r="R436" s="71">
        <v>0</v>
      </c>
      <c r="S436" s="71">
        <v>0</v>
      </c>
    </row>
    <row r="437" spans="1:19">
      <c r="A437" t="s">
        <v>4076</v>
      </c>
      <c r="B437" t="s">
        <v>4614</v>
      </c>
      <c r="C437" s="39">
        <v>585316</v>
      </c>
      <c r="D437" s="42" t="s">
        <v>4074</v>
      </c>
      <c r="E437" t="s">
        <v>4078</v>
      </c>
      <c r="F437" s="71">
        <v>0</v>
      </c>
      <c r="G437" s="71">
        <v>8.0833333333333339</v>
      </c>
      <c r="H437" s="71">
        <v>0</v>
      </c>
      <c r="I437" s="71">
        <v>6.833333333333333</v>
      </c>
      <c r="J437" s="71">
        <v>0</v>
      </c>
      <c r="K437" s="71">
        <v>13.8125</v>
      </c>
      <c r="L437" s="71">
        <v>0</v>
      </c>
      <c r="M437" s="71">
        <v>6.0714285714285712</v>
      </c>
      <c r="N437" s="71">
        <v>10.882352941176471</v>
      </c>
      <c r="O437" s="71">
        <v>0</v>
      </c>
      <c r="P437" s="71">
        <v>0</v>
      </c>
      <c r="Q437" s="71">
        <v>0</v>
      </c>
      <c r="R437" s="71">
        <v>0</v>
      </c>
      <c r="S437" s="71">
        <v>0</v>
      </c>
    </row>
    <row r="438" spans="1:19">
      <c r="A438" t="s">
        <v>4079</v>
      </c>
      <c r="B438" t="s">
        <v>4615</v>
      </c>
      <c r="C438" s="39">
        <v>585316</v>
      </c>
      <c r="D438" s="42" t="s">
        <v>4074</v>
      </c>
      <c r="E438" t="s">
        <v>4081</v>
      </c>
      <c r="F438" s="71">
        <v>14.951183431952662</v>
      </c>
      <c r="G438" s="71">
        <v>14.221774193548388</v>
      </c>
      <c r="H438" s="71">
        <v>27.66393442622951</v>
      </c>
      <c r="I438" s="71">
        <v>24.807692307692307</v>
      </c>
      <c r="J438" s="71">
        <v>32.387892376681613</v>
      </c>
      <c r="K438" s="71">
        <v>16.44759825327511</v>
      </c>
      <c r="L438" s="71">
        <v>27.040760869565219</v>
      </c>
      <c r="M438" s="71">
        <v>20.713692946058092</v>
      </c>
      <c r="N438" s="71">
        <v>49.777777777777779</v>
      </c>
      <c r="O438" s="71">
        <v>41.451848249027236</v>
      </c>
      <c r="P438" s="71">
        <v>49.766221374045799</v>
      </c>
      <c r="Q438" s="71">
        <v>53.221947194719469</v>
      </c>
      <c r="R438" s="71">
        <v>58.837316176470587</v>
      </c>
      <c r="S438" s="71">
        <v>62.852233676975942</v>
      </c>
    </row>
    <row r="439" spans="1:19">
      <c r="A439" t="s">
        <v>4082</v>
      </c>
      <c r="B439" t="s">
        <v>4616</v>
      </c>
      <c r="C439" s="39">
        <v>585316</v>
      </c>
      <c r="D439" s="42" t="s">
        <v>4074</v>
      </c>
      <c r="E439" t="s">
        <v>4084</v>
      </c>
      <c r="F439" s="71">
        <v>0</v>
      </c>
      <c r="G439" s="71">
        <v>0</v>
      </c>
      <c r="H439" s="71">
        <v>0</v>
      </c>
      <c r="I439" s="71">
        <v>0</v>
      </c>
      <c r="J439" s="71">
        <v>0</v>
      </c>
      <c r="K439" s="71">
        <v>0</v>
      </c>
      <c r="L439" s="71">
        <v>0</v>
      </c>
      <c r="M439" s="71">
        <v>0</v>
      </c>
      <c r="N439" s="71">
        <v>0</v>
      </c>
      <c r="O439" s="71">
        <v>0</v>
      </c>
      <c r="P439" s="71">
        <v>0</v>
      </c>
      <c r="Q439" s="71">
        <v>0</v>
      </c>
      <c r="R439" s="71">
        <v>0</v>
      </c>
      <c r="S439" s="71">
        <v>0</v>
      </c>
    </row>
    <row r="440" spans="1:19">
      <c r="A440" t="s">
        <v>4085</v>
      </c>
      <c r="B440" t="s">
        <v>4617</v>
      </c>
      <c r="C440" s="39">
        <v>585316</v>
      </c>
      <c r="D440" s="42" t="s">
        <v>4074</v>
      </c>
      <c r="E440" t="s">
        <v>4087</v>
      </c>
      <c r="F440" s="71">
        <v>57.801470588235297</v>
      </c>
      <c r="G440" s="71">
        <v>50.185185185185183</v>
      </c>
      <c r="H440" s="71">
        <v>46.544117647058826</v>
      </c>
      <c r="I440" s="71">
        <v>50.204918032786885</v>
      </c>
      <c r="J440" s="71">
        <v>53.375</v>
      </c>
      <c r="K440" s="71">
        <v>67.836538461538467</v>
      </c>
      <c r="L440" s="71">
        <v>47.128378378378379</v>
      </c>
      <c r="M440" s="71">
        <v>40.214285714285715</v>
      </c>
      <c r="N440" s="71">
        <v>50.267857142857146</v>
      </c>
      <c r="O440" s="71">
        <v>54.375</v>
      </c>
      <c r="P440" s="71">
        <v>52.8125</v>
      </c>
      <c r="Q440" s="71">
        <v>43.422413793103445</v>
      </c>
      <c r="R440" s="71">
        <v>46.363636363636367</v>
      </c>
      <c r="S440" s="71">
        <v>47.441860465116278</v>
      </c>
    </row>
    <row r="441" spans="1:19">
      <c r="A441" t="s">
        <v>4088</v>
      </c>
      <c r="B441" t="s">
        <v>4618</v>
      </c>
      <c r="C441" s="39">
        <v>585316</v>
      </c>
      <c r="D441" s="42" t="s">
        <v>4074</v>
      </c>
      <c r="E441" t="s">
        <v>4090</v>
      </c>
      <c r="F441" s="71">
        <v>0</v>
      </c>
      <c r="G441" s="71">
        <v>0</v>
      </c>
      <c r="H441" s="71">
        <v>0</v>
      </c>
      <c r="I441" s="71">
        <v>0</v>
      </c>
      <c r="J441" s="71">
        <v>0</v>
      </c>
      <c r="K441" s="71">
        <v>0</v>
      </c>
      <c r="L441" s="71">
        <v>0</v>
      </c>
      <c r="M441" s="71">
        <v>0</v>
      </c>
      <c r="N441" s="71">
        <v>0</v>
      </c>
      <c r="O441" s="71">
        <v>0</v>
      </c>
      <c r="P441" s="71">
        <v>0</v>
      </c>
      <c r="Q441" s="71">
        <v>0</v>
      </c>
      <c r="R441" s="71">
        <v>0</v>
      </c>
      <c r="S441" s="71">
        <v>0</v>
      </c>
    </row>
    <row r="442" spans="1:19">
      <c r="A442" t="s">
        <v>4091</v>
      </c>
      <c r="B442" t="s">
        <v>4619</v>
      </c>
      <c r="C442" s="39">
        <v>585316</v>
      </c>
      <c r="D442" s="42" t="s">
        <v>4074</v>
      </c>
      <c r="E442" t="s">
        <v>4093</v>
      </c>
      <c r="F442" s="71">
        <v>0</v>
      </c>
      <c r="G442" s="71">
        <v>0</v>
      </c>
      <c r="H442" s="71">
        <v>0</v>
      </c>
      <c r="I442" s="71">
        <v>0</v>
      </c>
      <c r="J442" s="71">
        <v>0</v>
      </c>
      <c r="K442" s="71">
        <v>0</v>
      </c>
      <c r="L442" s="71">
        <v>0</v>
      </c>
      <c r="M442" s="71">
        <v>0</v>
      </c>
      <c r="N442" s="71">
        <v>0</v>
      </c>
      <c r="O442" s="71">
        <v>0</v>
      </c>
      <c r="P442" s="71">
        <v>0</v>
      </c>
      <c r="Q442" s="71">
        <v>0</v>
      </c>
      <c r="R442" s="71">
        <v>0</v>
      </c>
      <c r="S442" s="71">
        <v>0</v>
      </c>
    </row>
    <row r="443" spans="1:19">
      <c r="A443" t="s">
        <v>4094</v>
      </c>
      <c r="B443" t="s">
        <v>4620</v>
      </c>
      <c r="C443" s="39">
        <v>585316</v>
      </c>
      <c r="D443" s="42" t="s">
        <v>4074</v>
      </c>
      <c r="E443" t="s">
        <v>4096</v>
      </c>
      <c r="F443" s="71">
        <v>0</v>
      </c>
      <c r="G443" s="71">
        <v>0</v>
      </c>
      <c r="H443" s="71">
        <v>0</v>
      </c>
      <c r="I443" s="71">
        <v>0</v>
      </c>
      <c r="J443" s="71">
        <v>0</v>
      </c>
      <c r="K443" s="71">
        <v>0</v>
      </c>
      <c r="L443" s="71">
        <v>3.35</v>
      </c>
      <c r="M443" s="71">
        <v>3.8333333333333335</v>
      </c>
      <c r="N443" s="71">
        <v>3.7374999999999998</v>
      </c>
      <c r="O443" s="71">
        <v>0</v>
      </c>
      <c r="P443" s="71">
        <v>0</v>
      </c>
      <c r="Q443" s="71">
        <v>7.3382352941176467</v>
      </c>
      <c r="R443" s="71">
        <v>10.0875</v>
      </c>
      <c r="S443" s="71">
        <v>6.4047619047619051</v>
      </c>
    </row>
    <row r="444" spans="1:19">
      <c r="A444" t="s">
        <v>4097</v>
      </c>
      <c r="B444" t="s">
        <v>4621</v>
      </c>
      <c r="C444" s="39">
        <v>585316</v>
      </c>
      <c r="D444" s="42" t="s">
        <v>4074</v>
      </c>
      <c r="E444" t="s">
        <v>4099</v>
      </c>
      <c r="F444" s="71">
        <v>0</v>
      </c>
      <c r="G444" s="71">
        <v>0</v>
      </c>
      <c r="H444" s="71">
        <v>0</v>
      </c>
      <c r="I444" s="71">
        <v>0</v>
      </c>
      <c r="J444" s="71">
        <v>0</v>
      </c>
      <c r="K444" s="71">
        <v>0</v>
      </c>
      <c r="L444" s="71">
        <v>0</v>
      </c>
      <c r="M444" s="71">
        <v>0</v>
      </c>
      <c r="N444" s="71">
        <v>0</v>
      </c>
      <c r="O444" s="71">
        <v>0</v>
      </c>
      <c r="P444" s="71">
        <v>0</v>
      </c>
      <c r="Q444" s="71">
        <v>0</v>
      </c>
      <c r="R444" s="71">
        <v>0</v>
      </c>
      <c r="S444" s="71">
        <v>0</v>
      </c>
    </row>
    <row r="445" spans="1:19">
      <c r="A445" t="s">
        <v>4100</v>
      </c>
      <c r="B445" t="s">
        <v>4622</v>
      </c>
      <c r="C445" s="39">
        <v>585316</v>
      </c>
      <c r="D445" s="42" t="s">
        <v>4074</v>
      </c>
      <c r="E445" t="s">
        <v>4102</v>
      </c>
      <c r="F445" s="71">
        <v>0</v>
      </c>
      <c r="G445" s="71">
        <v>0</v>
      </c>
      <c r="H445" s="71">
        <v>0</v>
      </c>
      <c r="I445" s="71">
        <v>0</v>
      </c>
      <c r="J445" s="71">
        <v>0</v>
      </c>
      <c r="K445" s="71">
        <v>0</v>
      </c>
      <c r="L445" s="71">
        <v>0</v>
      </c>
      <c r="M445" s="71">
        <v>0</v>
      </c>
      <c r="N445" s="71">
        <v>0</v>
      </c>
      <c r="O445" s="71">
        <v>0</v>
      </c>
      <c r="P445" s="71">
        <v>0</v>
      </c>
      <c r="Q445" s="71">
        <v>0</v>
      </c>
      <c r="R445" s="71">
        <v>0</v>
      </c>
      <c r="S445" s="71">
        <v>0</v>
      </c>
    </row>
    <row r="446" spans="1:19">
      <c r="A446" t="s">
        <v>4103</v>
      </c>
      <c r="B446" t="s">
        <v>4623</v>
      </c>
      <c r="C446" s="39">
        <v>585316</v>
      </c>
      <c r="D446" s="42" t="s">
        <v>4074</v>
      </c>
      <c r="E446" t="s">
        <v>4105</v>
      </c>
      <c r="F446" s="71">
        <v>0</v>
      </c>
      <c r="G446" s="71">
        <v>0</v>
      </c>
      <c r="H446" s="71">
        <v>0</v>
      </c>
      <c r="I446" s="71">
        <v>0</v>
      </c>
      <c r="J446" s="71">
        <v>0</v>
      </c>
      <c r="K446" s="71">
        <v>0</v>
      </c>
      <c r="L446" s="71">
        <v>0</v>
      </c>
      <c r="M446" s="71">
        <v>0</v>
      </c>
      <c r="N446" s="71">
        <v>0</v>
      </c>
      <c r="O446" s="71">
        <v>0</v>
      </c>
      <c r="P446" s="71">
        <v>0</v>
      </c>
      <c r="Q446" s="71">
        <v>0</v>
      </c>
      <c r="R446" s="71">
        <v>0</v>
      </c>
      <c r="S446" s="71">
        <v>0</v>
      </c>
    </row>
    <row r="447" spans="1:19">
      <c r="A447" t="s">
        <v>4106</v>
      </c>
      <c r="B447" t="s">
        <v>4624</v>
      </c>
      <c r="C447" s="39">
        <v>585316</v>
      </c>
      <c r="D447" s="42" t="s">
        <v>4074</v>
      </c>
      <c r="E447" t="s">
        <v>4108</v>
      </c>
      <c r="F447" s="71">
        <v>0</v>
      </c>
      <c r="G447" s="71">
        <v>0</v>
      </c>
      <c r="H447" s="71">
        <v>0</v>
      </c>
      <c r="I447" s="71">
        <v>0</v>
      </c>
      <c r="J447" s="71">
        <v>0</v>
      </c>
      <c r="K447" s="71">
        <v>0</v>
      </c>
      <c r="L447" s="71">
        <v>0</v>
      </c>
      <c r="M447" s="71">
        <v>0</v>
      </c>
      <c r="N447" s="71">
        <v>0</v>
      </c>
      <c r="O447" s="71">
        <v>0</v>
      </c>
      <c r="P447" s="71">
        <v>0</v>
      </c>
      <c r="Q447" s="71">
        <v>0</v>
      </c>
      <c r="R447" s="71">
        <v>0</v>
      </c>
      <c r="S447" s="71">
        <v>0</v>
      </c>
    </row>
    <row r="448" spans="1:19">
      <c r="A448" t="s">
        <v>4109</v>
      </c>
      <c r="B448" t="s">
        <v>4625</v>
      </c>
      <c r="C448" s="39">
        <v>585316</v>
      </c>
      <c r="D448" s="42" t="s">
        <v>4074</v>
      </c>
      <c r="E448" t="s">
        <v>4111</v>
      </c>
      <c r="F448" s="71">
        <v>0</v>
      </c>
      <c r="G448" s="71">
        <v>0</v>
      </c>
      <c r="H448" s="71">
        <v>0</v>
      </c>
      <c r="I448" s="71">
        <v>0</v>
      </c>
      <c r="J448" s="71">
        <v>0</v>
      </c>
      <c r="K448" s="71">
        <v>0</v>
      </c>
      <c r="L448" s="71">
        <v>0</v>
      </c>
      <c r="M448" s="71">
        <v>0</v>
      </c>
      <c r="N448" s="71">
        <v>0</v>
      </c>
      <c r="O448" s="71">
        <v>0</v>
      </c>
      <c r="P448" s="71">
        <v>0</v>
      </c>
      <c r="Q448" s="71">
        <v>0</v>
      </c>
      <c r="R448" s="71">
        <v>0</v>
      </c>
      <c r="S448" s="71">
        <v>0</v>
      </c>
    </row>
    <row r="449" spans="1:19">
      <c r="A449" t="s">
        <v>4112</v>
      </c>
      <c r="B449" t="s">
        <v>4626</v>
      </c>
      <c r="C449" s="39">
        <v>585316</v>
      </c>
      <c r="D449" s="42" t="s">
        <v>4074</v>
      </c>
      <c r="E449" t="s">
        <v>4114</v>
      </c>
      <c r="F449" s="71">
        <v>0</v>
      </c>
      <c r="G449" s="71">
        <v>0</v>
      </c>
      <c r="H449" s="71">
        <v>0</v>
      </c>
      <c r="I449" s="71">
        <v>0</v>
      </c>
      <c r="J449" s="71">
        <v>0</v>
      </c>
      <c r="K449" s="71">
        <v>0</v>
      </c>
      <c r="L449" s="71">
        <v>0</v>
      </c>
      <c r="M449" s="71">
        <v>0</v>
      </c>
      <c r="N449" s="71">
        <v>0</v>
      </c>
      <c r="O449" s="71">
        <v>0</v>
      </c>
      <c r="P449" s="71">
        <v>0</v>
      </c>
      <c r="Q449" s="71">
        <v>0</v>
      </c>
      <c r="R449" s="71">
        <v>0</v>
      </c>
      <c r="S449" s="71">
        <v>0</v>
      </c>
    </row>
    <row r="450" spans="1:19">
      <c r="A450" t="s">
        <v>4115</v>
      </c>
      <c r="B450" t="s">
        <v>4627</v>
      </c>
      <c r="C450" s="39">
        <v>585316</v>
      </c>
      <c r="D450" s="42" t="s">
        <v>4074</v>
      </c>
      <c r="E450" t="s">
        <v>4117</v>
      </c>
      <c r="F450" s="71">
        <v>23.479166666666668</v>
      </c>
      <c r="G450" s="71">
        <v>27.651515151515152</v>
      </c>
      <c r="H450" s="71">
        <v>19.451612903225808</v>
      </c>
      <c r="I450" s="71">
        <v>16.734234234234233</v>
      </c>
      <c r="J450" s="71">
        <v>25.419776119402986</v>
      </c>
      <c r="K450" s="71">
        <v>28.210616438356166</v>
      </c>
      <c r="L450" s="71">
        <v>31.822183098591548</v>
      </c>
      <c r="M450" s="71">
        <v>0</v>
      </c>
      <c r="N450" s="71">
        <v>0</v>
      </c>
      <c r="O450" s="71">
        <v>0</v>
      </c>
      <c r="P450" s="71">
        <v>0</v>
      </c>
      <c r="Q450" s="71">
        <v>0</v>
      </c>
      <c r="R450" s="71">
        <v>0</v>
      </c>
      <c r="S450" s="71">
        <v>0</v>
      </c>
    </row>
    <row r="451" spans="1:19">
      <c r="A451" t="s">
        <v>4118</v>
      </c>
      <c r="B451" t="s">
        <v>4628</v>
      </c>
      <c r="C451" s="39">
        <v>585316</v>
      </c>
      <c r="D451" s="42" t="s">
        <v>4074</v>
      </c>
      <c r="E451" t="s">
        <v>4120</v>
      </c>
      <c r="F451" s="71">
        <v>0</v>
      </c>
      <c r="G451" s="71">
        <v>0</v>
      </c>
      <c r="H451" s="71">
        <v>0</v>
      </c>
      <c r="I451" s="71">
        <v>0</v>
      </c>
      <c r="J451" s="71">
        <v>0</v>
      </c>
      <c r="K451" s="71">
        <v>0</v>
      </c>
      <c r="L451" s="71">
        <v>0</v>
      </c>
      <c r="M451" s="71">
        <v>0</v>
      </c>
      <c r="N451" s="71">
        <v>0</v>
      </c>
      <c r="O451" s="71">
        <v>0</v>
      </c>
      <c r="P451" s="71">
        <v>0</v>
      </c>
      <c r="Q451" s="71">
        <v>0</v>
      </c>
      <c r="R451" s="71">
        <v>0</v>
      </c>
      <c r="S451" s="71">
        <v>0</v>
      </c>
    </row>
    <row r="452" spans="1:19">
      <c r="A452" t="s">
        <v>4121</v>
      </c>
      <c r="B452" t="s">
        <v>4629</v>
      </c>
      <c r="C452" s="39">
        <v>585316</v>
      </c>
      <c r="D452" s="42" t="s">
        <v>4074</v>
      </c>
      <c r="E452" t="s">
        <v>4123</v>
      </c>
      <c r="F452" s="71">
        <v>0</v>
      </c>
      <c r="G452" s="71">
        <v>0</v>
      </c>
      <c r="H452" s="71">
        <v>0</v>
      </c>
      <c r="I452" s="71">
        <v>0</v>
      </c>
      <c r="J452" s="71">
        <v>0</v>
      </c>
      <c r="K452" s="71">
        <v>0</v>
      </c>
      <c r="L452" s="71">
        <v>0</v>
      </c>
      <c r="M452" s="71">
        <v>0</v>
      </c>
      <c r="N452" s="71">
        <v>0</v>
      </c>
      <c r="O452" s="71">
        <v>0</v>
      </c>
      <c r="P452" s="71">
        <v>0</v>
      </c>
      <c r="Q452" s="71">
        <v>0</v>
      </c>
      <c r="R452" s="71">
        <v>0</v>
      </c>
      <c r="S452" s="71">
        <v>0</v>
      </c>
    </row>
    <row r="453" spans="1:19">
      <c r="A453" t="s">
        <v>4124</v>
      </c>
      <c r="B453" t="s">
        <v>4630</v>
      </c>
      <c r="C453" s="39">
        <v>585316</v>
      </c>
      <c r="D453" s="42" t="s">
        <v>4074</v>
      </c>
      <c r="E453" t="s">
        <v>4126</v>
      </c>
      <c r="F453" s="71">
        <v>0</v>
      </c>
      <c r="G453" s="71">
        <v>0</v>
      </c>
      <c r="H453" s="71">
        <v>0</v>
      </c>
      <c r="I453" s="71">
        <v>0</v>
      </c>
      <c r="J453" s="71">
        <v>0</v>
      </c>
      <c r="K453" s="71">
        <v>0</v>
      </c>
      <c r="L453" s="71">
        <v>0</v>
      </c>
      <c r="M453" s="71">
        <v>0</v>
      </c>
      <c r="N453" s="71">
        <v>0</v>
      </c>
      <c r="O453" s="71">
        <v>0</v>
      </c>
      <c r="P453" s="71">
        <v>0</v>
      </c>
      <c r="Q453" s="71">
        <v>0</v>
      </c>
      <c r="R453" s="71">
        <v>0</v>
      </c>
      <c r="S453" s="71">
        <v>0</v>
      </c>
    </row>
    <row r="454" spans="1:19">
      <c r="A454" t="s">
        <v>4127</v>
      </c>
      <c r="B454" t="s">
        <v>4631</v>
      </c>
      <c r="C454" s="39">
        <v>585316</v>
      </c>
      <c r="D454" s="42" t="s">
        <v>4074</v>
      </c>
      <c r="E454" t="s">
        <v>4129</v>
      </c>
      <c r="F454" s="71">
        <v>0</v>
      </c>
      <c r="G454" s="71">
        <v>0</v>
      </c>
      <c r="H454" s="71">
        <v>0</v>
      </c>
      <c r="I454" s="71">
        <v>0</v>
      </c>
      <c r="J454" s="71">
        <v>0</v>
      </c>
      <c r="K454" s="71">
        <v>0</v>
      </c>
      <c r="L454" s="71">
        <v>0</v>
      </c>
      <c r="M454" s="71">
        <v>0</v>
      </c>
      <c r="N454" s="71">
        <v>0</v>
      </c>
      <c r="O454" s="71">
        <v>0</v>
      </c>
      <c r="P454" s="71">
        <v>0</v>
      </c>
      <c r="Q454" s="71">
        <v>0</v>
      </c>
      <c r="R454" s="71">
        <v>0</v>
      </c>
      <c r="S454" s="71">
        <v>0</v>
      </c>
    </row>
    <row r="455" spans="1:19">
      <c r="A455" t="s">
        <v>4130</v>
      </c>
      <c r="B455" t="s">
        <v>4632</v>
      </c>
      <c r="C455" s="39">
        <v>585316</v>
      </c>
      <c r="D455" s="42" t="s">
        <v>4074</v>
      </c>
      <c r="E455" t="s">
        <v>4132</v>
      </c>
      <c r="F455" s="71">
        <v>0</v>
      </c>
      <c r="G455" s="71">
        <v>0</v>
      </c>
      <c r="H455" s="71">
        <v>0</v>
      </c>
      <c r="I455" s="71">
        <v>0</v>
      </c>
      <c r="J455" s="71">
        <v>0</v>
      </c>
      <c r="K455" s="71">
        <v>0</v>
      </c>
      <c r="L455" s="71">
        <v>0</v>
      </c>
      <c r="M455" s="71">
        <v>0</v>
      </c>
      <c r="N455" s="71">
        <v>0</v>
      </c>
      <c r="O455" s="71">
        <v>0</v>
      </c>
      <c r="P455" s="71">
        <v>0</v>
      </c>
      <c r="Q455" s="71">
        <v>0</v>
      </c>
      <c r="R455" s="71">
        <v>0</v>
      </c>
      <c r="S455" s="71">
        <v>0</v>
      </c>
    </row>
    <row r="456" spans="1:19">
      <c r="A456" t="s">
        <v>4133</v>
      </c>
      <c r="B456" t="s">
        <v>4633</v>
      </c>
      <c r="C456" s="39">
        <v>585316</v>
      </c>
      <c r="D456" s="42" t="s">
        <v>4074</v>
      </c>
      <c r="E456" t="s">
        <v>4135</v>
      </c>
      <c r="F456" s="71">
        <v>0</v>
      </c>
      <c r="G456" s="71">
        <v>0</v>
      </c>
      <c r="H456" s="71">
        <v>0</v>
      </c>
      <c r="I456" s="71">
        <v>2.4230769230769229</v>
      </c>
      <c r="J456" s="71">
        <v>3.2727272727272729</v>
      </c>
      <c r="K456" s="71">
        <v>8.0625</v>
      </c>
      <c r="L456" s="71">
        <v>8.0625</v>
      </c>
      <c r="M456" s="71">
        <v>12.234375</v>
      </c>
      <c r="N456" s="71">
        <v>3.8035714285714284</v>
      </c>
      <c r="O456" s="71">
        <v>5.578125</v>
      </c>
      <c r="P456" s="71">
        <v>7.1785714285714288</v>
      </c>
      <c r="Q456" s="71">
        <v>0</v>
      </c>
      <c r="R456" s="71">
        <v>4.5</v>
      </c>
      <c r="S456" s="71">
        <v>0</v>
      </c>
    </row>
    <row r="457" spans="1:19">
      <c r="A457" t="s">
        <v>4136</v>
      </c>
      <c r="B457" t="s">
        <v>4634</v>
      </c>
      <c r="C457" s="39">
        <v>585316</v>
      </c>
      <c r="D457" s="42" t="s">
        <v>4074</v>
      </c>
      <c r="E457" t="s">
        <v>4138</v>
      </c>
      <c r="F457" s="71">
        <v>0</v>
      </c>
      <c r="G457" s="71">
        <v>0</v>
      </c>
      <c r="H457" s="71">
        <v>0</v>
      </c>
      <c r="I457" s="71">
        <v>0</v>
      </c>
      <c r="J457" s="71">
        <v>0</v>
      </c>
      <c r="K457" s="71">
        <v>0</v>
      </c>
      <c r="L457" s="71">
        <v>0</v>
      </c>
      <c r="M457" s="71">
        <v>0</v>
      </c>
      <c r="N457" s="71">
        <v>0</v>
      </c>
      <c r="O457" s="71">
        <v>0</v>
      </c>
      <c r="P457" s="71">
        <v>0</v>
      </c>
      <c r="Q457" s="71">
        <v>0</v>
      </c>
      <c r="R457" s="71">
        <v>0</v>
      </c>
      <c r="S457" s="71">
        <v>0</v>
      </c>
    </row>
    <row r="458" spans="1:19">
      <c r="A458" t="s">
        <v>4139</v>
      </c>
      <c r="B458" t="s">
        <v>4635</v>
      </c>
      <c r="C458" s="39">
        <v>585316</v>
      </c>
      <c r="D458" s="42" t="s">
        <v>4074</v>
      </c>
      <c r="E458" t="s">
        <v>4141</v>
      </c>
      <c r="F458" s="71">
        <v>0</v>
      </c>
      <c r="G458" s="71">
        <v>0</v>
      </c>
      <c r="H458" s="71">
        <v>0</v>
      </c>
      <c r="I458" s="71">
        <v>0</v>
      </c>
      <c r="J458" s="71">
        <v>0</v>
      </c>
      <c r="K458" s="71">
        <v>0</v>
      </c>
      <c r="L458" s="71">
        <v>0</v>
      </c>
      <c r="M458" s="71">
        <v>0</v>
      </c>
      <c r="N458" s="71">
        <v>0</v>
      </c>
      <c r="O458" s="71">
        <v>0</v>
      </c>
      <c r="P458" s="71">
        <v>0</v>
      </c>
      <c r="Q458" s="71">
        <v>0</v>
      </c>
      <c r="R458" s="71">
        <v>0</v>
      </c>
      <c r="S458" s="71">
        <v>0</v>
      </c>
    </row>
    <row r="459" spans="1:19">
      <c r="A459" t="s">
        <v>4142</v>
      </c>
      <c r="B459" t="s">
        <v>4636</v>
      </c>
      <c r="C459" s="39">
        <v>585316</v>
      </c>
      <c r="D459" s="42" t="s">
        <v>4074</v>
      </c>
      <c r="E459" t="s">
        <v>4144</v>
      </c>
      <c r="F459" s="71">
        <v>0</v>
      </c>
      <c r="G459" s="71">
        <v>0</v>
      </c>
      <c r="H459" s="71">
        <v>0</v>
      </c>
      <c r="I459" s="71">
        <v>0</v>
      </c>
      <c r="J459" s="71">
        <v>0</v>
      </c>
      <c r="K459" s="71">
        <v>0</v>
      </c>
      <c r="L459" s="71">
        <v>0</v>
      </c>
      <c r="M459" s="71">
        <v>0</v>
      </c>
      <c r="N459" s="71">
        <v>0</v>
      </c>
      <c r="O459" s="71">
        <v>0</v>
      </c>
      <c r="P459" s="71">
        <v>0</v>
      </c>
      <c r="Q459" s="71">
        <v>0</v>
      </c>
      <c r="R459" s="71">
        <v>0</v>
      </c>
      <c r="S459" s="71">
        <v>0</v>
      </c>
    </row>
    <row r="460" spans="1:19">
      <c r="A460" t="s">
        <v>4145</v>
      </c>
      <c r="B460" t="s">
        <v>4637</v>
      </c>
      <c r="C460" s="39">
        <v>585316</v>
      </c>
      <c r="D460" s="42" t="s">
        <v>4074</v>
      </c>
      <c r="E460" t="s">
        <v>4147</v>
      </c>
      <c r="F460" s="71">
        <v>0</v>
      </c>
      <c r="G460" s="71">
        <v>0</v>
      </c>
      <c r="H460" s="71">
        <v>0</v>
      </c>
      <c r="I460" s="71">
        <v>0</v>
      </c>
      <c r="J460" s="71">
        <v>0</v>
      </c>
      <c r="K460" s="71">
        <v>0</v>
      </c>
      <c r="L460" s="71">
        <v>0</v>
      </c>
      <c r="M460" s="71">
        <v>0</v>
      </c>
      <c r="N460" s="71">
        <v>0</v>
      </c>
      <c r="O460" s="71">
        <v>0</v>
      </c>
      <c r="P460" s="71">
        <v>0</v>
      </c>
      <c r="Q460" s="71">
        <v>0</v>
      </c>
      <c r="R460" s="71">
        <v>0</v>
      </c>
      <c r="S460" s="71">
        <v>0</v>
      </c>
    </row>
    <row r="461" spans="1:19">
      <c r="A461" t="s">
        <v>4148</v>
      </c>
      <c r="B461" t="s">
        <v>4638</v>
      </c>
      <c r="C461" s="39">
        <v>585316</v>
      </c>
      <c r="D461" s="42" t="s">
        <v>4074</v>
      </c>
      <c r="E461" t="s">
        <v>4150</v>
      </c>
      <c r="F461" s="71">
        <v>0</v>
      </c>
      <c r="G461" s="71">
        <v>0</v>
      </c>
      <c r="H461" s="71">
        <v>4.3029661016949152</v>
      </c>
      <c r="I461" s="71">
        <v>0</v>
      </c>
      <c r="J461" s="71">
        <v>0</v>
      </c>
      <c r="K461" s="71">
        <v>0</v>
      </c>
      <c r="L461" s="71">
        <v>0</v>
      </c>
      <c r="M461" s="71">
        <v>0</v>
      </c>
      <c r="N461" s="71">
        <v>0</v>
      </c>
      <c r="O461" s="71">
        <v>4.154296875</v>
      </c>
      <c r="P461" s="71">
        <v>4.4016393442622954</v>
      </c>
      <c r="Q461" s="71">
        <v>3.2671874999999999</v>
      </c>
      <c r="R461" s="71">
        <v>0</v>
      </c>
      <c r="S461" s="71">
        <v>0</v>
      </c>
    </row>
    <row r="462" spans="1:19">
      <c r="A462" t="s">
        <v>4151</v>
      </c>
      <c r="B462" t="s">
        <v>4639</v>
      </c>
      <c r="C462" s="39">
        <v>585316</v>
      </c>
      <c r="D462" s="42" t="s">
        <v>4074</v>
      </c>
      <c r="E462" t="s">
        <v>4153</v>
      </c>
      <c r="F462" s="71">
        <v>0</v>
      </c>
      <c r="G462" s="71">
        <v>0</v>
      </c>
      <c r="H462" s="71">
        <v>0</v>
      </c>
      <c r="I462" s="71">
        <v>0</v>
      </c>
      <c r="J462" s="71">
        <v>0</v>
      </c>
      <c r="K462" s="71">
        <v>0</v>
      </c>
      <c r="L462" s="71">
        <v>0</v>
      </c>
      <c r="M462" s="71">
        <v>0</v>
      </c>
      <c r="N462" s="71">
        <v>0</v>
      </c>
      <c r="O462" s="71">
        <v>0</v>
      </c>
      <c r="P462" s="71">
        <v>0</v>
      </c>
      <c r="Q462" s="71">
        <v>0</v>
      </c>
      <c r="R462" s="71">
        <v>0</v>
      </c>
      <c r="S462" s="71">
        <v>0</v>
      </c>
    </row>
    <row r="463" spans="1:19">
      <c r="A463" t="s">
        <v>4154</v>
      </c>
      <c r="B463" t="s">
        <v>4640</v>
      </c>
      <c r="C463" s="39">
        <v>585316</v>
      </c>
      <c r="D463" s="42" t="s">
        <v>4074</v>
      </c>
      <c r="E463" t="s">
        <v>4156</v>
      </c>
      <c r="F463" s="71">
        <v>2.625</v>
      </c>
      <c r="G463" s="71">
        <v>5.25</v>
      </c>
      <c r="H463" s="71">
        <v>3.375</v>
      </c>
      <c r="I463" s="71">
        <v>4.3125</v>
      </c>
      <c r="J463" s="71">
        <v>0</v>
      </c>
      <c r="K463" s="71">
        <v>0</v>
      </c>
      <c r="L463" s="71">
        <v>0</v>
      </c>
      <c r="M463" s="71">
        <v>0</v>
      </c>
      <c r="N463" s="71">
        <v>0</v>
      </c>
      <c r="O463" s="71">
        <v>0</v>
      </c>
      <c r="P463" s="71">
        <v>0</v>
      </c>
      <c r="Q463" s="71">
        <v>0</v>
      </c>
      <c r="R463" s="71">
        <v>0</v>
      </c>
      <c r="S463" s="71">
        <v>0</v>
      </c>
    </row>
    <row r="464" spans="1:19">
      <c r="A464" t="s">
        <v>4157</v>
      </c>
      <c r="B464" t="s">
        <v>4641</v>
      </c>
      <c r="C464" s="39">
        <v>585316</v>
      </c>
      <c r="D464" s="42" t="s">
        <v>4074</v>
      </c>
      <c r="E464" t="s">
        <v>4159</v>
      </c>
      <c r="F464" s="71">
        <v>0</v>
      </c>
      <c r="G464" s="71">
        <v>0</v>
      </c>
      <c r="H464" s="71">
        <v>0</v>
      </c>
      <c r="I464" s="71">
        <v>0</v>
      </c>
      <c r="J464" s="71">
        <v>0</v>
      </c>
      <c r="K464" s="71">
        <v>0</v>
      </c>
      <c r="L464" s="71">
        <v>0</v>
      </c>
      <c r="M464" s="71">
        <v>0</v>
      </c>
      <c r="N464" s="71">
        <v>10.959677419354838</v>
      </c>
      <c r="O464" s="71">
        <v>8.1458333333333339</v>
      </c>
      <c r="P464" s="71">
        <v>5.862676056338028</v>
      </c>
      <c r="Q464" s="71">
        <v>0</v>
      </c>
      <c r="R464" s="71">
        <v>0</v>
      </c>
      <c r="S464" s="71">
        <v>0</v>
      </c>
    </row>
    <row r="465" spans="1:19">
      <c r="A465" t="s">
        <v>4160</v>
      </c>
      <c r="B465" t="s">
        <v>4642</v>
      </c>
      <c r="C465" s="39">
        <v>585316</v>
      </c>
      <c r="D465" s="42" t="s">
        <v>4074</v>
      </c>
      <c r="E465" t="s">
        <v>4162</v>
      </c>
      <c r="F465" s="71">
        <v>3.125</v>
      </c>
      <c r="G465" s="71">
        <v>6.092307692307692</v>
      </c>
      <c r="H465" s="71">
        <v>6.0330882352941178</v>
      </c>
      <c r="I465" s="71">
        <v>3.7853773584905661</v>
      </c>
      <c r="J465" s="71">
        <v>6.8632075471698117</v>
      </c>
      <c r="K465" s="71">
        <v>3.5754310344827585</v>
      </c>
      <c r="L465" s="71">
        <v>5.5204918032786887</v>
      </c>
      <c r="M465" s="71">
        <v>8.5802238805970141</v>
      </c>
      <c r="N465" s="71">
        <v>9.7941176470588243</v>
      </c>
      <c r="O465" s="71">
        <v>11.02247191011236</v>
      </c>
      <c r="P465" s="71">
        <v>15.066666666666666</v>
      </c>
      <c r="Q465" s="71">
        <v>13.681930693069306</v>
      </c>
      <c r="R465" s="71">
        <v>12.782608695652174</v>
      </c>
      <c r="S465" s="71">
        <v>12.378947368421052</v>
      </c>
    </row>
    <row r="466" spans="1:19">
      <c r="A466" t="s">
        <v>4163</v>
      </c>
      <c r="B466" t="s">
        <v>4643</v>
      </c>
      <c r="C466" s="39">
        <v>585316</v>
      </c>
      <c r="D466" s="42" t="s">
        <v>4074</v>
      </c>
      <c r="E466" t="s">
        <v>4165</v>
      </c>
      <c r="F466" s="71">
        <v>0</v>
      </c>
      <c r="G466" s="71">
        <v>0</v>
      </c>
      <c r="H466" s="71">
        <v>0</v>
      </c>
      <c r="I466" s="71">
        <v>0</v>
      </c>
      <c r="J466" s="71">
        <v>0</v>
      </c>
      <c r="K466" s="71">
        <v>0</v>
      </c>
      <c r="L466" s="71">
        <v>0</v>
      </c>
      <c r="M466" s="71">
        <v>11.34735576923077</v>
      </c>
      <c r="N466" s="71">
        <v>0</v>
      </c>
      <c r="O466" s="71">
        <v>0</v>
      </c>
      <c r="P466" s="71">
        <v>0</v>
      </c>
      <c r="Q466" s="71">
        <v>0</v>
      </c>
      <c r="R466" s="71">
        <v>0</v>
      </c>
      <c r="S466" s="71">
        <v>0</v>
      </c>
    </row>
    <row r="467" spans="1:19">
      <c r="A467" t="s">
        <v>4166</v>
      </c>
      <c r="B467" t="s">
        <v>4644</v>
      </c>
      <c r="C467" s="39">
        <v>585316</v>
      </c>
      <c r="D467" s="42" t="s">
        <v>4074</v>
      </c>
      <c r="E467" t="s">
        <v>4168</v>
      </c>
      <c r="F467" s="71">
        <v>0</v>
      </c>
      <c r="G467" s="71">
        <v>0</v>
      </c>
      <c r="H467" s="71">
        <v>0</v>
      </c>
      <c r="I467" s="71">
        <v>0</v>
      </c>
      <c r="J467" s="71">
        <v>0</v>
      </c>
      <c r="K467" s="71">
        <v>0</v>
      </c>
      <c r="L467" s="71">
        <v>0</v>
      </c>
      <c r="M467" s="71">
        <v>0</v>
      </c>
      <c r="N467" s="71">
        <v>3.0535714285714284</v>
      </c>
      <c r="O467" s="71">
        <v>0</v>
      </c>
      <c r="P467" s="71">
        <v>0</v>
      </c>
      <c r="Q467" s="71">
        <v>0</v>
      </c>
      <c r="R467" s="71">
        <v>0</v>
      </c>
      <c r="S467" s="71">
        <v>0</v>
      </c>
    </row>
    <row r="468" spans="1:19">
      <c r="A468" t="s">
        <v>4169</v>
      </c>
      <c r="B468" t="s">
        <v>4645</v>
      </c>
      <c r="C468" s="39">
        <v>585316</v>
      </c>
      <c r="D468" s="42" t="s">
        <v>4074</v>
      </c>
      <c r="E468" t="s">
        <v>4171</v>
      </c>
      <c r="F468" s="71">
        <v>0</v>
      </c>
      <c r="G468" s="71">
        <v>0</v>
      </c>
      <c r="H468" s="71">
        <v>0</v>
      </c>
      <c r="I468" s="71">
        <v>0</v>
      </c>
      <c r="J468" s="71">
        <v>0</v>
      </c>
      <c r="K468" s="71">
        <v>0</v>
      </c>
      <c r="L468" s="71">
        <v>0</v>
      </c>
      <c r="M468" s="71">
        <v>0</v>
      </c>
      <c r="N468" s="71">
        <v>0</v>
      </c>
      <c r="O468" s="71">
        <v>0</v>
      </c>
      <c r="P468" s="71">
        <v>0</v>
      </c>
      <c r="Q468" s="71">
        <v>0</v>
      </c>
      <c r="R468" s="71">
        <v>0</v>
      </c>
      <c r="S468" s="71">
        <v>0</v>
      </c>
    </row>
    <row r="469" spans="1:19">
      <c r="A469" t="s">
        <v>4172</v>
      </c>
      <c r="B469" t="s">
        <v>4646</v>
      </c>
      <c r="C469" s="39">
        <v>585316</v>
      </c>
      <c r="D469" s="42" t="s">
        <v>4074</v>
      </c>
      <c r="E469" t="s">
        <v>4174</v>
      </c>
      <c r="F469" s="71">
        <v>0</v>
      </c>
      <c r="G469" s="71">
        <v>0</v>
      </c>
      <c r="H469" s="71">
        <v>0</v>
      </c>
      <c r="I469" s="71">
        <v>0</v>
      </c>
      <c r="J469" s="71">
        <v>0</v>
      </c>
      <c r="K469" s="71">
        <v>0</v>
      </c>
      <c r="L469" s="71">
        <v>0</v>
      </c>
      <c r="M469" s="71">
        <v>0</v>
      </c>
      <c r="N469" s="71">
        <v>0</v>
      </c>
      <c r="O469" s="71">
        <v>0</v>
      </c>
      <c r="P469" s="71">
        <v>0</v>
      </c>
      <c r="Q469" s="71">
        <v>0</v>
      </c>
      <c r="R469" s="71">
        <v>0</v>
      </c>
      <c r="S469" s="71">
        <v>0</v>
      </c>
    </row>
    <row r="470" spans="1:19">
      <c r="A470" t="s">
        <v>4175</v>
      </c>
      <c r="B470" t="s">
        <v>4647</v>
      </c>
      <c r="C470" s="39">
        <v>585316</v>
      </c>
      <c r="D470" s="42" t="s">
        <v>4074</v>
      </c>
      <c r="E470" t="s">
        <v>4177</v>
      </c>
      <c r="F470" s="71">
        <v>0</v>
      </c>
      <c r="G470" s="71">
        <v>0</v>
      </c>
      <c r="H470" s="71">
        <v>0</v>
      </c>
      <c r="I470" s="71">
        <v>0</v>
      </c>
      <c r="J470" s="71">
        <v>0</v>
      </c>
      <c r="K470" s="71">
        <v>0</v>
      </c>
      <c r="L470" s="71">
        <v>3.5777777777777779</v>
      </c>
      <c r="M470" s="71">
        <v>0</v>
      </c>
      <c r="N470" s="71">
        <v>3.0047468354430378</v>
      </c>
      <c r="O470" s="71">
        <v>0</v>
      </c>
      <c r="P470" s="71">
        <v>0</v>
      </c>
      <c r="Q470" s="71">
        <v>0</v>
      </c>
      <c r="R470" s="71">
        <v>3.3547297297297298</v>
      </c>
      <c r="S470" s="71">
        <v>0</v>
      </c>
    </row>
    <row r="471" spans="1:19">
      <c r="A471" t="s">
        <v>4178</v>
      </c>
      <c r="B471" t="s">
        <v>4648</v>
      </c>
      <c r="C471" s="39">
        <v>585316</v>
      </c>
      <c r="D471" s="42" t="s">
        <v>4074</v>
      </c>
      <c r="E471" t="s">
        <v>4180</v>
      </c>
      <c r="F471" s="71">
        <v>0</v>
      </c>
      <c r="G471" s="71">
        <v>0</v>
      </c>
      <c r="H471" s="71">
        <v>0</v>
      </c>
      <c r="I471" s="71">
        <v>0</v>
      </c>
      <c r="J471" s="71">
        <v>0</v>
      </c>
      <c r="K471" s="71">
        <v>0</v>
      </c>
      <c r="L471" s="71">
        <v>2.2833083832335328</v>
      </c>
      <c r="M471" s="71">
        <v>0</v>
      </c>
      <c r="N471" s="71">
        <v>0</v>
      </c>
      <c r="O471" s="71">
        <v>2.4271172638436482</v>
      </c>
      <c r="P471" s="71">
        <v>7.44392523364486</v>
      </c>
      <c r="Q471" s="71">
        <v>7.5791666666666666</v>
      </c>
      <c r="R471" s="71">
        <v>4.9248447204968944</v>
      </c>
      <c r="S471" s="71">
        <v>2.3767985611510793</v>
      </c>
    </row>
    <row r="472" spans="1:19">
      <c r="A472" t="s">
        <v>4181</v>
      </c>
      <c r="B472" t="s">
        <v>4649</v>
      </c>
      <c r="C472" s="39">
        <v>585316</v>
      </c>
      <c r="D472" s="42" t="s">
        <v>4074</v>
      </c>
      <c r="E472" t="s">
        <v>4183</v>
      </c>
      <c r="F472" s="71">
        <v>0</v>
      </c>
      <c r="G472" s="71">
        <v>0</v>
      </c>
      <c r="H472" s="71">
        <v>0</v>
      </c>
      <c r="I472" s="71">
        <v>0</v>
      </c>
      <c r="J472" s="71">
        <v>0</v>
      </c>
      <c r="K472" s="71">
        <v>0</v>
      </c>
      <c r="L472" s="71">
        <v>0</v>
      </c>
      <c r="M472" s="71">
        <v>0</v>
      </c>
      <c r="N472" s="71">
        <v>0</v>
      </c>
      <c r="O472" s="71">
        <v>0</v>
      </c>
      <c r="P472" s="71">
        <v>0</v>
      </c>
      <c r="Q472" s="71">
        <v>0</v>
      </c>
      <c r="R472" s="71">
        <v>0</v>
      </c>
      <c r="S472" s="71">
        <v>0</v>
      </c>
    </row>
    <row r="473" spans="1:19">
      <c r="A473" t="s">
        <v>4184</v>
      </c>
      <c r="B473" t="s">
        <v>4650</v>
      </c>
      <c r="C473" s="39">
        <v>585316</v>
      </c>
      <c r="D473" s="42" t="s">
        <v>4074</v>
      </c>
      <c r="E473" t="s">
        <v>4186</v>
      </c>
      <c r="F473" s="71">
        <v>0</v>
      </c>
      <c r="G473" s="71">
        <v>0</v>
      </c>
      <c r="H473" s="71">
        <v>0</v>
      </c>
      <c r="I473" s="71">
        <v>0</v>
      </c>
      <c r="J473" s="71">
        <v>0</v>
      </c>
      <c r="K473" s="71">
        <v>0</v>
      </c>
      <c r="L473" s="71">
        <v>0</v>
      </c>
      <c r="M473" s="71">
        <v>0</v>
      </c>
      <c r="N473" s="71">
        <v>0</v>
      </c>
      <c r="O473" s="71">
        <v>0</v>
      </c>
      <c r="P473" s="71">
        <v>0</v>
      </c>
      <c r="Q473" s="71">
        <v>0</v>
      </c>
      <c r="R473" s="71">
        <v>3.0545454545454547</v>
      </c>
      <c r="S473" s="71">
        <v>2.6666666666666665</v>
      </c>
    </row>
    <row r="474" spans="1:19">
      <c r="A474" t="s">
        <v>4187</v>
      </c>
      <c r="B474" t="s">
        <v>4651</v>
      </c>
      <c r="C474" s="39">
        <v>585316</v>
      </c>
      <c r="D474" s="42" t="s">
        <v>4074</v>
      </c>
      <c r="E474" t="s">
        <v>4189</v>
      </c>
      <c r="F474" s="71">
        <v>0</v>
      </c>
      <c r="G474" s="71">
        <v>0</v>
      </c>
      <c r="H474" s="71">
        <v>0</v>
      </c>
      <c r="I474" s="71">
        <v>0</v>
      </c>
      <c r="J474" s="71">
        <v>0</v>
      </c>
      <c r="K474" s="71">
        <v>0</v>
      </c>
      <c r="L474" s="71">
        <v>0</v>
      </c>
      <c r="M474" s="71">
        <v>0</v>
      </c>
      <c r="N474" s="71">
        <v>0</v>
      </c>
      <c r="O474" s="71">
        <v>4.2857142857142856</v>
      </c>
      <c r="P474" s="71">
        <v>0</v>
      </c>
      <c r="Q474" s="71">
        <v>2.9711538461538463</v>
      </c>
      <c r="R474" s="71">
        <v>0</v>
      </c>
      <c r="S474" s="71">
        <v>0</v>
      </c>
    </row>
    <row r="475" spans="1:19">
      <c r="A475" t="s">
        <v>4190</v>
      </c>
      <c r="B475" t="s">
        <v>4652</v>
      </c>
      <c r="C475" s="39">
        <v>585316</v>
      </c>
      <c r="D475" s="42" t="s">
        <v>4074</v>
      </c>
      <c r="E475" t="s">
        <v>4192</v>
      </c>
      <c r="F475" s="71">
        <v>0</v>
      </c>
      <c r="G475" s="71">
        <v>0</v>
      </c>
      <c r="H475" s="71">
        <v>0</v>
      </c>
      <c r="I475" s="71">
        <v>0</v>
      </c>
      <c r="J475" s="71">
        <v>0</v>
      </c>
      <c r="K475" s="71">
        <v>0</v>
      </c>
      <c r="L475" s="71">
        <v>0</v>
      </c>
      <c r="M475" s="71">
        <v>0</v>
      </c>
      <c r="N475" s="71">
        <v>0</v>
      </c>
      <c r="O475" s="71">
        <v>0</v>
      </c>
      <c r="P475" s="71">
        <v>0</v>
      </c>
      <c r="Q475" s="71">
        <v>0</v>
      </c>
      <c r="R475" s="71">
        <v>0</v>
      </c>
      <c r="S475" s="71">
        <v>0</v>
      </c>
    </row>
    <row r="476" spans="1:19">
      <c r="A476" t="s">
        <v>4193</v>
      </c>
      <c r="B476" t="s">
        <v>4653</v>
      </c>
      <c r="C476" s="39">
        <v>585316</v>
      </c>
      <c r="D476" s="42" t="s">
        <v>4074</v>
      </c>
      <c r="E476" t="s">
        <v>4195</v>
      </c>
      <c r="F476" s="71">
        <v>0</v>
      </c>
      <c r="G476" s="71">
        <v>0</v>
      </c>
      <c r="H476" s="71">
        <v>0</v>
      </c>
      <c r="I476" s="71">
        <v>0</v>
      </c>
      <c r="J476" s="71">
        <v>0</v>
      </c>
      <c r="K476" s="71">
        <v>0</v>
      </c>
      <c r="L476" s="71">
        <v>0</v>
      </c>
      <c r="M476" s="71">
        <v>0</v>
      </c>
      <c r="N476" s="71">
        <v>0</v>
      </c>
      <c r="O476" s="71">
        <v>0</v>
      </c>
      <c r="P476" s="71">
        <v>0</v>
      </c>
      <c r="Q476" s="71">
        <v>0</v>
      </c>
      <c r="R476" s="71">
        <v>0</v>
      </c>
      <c r="S476" s="71">
        <v>0</v>
      </c>
    </row>
    <row r="477" spans="1:19">
      <c r="A477" t="s">
        <v>4196</v>
      </c>
      <c r="B477" t="s">
        <v>4654</v>
      </c>
      <c r="C477" s="39">
        <v>585316</v>
      </c>
      <c r="D477" s="42" t="s">
        <v>4074</v>
      </c>
      <c r="E477" t="s">
        <v>4198</v>
      </c>
      <c r="F477" s="71">
        <v>0</v>
      </c>
      <c r="G477" s="71">
        <v>0</v>
      </c>
      <c r="H477" s="71">
        <v>0</v>
      </c>
      <c r="I477" s="71">
        <v>0</v>
      </c>
      <c r="J477" s="71">
        <v>0</v>
      </c>
      <c r="K477" s="71">
        <v>0</v>
      </c>
      <c r="L477" s="71">
        <v>0</v>
      </c>
      <c r="M477" s="71">
        <v>0</v>
      </c>
      <c r="N477" s="71">
        <v>0</v>
      </c>
      <c r="O477" s="71">
        <v>0</v>
      </c>
      <c r="P477" s="71">
        <v>0</v>
      </c>
      <c r="Q477" s="71">
        <v>0</v>
      </c>
      <c r="R477" s="71">
        <v>0</v>
      </c>
      <c r="S477" s="71">
        <v>0</v>
      </c>
    </row>
    <row r="478" spans="1:19">
      <c r="A478" t="s">
        <v>4199</v>
      </c>
      <c r="B478" t="s">
        <v>4655</v>
      </c>
      <c r="C478" s="39">
        <v>585316</v>
      </c>
      <c r="D478" s="42" t="s">
        <v>4074</v>
      </c>
      <c r="E478" t="s">
        <v>4201</v>
      </c>
      <c r="F478" s="71">
        <v>0</v>
      </c>
      <c r="G478" s="71">
        <v>0</v>
      </c>
      <c r="H478" s="71">
        <v>0</v>
      </c>
      <c r="I478" s="71">
        <v>0</v>
      </c>
      <c r="J478" s="71">
        <v>0</v>
      </c>
      <c r="K478" s="71">
        <v>0</v>
      </c>
      <c r="L478" s="71">
        <v>0</v>
      </c>
      <c r="M478" s="71">
        <v>0</v>
      </c>
      <c r="N478" s="71">
        <v>0</v>
      </c>
      <c r="O478" s="71">
        <v>0</v>
      </c>
      <c r="P478" s="71">
        <v>0</v>
      </c>
      <c r="Q478" s="71">
        <v>0</v>
      </c>
      <c r="R478" s="71">
        <v>0</v>
      </c>
      <c r="S478" s="71">
        <v>0</v>
      </c>
    </row>
    <row r="479" spans="1:19">
      <c r="A479" t="s">
        <v>4202</v>
      </c>
      <c r="B479" t="s">
        <v>4656</v>
      </c>
      <c r="C479" s="39">
        <v>585316</v>
      </c>
      <c r="D479" s="42" t="s">
        <v>4074</v>
      </c>
      <c r="E479" t="s">
        <v>4204</v>
      </c>
      <c r="F479" s="71">
        <v>0</v>
      </c>
      <c r="G479" s="71">
        <v>0</v>
      </c>
      <c r="H479" s="71">
        <v>0</v>
      </c>
      <c r="I479" s="71">
        <v>0</v>
      </c>
      <c r="J479" s="71">
        <v>0</v>
      </c>
      <c r="K479" s="71">
        <v>0</v>
      </c>
      <c r="L479" s="71">
        <v>0</v>
      </c>
      <c r="M479" s="71">
        <v>0</v>
      </c>
      <c r="N479" s="71">
        <v>0</v>
      </c>
      <c r="O479" s="71">
        <v>0</v>
      </c>
      <c r="P479" s="71">
        <v>0</v>
      </c>
      <c r="Q479" s="71">
        <v>0</v>
      </c>
      <c r="R479" s="71">
        <v>0</v>
      </c>
      <c r="S479" s="71">
        <v>0</v>
      </c>
    </row>
    <row r="480" spans="1:19">
      <c r="A480" t="s">
        <v>4205</v>
      </c>
      <c r="B480" t="s">
        <v>4657</v>
      </c>
      <c r="C480" s="39">
        <v>585316</v>
      </c>
      <c r="D480" s="42" t="s">
        <v>4074</v>
      </c>
      <c r="E480" t="s">
        <v>4207</v>
      </c>
      <c r="F480" s="71">
        <v>0</v>
      </c>
      <c r="G480" s="71">
        <v>0</v>
      </c>
      <c r="H480" s="71">
        <v>0</v>
      </c>
      <c r="I480" s="71">
        <v>0</v>
      </c>
      <c r="J480" s="71">
        <v>0</v>
      </c>
      <c r="K480" s="71">
        <v>0</v>
      </c>
      <c r="L480" s="71">
        <v>0</v>
      </c>
      <c r="M480" s="71">
        <v>0</v>
      </c>
      <c r="N480" s="71">
        <v>0</v>
      </c>
      <c r="O480" s="71">
        <v>0</v>
      </c>
      <c r="P480" s="71">
        <v>0</v>
      </c>
      <c r="Q480" s="71">
        <v>0</v>
      </c>
      <c r="R480" s="71">
        <v>0</v>
      </c>
      <c r="S480" s="71">
        <v>0</v>
      </c>
    </row>
    <row r="481" spans="1:19">
      <c r="A481" t="s">
        <v>4208</v>
      </c>
      <c r="B481" t="s">
        <v>4658</v>
      </c>
      <c r="C481" s="39">
        <v>585316</v>
      </c>
      <c r="D481" s="42" t="s">
        <v>4074</v>
      </c>
      <c r="E481" t="s">
        <v>4210</v>
      </c>
      <c r="F481" s="71">
        <v>0</v>
      </c>
      <c r="G481" s="71">
        <v>0</v>
      </c>
      <c r="H481" s="71">
        <v>0</v>
      </c>
      <c r="I481" s="71">
        <v>0</v>
      </c>
      <c r="J481" s="71">
        <v>0</v>
      </c>
      <c r="K481" s="71">
        <v>0</v>
      </c>
      <c r="L481" s="71">
        <v>5.7321428571428568</v>
      </c>
      <c r="M481" s="71">
        <v>0</v>
      </c>
      <c r="N481" s="71">
        <v>0</v>
      </c>
      <c r="O481" s="71">
        <v>0</v>
      </c>
      <c r="P481" s="71">
        <v>0</v>
      </c>
      <c r="Q481" s="71">
        <v>0</v>
      </c>
      <c r="R481" s="71">
        <v>0</v>
      </c>
      <c r="S481" s="71">
        <v>0</v>
      </c>
    </row>
    <row r="482" spans="1:19">
      <c r="A482" t="s">
        <v>4211</v>
      </c>
      <c r="B482" t="s">
        <v>4659</v>
      </c>
      <c r="C482" s="39">
        <v>585316</v>
      </c>
      <c r="D482" s="42" t="s">
        <v>4074</v>
      </c>
      <c r="E482" t="s">
        <v>4213</v>
      </c>
      <c r="F482" s="71">
        <v>18.277777777777779</v>
      </c>
      <c r="G482" s="71">
        <v>9.5625</v>
      </c>
      <c r="H482" s="71">
        <v>9.5265957446808507</v>
      </c>
      <c r="I482" s="71">
        <v>0</v>
      </c>
      <c r="J482" s="71">
        <v>0</v>
      </c>
      <c r="K482" s="71">
        <v>0</v>
      </c>
      <c r="L482" s="71">
        <v>0</v>
      </c>
      <c r="M482" s="71">
        <v>0</v>
      </c>
      <c r="N482" s="71">
        <v>0</v>
      </c>
      <c r="O482" s="71">
        <v>0</v>
      </c>
      <c r="P482" s="71">
        <v>0</v>
      </c>
      <c r="Q482" s="71">
        <v>0</v>
      </c>
      <c r="R482" s="71">
        <v>0</v>
      </c>
      <c r="S482" s="71">
        <v>0</v>
      </c>
    </row>
    <row r="483" spans="1:19">
      <c r="A483" t="s">
        <v>4214</v>
      </c>
      <c r="B483" t="s">
        <v>4660</v>
      </c>
      <c r="C483" s="39">
        <v>585316</v>
      </c>
      <c r="D483" s="42" t="s">
        <v>4074</v>
      </c>
      <c r="E483" t="s">
        <v>4216</v>
      </c>
      <c r="F483" s="71">
        <v>0</v>
      </c>
      <c r="G483" s="71">
        <v>0</v>
      </c>
      <c r="H483" s="71">
        <v>0</v>
      </c>
      <c r="I483" s="71">
        <v>0</v>
      </c>
      <c r="J483" s="71">
        <v>0</v>
      </c>
      <c r="K483" s="71">
        <v>0</v>
      </c>
      <c r="L483" s="71">
        <v>0</v>
      </c>
      <c r="M483" s="71">
        <v>8.2413990825688082</v>
      </c>
      <c r="N483" s="71">
        <v>12.668316831683168</v>
      </c>
      <c r="O483" s="71">
        <v>8.8630434782608702</v>
      </c>
      <c r="P483" s="71">
        <v>6.821739130434783</v>
      </c>
      <c r="Q483" s="71">
        <v>6.484251968503937</v>
      </c>
      <c r="R483" s="71">
        <v>6.9590163934426226</v>
      </c>
      <c r="S483" s="71">
        <v>12.042553191489361</v>
      </c>
    </row>
    <row r="484" spans="1:19">
      <c r="A484" t="s">
        <v>4217</v>
      </c>
      <c r="B484" t="s">
        <v>4661</v>
      </c>
      <c r="C484" s="39">
        <v>585316</v>
      </c>
      <c r="D484" s="42" t="s">
        <v>4074</v>
      </c>
      <c r="E484" t="s">
        <v>4219</v>
      </c>
      <c r="F484" s="71">
        <v>0</v>
      </c>
      <c r="G484" s="71">
        <v>0</v>
      </c>
      <c r="H484" s="71">
        <v>0</v>
      </c>
      <c r="I484" s="71">
        <v>0</v>
      </c>
      <c r="J484" s="71">
        <v>0</v>
      </c>
      <c r="K484" s="71">
        <v>0</v>
      </c>
      <c r="L484" s="71">
        <v>0</v>
      </c>
      <c r="M484" s="71">
        <v>0</v>
      </c>
      <c r="N484" s="71">
        <v>0</v>
      </c>
      <c r="O484" s="71">
        <v>0</v>
      </c>
      <c r="P484" s="71">
        <v>0</v>
      </c>
      <c r="Q484" s="71">
        <v>0</v>
      </c>
      <c r="R484" s="71">
        <v>0</v>
      </c>
      <c r="S484" s="71">
        <v>0</v>
      </c>
    </row>
    <row r="485" spans="1:19">
      <c r="A485" t="s">
        <v>4220</v>
      </c>
      <c r="B485" t="s">
        <v>4662</v>
      </c>
      <c r="C485" s="39">
        <v>585316</v>
      </c>
      <c r="D485" s="42" t="s">
        <v>4074</v>
      </c>
      <c r="E485" t="s">
        <v>4222</v>
      </c>
      <c r="F485" s="71">
        <v>0</v>
      </c>
      <c r="G485" s="71">
        <v>0</v>
      </c>
      <c r="H485" s="71">
        <v>0</v>
      </c>
      <c r="I485" s="71">
        <v>0</v>
      </c>
      <c r="J485" s="71">
        <v>0</v>
      </c>
      <c r="K485" s="71">
        <v>0</v>
      </c>
      <c r="L485" s="71">
        <v>0</v>
      </c>
      <c r="M485" s="71">
        <v>0</v>
      </c>
      <c r="N485" s="71">
        <v>0</v>
      </c>
      <c r="O485" s="71">
        <v>0</v>
      </c>
      <c r="P485" s="71">
        <v>0</v>
      </c>
      <c r="Q485" s="71">
        <v>0</v>
      </c>
      <c r="R485" s="71">
        <v>0</v>
      </c>
      <c r="S485" s="71">
        <v>0</v>
      </c>
    </row>
    <row r="486" spans="1:19">
      <c r="A486" t="s">
        <v>4223</v>
      </c>
      <c r="B486" t="s">
        <v>4663</v>
      </c>
      <c r="C486" s="39">
        <v>585316</v>
      </c>
      <c r="D486" s="42" t="s">
        <v>4074</v>
      </c>
      <c r="E486" t="s">
        <v>4225</v>
      </c>
      <c r="F486" s="71">
        <v>0</v>
      </c>
      <c r="G486" s="71">
        <v>0</v>
      </c>
      <c r="H486" s="71">
        <v>0</v>
      </c>
      <c r="I486" s="71">
        <v>0</v>
      </c>
      <c r="J486" s="71">
        <v>0</v>
      </c>
      <c r="K486" s="71">
        <v>0</v>
      </c>
      <c r="L486" s="71">
        <v>0</v>
      </c>
      <c r="M486" s="71">
        <v>0</v>
      </c>
      <c r="N486" s="71">
        <v>0</v>
      </c>
      <c r="O486" s="71">
        <v>0</v>
      </c>
      <c r="P486" s="71">
        <v>0</v>
      </c>
      <c r="Q486" s="71">
        <v>0</v>
      </c>
      <c r="R486" s="71">
        <v>0</v>
      </c>
      <c r="S486" s="71">
        <v>3.2470930232558142</v>
      </c>
    </row>
    <row r="487" spans="1:19">
      <c r="A487" t="s">
        <v>4226</v>
      </c>
      <c r="B487" t="s">
        <v>4664</v>
      </c>
      <c r="C487" s="39">
        <v>585316</v>
      </c>
      <c r="D487" s="42" t="s">
        <v>4074</v>
      </c>
      <c r="E487" t="s">
        <v>4228</v>
      </c>
      <c r="F487" s="71">
        <v>0</v>
      </c>
      <c r="G487" s="71">
        <v>0</v>
      </c>
      <c r="H487" s="71">
        <v>0</v>
      </c>
      <c r="I487" s="71">
        <v>0</v>
      </c>
      <c r="J487" s="71">
        <v>0</v>
      </c>
      <c r="K487" s="71">
        <v>0</v>
      </c>
      <c r="L487" s="71">
        <v>0</v>
      </c>
      <c r="M487" s="71">
        <v>0</v>
      </c>
      <c r="N487" s="71">
        <v>0</v>
      </c>
      <c r="O487" s="71">
        <v>0</v>
      </c>
      <c r="P487" s="71">
        <v>0</v>
      </c>
      <c r="Q487" s="71">
        <v>0</v>
      </c>
      <c r="R487" s="71">
        <v>0</v>
      </c>
      <c r="S487" s="71">
        <v>0</v>
      </c>
    </row>
    <row r="488" spans="1:19">
      <c r="A488" t="s">
        <v>4229</v>
      </c>
      <c r="B488" t="s">
        <v>4665</v>
      </c>
      <c r="C488" s="39">
        <v>585316</v>
      </c>
      <c r="D488" s="42" t="s">
        <v>4074</v>
      </c>
      <c r="E488" t="s">
        <v>4231</v>
      </c>
      <c r="F488" s="71">
        <v>0</v>
      </c>
      <c r="G488" s="71">
        <v>0</v>
      </c>
      <c r="H488" s="71">
        <v>0</v>
      </c>
      <c r="I488" s="71">
        <v>0</v>
      </c>
      <c r="J488" s="71">
        <v>0</v>
      </c>
      <c r="K488" s="71">
        <v>0</v>
      </c>
      <c r="L488" s="71">
        <v>0</v>
      </c>
      <c r="M488" s="71">
        <v>0</v>
      </c>
      <c r="N488" s="71">
        <v>0</v>
      </c>
      <c r="O488" s="71">
        <v>0</v>
      </c>
      <c r="P488" s="71">
        <v>0</v>
      </c>
      <c r="Q488" s="71">
        <v>0</v>
      </c>
      <c r="R488" s="71">
        <v>0</v>
      </c>
      <c r="S488" s="71">
        <v>0</v>
      </c>
    </row>
    <row r="489" spans="1:19">
      <c r="A489" t="s">
        <v>4232</v>
      </c>
      <c r="B489" t="s">
        <v>4666</v>
      </c>
      <c r="C489" s="41">
        <v>585316</v>
      </c>
      <c r="D489" s="42" t="s">
        <v>4074</v>
      </c>
      <c r="E489" t="s">
        <v>4234</v>
      </c>
      <c r="F489" s="71">
        <v>0</v>
      </c>
      <c r="G489" s="71">
        <v>4.0120481927710845</v>
      </c>
      <c r="H489" s="71">
        <v>0</v>
      </c>
      <c r="I489" s="71">
        <v>0</v>
      </c>
      <c r="J489" s="71">
        <v>0</v>
      </c>
      <c r="K489" s="71">
        <v>4.1010174418604652</v>
      </c>
      <c r="L489" s="71">
        <v>0</v>
      </c>
      <c r="M489" s="71">
        <v>0</v>
      </c>
      <c r="N489" s="71">
        <v>0</v>
      </c>
      <c r="O489" s="71">
        <v>0</v>
      </c>
      <c r="P489" s="71">
        <v>3.9241071428571428</v>
      </c>
      <c r="Q489" s="71">
        <v>5.0475000000000003</v>
      </c>
      <c r="R489" s="71">
        <v>0</v>
      </c>
      <c r="S489" s="71">
        <v>0</v>
      </c>
    </row>
    <row r="490" spans="1:19">
      <c r="A490" t="s">
        <v>4072</v>
      </c>
      <c r="B490" t="s">
        <v>4667</v>
      </c>
      <c r="C490" s="39">
        <v>585317</v>
      </c>
      <c r="D490" s="42" t="s">
        <v>4074</v>
      </c>
      <c r="E490" t="s">
        <v>4075</v>
      </c>
      <c r="F490" s="71">
        <v>0</v>
      </c>
      <c r="G490" s="71">
        <v>0</v>
      </c>
      <c r="H490" s="71">
        <v>2.25</v>
      </c>
      <c r="I490" s="71">
        <v>3.375</v>
      </c>
      <c r="J490" s="71">
        <v>0</v>
      </c>
      <c r="K490" s="71">
        <v>6.09375</v>
      </c>
      <c r="L490" s="71">
        <v>0</v>
      </c>
      <c r="M490" s="71">
        <v>4.5</v>
      </c>
      <c r="N490" s="71">
        <v>0</v>
      </c>
      <c r="O490" s="71">
        <v>11.625</v>
      </c>
      <c r="P490" s="71">
        <v>13.125</v>
      </c>
      <c r="Q490" s="71">
        <v>10.875</v>
      </c>
      <c r="R490" s="71">
        <v>3.2</v>
      </c>
      <c r="S490" s="71">
        <v>4</v>
      </c>
    </row>
    <row r="491" spans="1:19">
      <c r="A491" t="s">
        <v>4076</v>
      </c>
      <c r="B491" t="s">
        <v>4668</v>
      </c>
      <c r="C491" s="39">
        <v>585317</v>
      </c>
      <c r="D491" s="42" t="s">
        <v>4074</v>
      </c>
      <c r="E491" t="s">
        <v>4078</v>
      </c>
      <c r="F491" s="71">
        <v>0</v>
      </c>
      <c r="G491" s="71">
        <v>0</v>
      </c>
      <c r="H491" s="71">
        <v>6.8794642857142856</v>
      </c>
      <c r="I491" s="71">
        <v>0</v>
      </c>
      <c r="J491" s="71">
        <v>4.8708333333333336</v>
      </c>
      <c r="K491" s="71">
        <v>0</v>
      </c>
      <c r="L491" s="71">
        <v>0</v>
      </c>
      <c r="M491" s="71">
        <v>30.357142857142858</v>
      </c>
      <c r="N491" s="71">
        <v>21.764705882352942</v>
      </c>
      <c r="O491" s="71">
        <v>0</v>
      </c>
      <c r="P491" s="71">
        <v>6.375</v>
      </c>
      <c r="Q491" s="71">
        <v>0</v>
      </c>
      <c r="R491" s="71">
        <v>0</v>
      </c>
      <c r="S491" s="71">
        <v>6.703125</v>
      </c>
    </row>
    <row r="492" spans="1:19">
      <c r="A492" t="s">
        <v>4079</v>
      </c>
      <c r="B492" t="s">
        <v>4669</v>
      </c>
      <c r="C492" s="39">
        <v>585317</v>
      </c>
      <c r="D492" s="42" t="s">
        <v>4074</v>
      </c>
      <c r="E492" t="s">
        <v>4081</v>
      </c>
      <c r="F492" s="71">
        <v>22.426775147928993</v>
      </c>
      <c r="G492" s="71">
        <v>14.221774193548388</v>
      </c>
      <c r="H492" s="71">
        <v>6.9159836065573774</v>
      </c>
      <c r="I492" s="71">
        <v>6.2019230769230766</v>
      </c>
      <c r="J492" s="71">
        <v>10.795964125560538</v>
      </c>
      <c r="K492" s="71">
        <v>10.965065502183407</v>
      </c>
      <c r="L492" s="71">
        <v>10.816304347826087</v>
      </c>
      <c r="M492" s="71">
        <v>5.1784232365145231</v>
      </c>
      <c r="N492" s="71">
        <v>9.9555555555555557</v>
      </c>
      <c r="O492" s="71">
        <v>4.9742217898832681</v>
      </c>
      <c r="P492" s="71">
        <v>14.929866412213741</v>
      </c>
      <c r="Q492" s="71">
        <v>9.1237623762376234</v>
      </c>
      <c r="R492" s="71">
        <v>15.129595588235293</v>
      </c>
      <c r="S492" s="71">
        <v>9.427835051546392</v>
      </c>
    </row>
    <row r="493" spans="1:19">
      <c r="A493" t="s">
        <v>4082</v>
      </c>
      <c r="B493" t="s">
        <v>4670</v>
      </c>
      <c r="C493" s="39">
        <v>585317</v>
      </c>
      <c r="D493" s="42" t="s">
        <v>4074</v>
      </c>
      <c r="E493" t="s">
        <v>4084</v>
      </c>
      <c r="F493" s="71">
        <v>0</v>
      </c>
      <c r="G493" s="71">
        <v>0</v>
      </c>
      <c r="H493" s="71">
        <v>0</v>
      </c>
      <c r="I493" s="71">
        <v>0</v>
      </c>
      <c r="J493" s="71">
        <v>0</v>
      </c>
      <c r="K493" s="71">
        <v>0</v>
      </c>
      <c r="L493" s="71">
        <v>0</v>
      </c>
      <c r="M493" s="71">
        <v>0</v>
      </c>
      <c r="N493" s="71">
        <v>0</v>
      </c>
      <c r="O493" s="71">
        <v>0</v>
      </c>
      <c r="P493" s="71">
        <v>0</v>
      </c>
      <c r="Q493" s="71">
        <v>0</v>
      </c>
      <c r="R493" s="71">
        <v>0</v>
      </c>
      <c r="S493" s="71">
        <v>0</v>
      </c>
    </row>
    <row r="494" spans="1:19">
      <c r="A494" t="s">
        <v>4085</v>
      </c>
      <c r="B494" t="s">
        <v>4671</v>
      </c>
      <c r="C494" s="39">
        <v>585317</v>
      </c>
      <c r="D494" s="42" t="s">
        <v>4074</v>
      </c>
      <c r="E494" t="s">
        <v>4087</v>
      </c>
      <c r="F494" s="71">
        <v>4.9544117647058821</v>
      </c>
      <c r="G494" s="71">
        <v>15.055555555555555</v>
      </c>
      <c r="H494" s="71">
        <v>4.6544117647058822</v>
      </c>
      <c r="I494" s="71">
        <v>12.049180327868852</v>
      </c>
      <c r="J494" s="71">
        <v>13.725</v>
      </c>
      <c r="K494" s="71">
        <v>15.263221153846153</v>
      </c>
      <c r="L494" s="71">
        <v>5.6554054054054053</v>
      </c>
      <c r="M494" s="71">
        <v>6.0321428571428575</v>
      </c>
      <c r="N494" s="71">
        <v>0</v>
      </c>
      <c r="O494" s="71">
        <v>0</v>
      </c>
      <c r="P494" s="71">
        <v>0</v>
      </c>
      <c r="Q494" s="71">
        <v>0</v>
      </c>
      <c r="R494" s="71">
        <v>0</v>
      </c>
      <c r="S494" s="71">
        <v>0</v>
      </c>
    </row>
    <row r="495" spans="1:19">
      <c r="A495" t="s">
        <v>4088</v>
      </c>
      <c r="B495" t="s">
        <v>4672</v>
      </c>
      <c r="C495" s="39">
        <v>585317</v>
      </c>
      <c r="D495" s="42" t="s">
        <v>4074</v>
      </c>
      <c r="E495" t="s">
        <v>4090</v>
      </c>
      <c r="F495" s="71">
        <v>0</v>
      </c>
      <c r="G495" s="71">
        <v>0</v>
      </c>
      <c r="H495" s="71">
        <v>0</v>
      </c>
      <c r="I495" s="71">
        <v>0</v>
      </c>
      <c r="J495" s="71">
        <v>0</v>
      </c>
      <c r="K495" s="71">
        <v>0</v>
      </c>
      <c r="L495" s="71">
        <v>0</v>
      </c>
      <c r="M495" s="71">
        <v>0</v>
      </c>
      <c r="N495" s="71">
        <v>0</v>
      </c>
      <c r="O495" s="71">
        <v>0</v>
      </c>
      <c r="P495" s="71">
        <v>0</v>
      </c>
      <c r="Q495" s="71">
        <v>0</v>
      </c>
      <c r="R495" s="71">
        <v>0</v>
      </c>
      <c r="S495" s="71">
        <v>0</v>
      </c>
    </row>
    <row r="496" spans="1:19">
      <c r="A496" t="s">
        <v>4091</v>
      </c>
      <c r="B496" t="s">
        <v>4673</v>
      </c>
      <c r="C496" s="39">
        <v>585317</v>
      </c>
      <c r="D496" s="42" t="s">
        <v>4074</v>
      </c>
      <c r="E496" t="s">
        <v>4093</v>
      </c>
      <c r="F496" s="71">
        <v>5.0762195121951219</v>
      </c>
      <c r="G496" s="71">
        <v>0</v>
      </c>
      <c r="H496" s="71">
        <v>0</v>
      </c>
      <c r="I496" s="71">
        <v>0</v>
      </c>
      <c r="J496" s="71">
        <v>0</v>
      </c>
      <c r="K496" s="71">
        <v>0</v>
      </c>
      <c r="L496" s="71">
        <v>0</v>
      </c>
      <c r="M496" s="71">
        <v>8.9090909090909083</v>
      </c>
      <c r="N496" s="71">
        <v>12.833333333333334</v>
      </c>
      <c r="O496" s="71">
        <v>5.3875000000000002</v>
      </c>
      <c r="P496" s="71">
        <v>5.53125</v>
      </c>
      <c r="Q496" s="71">
        <v>6.625</v>
      </c>
      <c r="R496" s="71">
        <v>6.8571428571428568</v>
      </c>
      <c r="S496" s="71">
        <v>0</v>
      </c>
    </row>
    <row r="497" spans="1:19">
      <c r="A497" t="s">
        <v>4094</v>
      </c>
      <c r="B497" t="s">
        <v>4674</v>
      </c>
      <c r="C497" s="39">
        <v>585317</v>
      </c>
      <c r="D497" s="42" t="s">
        <v>4074</v>
      </c>
      <c r="E497" t="s">
        <v>4096</v>
      </c>
      <c r="F497" s="71">
        <v>0</v>
      </c>
      <c r="G497" s="71">
        <v>0</v>
      </c>
      <c r="H497" s="71">
        <v>0</v>
      </c>
      <c r="I497" s="71">
        <v>3.65625</v>
      </c>
      <c r="J497" s="71">
        <v>3.0694444444444446</v>
      </c>
      <c r="K497" s="71">
        <v>3.0555555555555554</v>
      </c>
      <c r="L497" s="71">
        <v>3.35</v>
      </c>
      <c r="M497" s="71">
        <v>7.666666666666667</v>
      </c>
      <c r="N497" s="71">
        <v>3.7374999999999998</v>
      </c>
      <c r="O497" s="71">
        <v>12.884615384615385</v>
      </c>
      <c r="P497" s="71">
        <v>14.236111111111111</v>
      </c>
      <c r="Q497" s="71">
        <v>14.676470588235293</v>
      </c>
      <c r="R497" s="71">
        <v>16.8125</v>
      </c>
      <c r="S497" s="71">
        <v>22.416666666666668</v>
      </c>
    </row>
    <row r="498" spans="1:19">
      <c r="A498" t="s">
        <v>4097</v>
      </c>
      <c r="B498" t="s">
        <v>4675</v>
      </c>
      <c r="C498" s="39">
        <v>585317</v>
      </c>
      <c r="D498" s="42" t="s">
        <v>4074</v>
      </c>
      <c r="E498" t="s">
        <v>4099</v>
      </c>
      <c r="F498" s="71">
        <v>8.923295454545455</v>
      </c>
      <c r="G498" s="71">
        <v>6.8011363636363633</v>
      </c>
      <c r="H498" s="71">
        <v>25.083333333333332</v>
      </c>
      <c r="I498" s="71">
        <v>22.321428571428573</v>
      </c>
      <c r="J498" s="71">
        <v>20.05</v>
      </c>
      <c r="K498" s="71">
        <v>16.45</v>
      </c>
      <c r="L498" s="71">
        <v>16.301369863013697</v>
      </c>
      <c r="M498" s="71">
        <v>15.419117647058824</v>
      </c>
      <c r="N498" s="71">
        <v>13.384615384615385</v>
      </c>
      <c r="O498" s="71">
        <v>0</v>
      </c>
      <c r="P498" s="71">
        <v>0</v>
      </c>
      <c r="Q498" s="71">
        <v>0</v>
      </c>
      <c r="R498" s="71">
        <v>0</v>
      </c>
      <c r="S498" s="71">
        <v>0</v>
      </c>
    </row>
    <row r="499" spans="1:19">
      <c r="A499" t="s">
        <v>4100</v>
      </c>
      <c r="B499" t="s">
        <v>4676</v>
      </c>
      <c r="C499" s="39">
        <v>585317</v>
      </c>
      <c r="D499" s="42" t="s">
        <v>4074</v>
      </c>
      <c r="E499" t="s">
        <v>4102</v>
      </c>
      <c r="F499" s="71">
        <v>0</v>
      </c>
      <c r="G499" s="71">
        <v>0</v>
      </c>
      <c r="H499" s="71">
        <v>0</v>
      </c>
      <c r="I499" s="71">
        <v>0</v>
      </c>
      <c r="J499" s="71">
        <v>0</v>
      </c>
      <c r="K499" s="71">
        <v>0</v>
      </c>
      <c r="L499" s="71">
        <v>0</v>
      </c>
      <c r="M499" s="71">
        <v>0</v>
      </c>
      <c r="N499" s="71">
        <v>0</v>
      </c>
      <c r="O499" s="71">
        <v>0</v>
      </c>
      <c r="P499" s="71">
        <v>0</v>
      </c>
      <c r="Q499" s="71">
        <v>0</v>
      </c>
      <c r="R499" s="71">
        <v>0</v>
      </c>
      <c r="S499" s="71">
        <v>0</v>
      </c>
    </row>
    <row r="500" spans="1:19">
      <c r="A500" t="s">
        <v>4103</v>
      </c>
      <c r="B500" t="s">
        <v>4677</v>
      </c>
      <c r="C500" s="39">
        <v>585317</v>
      </c>
      <c r="D500" s="42" t="s">
        <v>4074</v>
      </c>
      <c r="E500" t="s">
        <v>4105</v>
      </c>
      <c r="F500" s="71">
        <v>0</v>
      </c>
      <c r="G500" s="71">
        <v>0</v>
      </c>
      <c r="H500" s="71">
        <v>0</v>
      </c>
      <c r="I500" s="71">
        <v>0</v>
      </c>
      <c r="J500" s="71">
        <v>0</v>
      </c>
      <c r="K500" s="71">
        <v>0</v>
      </c>
      <c r="L500" s="71">
        <v>0</v>
      </c>
      <c r="M500" s="71">
        <v>0</v>
      </c>
      <c r="N500" s="71">
        <v>0</v>
      </c>
      <c r="O500" s="71">
        <v>0</v>
      </c>
      <c r="P500" s="71">
        <v>0</v>
      </c>
      <c r="Q500" s="71">
        <v>0</v>
      </c>
      <c r="R500" s="71">
        <v>0</v>
      </c>
      <c r="S500" s="71">
        <v>0</v>
      </c>
    </row>
    <row r="501" spans="1:19">
      <c r="A501" t="s">
        <v>4106</v>
      </c>
      <c r="B501" t="s">
        <v>4678</v>
      </c>
      <c r="C501" s="39">
        <v>585317</v>
      </c>
      <c r="D501" s="42" t="s">
        <v>4074</v>
      </c>
      <c r="E501" t="s">
        <v>4108</v>
      </c>
      <c r="F501" s="71">
        <v>0</v>
      </c>
      <c r="G501" s="71">
        <v>0</v>
      </c>
      <c r="H501" s="71">
        <v>0</v>
      </c>
      <c r="I501" s="71">
        <v>0</v>
      </c>
      <c r="J501" s="71">
        <v>0</v>
      </c>
      <c r="K501" s="71">
        <v>0</v>
      </c>
      <c r="L501" s="71">
        <v>0</v>
      </c>
      <c r="M501" s="71">
        <v>0</v>
      </c>
      <c r="N501" s="71">
        <v>0</v>
      </c>
      <c r="O501" s="71">
        <v>0</v>
      </c>
      <c r="P501" s="71">
        <v>0</v>
      </c>
      <c r="Q501" s="71">
        <v>0</v>
      </c>
      <c r="R501" s="71">
        <v>0</v>
      </c>
      <c r="S501" s="71">
        <v>0</v>
      </c>
    </row>
    <row r="502" spans="1:19">
      <c r="A502" t="s">
        <v>4109</v>
      </c>
      <c r="B502" t="s">
        <v>4679</v>
      </c>
      <c r="C502" s="39">
        <v>585317</v>
      </c>
      <c r="D502" s="42" t="s">
        <v>4074</v>
      </c>
      <c r="E502" t="s">
        <v>4111</v>
      </c>
      <c r="F502" s="71">
        <v>0</v>
      </c>
      <c r="G502" s="71">
        <v>0</v>
      </c>
      <c r="H502" s="71">
        <v>0</v>
      </c>
      <c r="I502" s="71">
        <v>0</v>
      </c>
      <c r="J502" s="71">
        <v>0</v>
      </c>
      <c r="K502" s="71">
        <v>0</v>
      </c>
      <c r="L502" s="71">
        <v>0</v>
      </c>
      <c r="M502" s="71">
        <v>0</v>
      </c>
      <c r="N502" s="71">
        <v>0</v>
      </c>
      <c r="O502" s="71">
        <v>0</v>
      </c>
      <c r="P502" s="71">
        <v>0</v>
      </c>
      <c r="Q502" s="71">
        <v>0</v>
      </c>
      <c r="R502" s="71">
        <v>0</v>
      </c>
      <c r="S502" s="71">
        <v>0</v>
      </c>
    </row>
    <row r="503" spans="1:19">
      <c r="A503" t="s">
        <v>4112</v>
      </c>
      <c r="B503" t="s">
        <v>4680</v>
      </c>
      <c r="C503" s="39">
        <v>585317</v>
      </c>
      <c r="D503" s="42" t="s">
        <v>4074</v>
      </c>
      <c r="E503" t="s">
        <v>4114</v>
      </c>
      <c r="F503" s="71">
        <v>0</v>
      </c>
      <c r="G503" s="71">
        <v>0</v>
      </c>
      <c r="H503" s="71">
        <v>0</v>
      </c>
      <c r="I503" s="71">
        <v>0</v>
      </c>
      <c r="J503" s="71">
        <v>0</v>
      </c>
      <c r="K503" s="71">
        <v>0</v>
      </c>
      <c r="L503" s="71">
        <v>0</v>
      </c>
      <c r="M503" s="71">
        <v>1</v>
      </c>
      <c r="N503" s="71">
        <v>0</v>
      </c>
      <c r="O503" s="71">
        <v>0</v>
      </c>
      <c r="P503" s="71">
        <v>0</v>
      </c>
      <c r="Q503" s="71">
        <v>0</v>
      </c>
      <c r="R503" s="71">
        <v>0</v>
      </c>
      <c r="S503" s="71">
        <v>0</v>
      </c>
    </row>
    <row r="504" spans="1:19">
      <c r="A504" t="s">
        <v>4115</v>
      </c>
      <c r="B504" t="s">
        <v>4681</v>
      </c>
      <c r="C504" s="39">
        <v>585317</v>
      </c>
      <c r="D504" s="42" t="s">
        <v>4074</v>
      </c>
      <c r="E504" t="s">
        <v>4117</v>
      </c>
      <c r="F504" s="71">
        <v>103.30833333333334</v>
      </c>
      <c r="G504" s="71">
        <v>105.07575757575758</v>
      </c>
      <c r="H504" s="71">
        <v>116.70967741935483</v>
      </c>
      <c r="I504" s="71">
        <v>71.12049549549549</v>
      </c>
      <c r="J504" s="71">
        <v>30.503731343283583</v>
      </c>
      <c r="K504" s="71">
        <v>33.852739726027394</v>
      </c>
      <c r="L504" s="71">
        <v>35.640845070422536</v>
      </c>
      <c r="M504" s="71">
        <v>70.083955223880594</v>
      </c>
      <c r="N504" s="71">
        <v>50.735294117647058</v>
      </c>
      <c r="O504" s="71">
        <v>32.068965517241381</v>
      </c>
      <c r="P504" s="71">
        <v>34.347826086956523</v>
      </c>
      <c r="Q504" s="71">
        <v>31.5</v>
      </c>
      <c r="R504" s="71">
        <v>51.118421052631582</v>
      </c>
      <c r="S504" s="71">
        <v>51.388888888888886</v>
      </c>
    </row>
    <row r="505" spans="1:19">
      <c r="A505" t="s">
        <v>4118</v>
      </c>
      <c r="B505" t="s">
        <v>4682</v>
      </c>
      <c r="C505" s="39">
        <v>585317</v>
      </c>
      <c r="D505" s="42" t="s">
        <v>4074</v>
      </c>
      <c r="E505" t="s">
        <v>4120</v>
      </c>
      <c r="F505" s="71">
        <v>0</v>
      </c>
      <c r="G505" s="71">
        <v>0</v>
      </c>
      <c r="H505" s="71">
        <v>0</v>
      </c>
      <c r="I505" s="71">
        <v>0</v>
      </c>
      <c r="J505" s="71">
        <v>0</v>
      </c>
      <c r="K505" s="71">
        <v>0</v>
      </c>
      <c r="L505" s="71">
        <v>0</v>
      </c>
      <c r="M505" s="71">
        <v>0</v>
      </c>
      <c r="N505" s="71">
        <v>0</v>
      </c>
      <c r="O505" s="71">
        <v>0</v>
      </c>
      <c r="P505" s="71">
        <v>0</v>
      </c>
      <c r="Q505" s="71">
        <v>0</v>
      </c>
      <c r="R505" s="71">
        <v>0</v>
      </c>
      <c r="S505" s="71">
        <v>0</v>
      </c>
    </row>
    <row r="506" spans="1:19">
      <c r="A506" t="s">
        <v>4121</v>
      </c>
      <c r="B506" t="s">
        <v>4683</v>
      </c>
      <c r="C506" s="39">
        <v>585317</v>
      </c>
      <c r="D506" s="42" t="s">
        <v>4074</v>
      </c>
      <c r="E506" t="s">
        <v>4123</v>
      </c>
      <c r="F506" s="71">
        <v>0</v>
      </c>
      <c r="G506" s="71">
        <v>0</v>
      </c>
      <c r="H506" s="71">
        <v>0</v>
      </c>
      <c r="I506" s="71">
        <v>0</v>
      </c>
      <c r="J506" s="71">
        <v>0</v>
      </c>
      <c r="K506" s="71">
        <v>0</v>
      </c>
      <c r="L506" s="71">
        <v>0</v>
      </c>
      <c r="M506" s="71">
        <v>0</v>
      </c>
      <c r="N506" s="71">
        <v>0</v>
      </c>
      <c r="O506" s="71">
        <v>0</v>
      </c>
      <c r="P506" s="71">
        <v>0</v>
      </c>
      <c r="Q506" s="71">
        <v>0</v>
      </c>
      <c r="R506" s="71">
        <v>0</v>
      </c>
      <c r="S506" s="71">
        <v>0</v>
      </c>
    </row>
    <row r="507" spans="1:19">
      <c r="A507" t="s">
        <v>4124</v>
      </c>
      <c r="B507" t="s">
        <v>4684</v>
      </c>
      <c r="C507" s="39">
        <v>585317</v>
      </c>
      <c r="D507" s="42" t="s">
        <v>4074</v>
      </c>
      <c r="E507" t="s">
        <v>4126</v>
      </c>
      <c r="F507" s="71">
        <v>0</v>
      </c>
      <c r="G507" s="71">
        <v>0</v>
      </c>
      <c r="H507" s="71">
        <v>0</v>
      </c>
      <c r="I507" s="71">
        <v>0</v>
      </c>
      <c r="J507" s="71">
        <v>0</v>
      </c>
      <c r="K507" s="71">
        <v>0</v>
      </c>
      <c r="L507" s="71">
        <v>0</v>
      </c>
      <c r="M507" s="71">
        <v>0</v>
      </c>
      <c r="N507" s="71">
        <v>0</v>
      </c>
      <c r="O507" s="71">
        <v>0</v>
      </c>
      <c r="P507" s="71">
        <v>0</v>
      </c>
      <c r="Q507" s="71">
        <v>0</v>
      </c>
      <c r="R507" s="71">
        <v>0</v>
      </c>
      <c r="S507" s="71">
        <v>0</v>
      </c>
    </row>
    <row r="508" spans="1:19">
      <c r="A508" t="s">
        <v>4127</v>
      </c>
      <c r="B508" t="s">
        <v>4685</v>
      </c>
      <c r="C508" s="39">
        <v>585317</v>
      </c>
      <c r="D508" s="42" t="s">
        <v>4074</v>
      </c>
      <c r="E508" t="s">
        <v>4129</v>
      </c>
      <c r="F508" s="71">
        <v>0</v>
      </c>
      <c r="G508" s="71">
        <v>0</v>
      </c>
      <c r="H508" s="71">
        <v>0</v>
      </c>
      <c r="I508" s="71">
        <v>0</v>
      </c>
      <c r="J508" s="71">
        <v>0</v>
      </c>
      <c r="K508" s="71">
        <v>0</v>
      </c>
      <c r="L508" s="71">
        <v>0</v>
      </c>
      <c r="M508" s="71">
        <v>0</v>
      </c>
      <c r="N508" s="71">
        <v>0</v>
      </c>
      <c r="O508" s="71">
        <v>0</v>
      </c>
      <c r="P508" s="71">
        <v>0</v>
      </c>
      <c r="Q508" s="71">
        <v>0</v>
      </c>
      <c r="R508" s="71">
        <v>0</v>
      </c>
      <c r="S508" s="71">
        <v>0</v>
      </c>
    </row>
    <row r="509" spans="1:19">
      <c r="A509" t="s">
        <v>4130</v>
      </c>
      <c r="B509" t="s">
        <v>4686</v>
      </c>
      <c r="C509" s="39">
        <v>585317</v>
      </c>
      <c r="D509" s="42" t="s">
        <v>4074</v>
      </c>
      <c r="E509" t="s">
        <v>4132</v>
      </c>
      <c r="F509" s="71">
        <v>0</v>
      </c>
      <c r="G509" s="71">
        <v>0</v>
      </c>
      <c r="H509" s="71">
        <v>0</v>
      </c>
      <c r="I509" s="71">
        <v>0</v>
      </c>
      <c r="J509" s="71">
        <v>0</v>
      </c>
      <c r="K509" s="71">
        <v>0</v>
      </c>
      <c r="L509" s="71">
        <v>0</v>
      </c>
      <c r="M509" s="71">
        <v>0</v>
      </c>
      <c r="N509" s="71">
        <v>0</v>
      </c>
      <c r="O509" s="71">
        <v>0</v>
      </c>
      <c r="P509" s="71">
        <v>0</v>
      </c>
      <c r="Q509" s="71">
        <v>0</v>
      </c>
      <c r="R509" s="71">
        <v>0</v>
      </c>
      <c r="S509" s="71">
        <v>0</v>
      </c>
    </row>
    <row r="510" spans="1:19">
      <c r="A510" t="s">
        <v>4133</v>
      </c>
      <c r="B510" t="s">
        <v>4687</v>
      </c>
      <c r="C510" s="39">
        <v>585317</v>
      </c>
      <c r="D510" s="42" t="s">
        <v>4074</v>
      </c>
      <c r="E510" t="s">
        <v>4135</v>
      </c>
      <c r="F510" s="71">
        <v>0</v>
      </c>
      <c r="G510" s="71">
        <v>0</v>
      </c>
      <c r="H510" s="71">
        <v>12.525</v>
      </c>
      <c r="I510" s="71">
        <v>12.115384615384615</v>
      </c>
      <c r="J510" s="71">
        <v>13.090909090909092</v>
      </c>
      <c r="K510" s="71">
        <v>4.03125</v>
      </c>
      <c r="L510" s="71">
        <v>0</v>
      </c>
      <c r="M510" s="71">
        <v>0</v>
      </c>
      <c r="N510" s="71">
        <v>0</v>
      </c>
      <c r="O510" s="71">
        <v>0</v>
      </c>
      <c r="P510" s="71">
        <v>0</v>
      </c>
      <c r="Q510" s="71">
        <v>0</v>
      </c>
      <c r="R510" s="71">
        <v>0</v>
      </c>
      <c r="S510" s="71">
        <v>0</v>
      </c>
    </row>
    <row r="511" spans="1:19">
      <c r="A511" t="s">
        <v>4136</v>
      </c>
      <c r="B511" t="s">
        <v>4688</v>
      </c>
      <c r="C511" s="39">
        <v>585317</v>
      </c>
      <c r="D511" s="42" t="s">
        <v>4074</v>
      </c>
      <c r="E511" t="s">
        <v>4138</v>
      </c>
      <c r="F511" s="71">
        <v>0</v>
      </c>
      <c r="G511" s="71">
        <v>0</v>
      </c>
      <c r="H511" s="71">
        <v>0</v>
      </c>
      <c r="I511" s="71">
        <v>0</v>
      </c>
      <c r="J511" s="71">
        <v>0</v>
      </c>
      <c r="K511" s="71">
        <v>0</v>
      </c>
      <c r="L511" s="71">
        <v>0</v>
      </c>
      <c r="M511" s="71">
        <v>0</v>
      </c>
      <c r="N511" s="71">
        <v>0</v>
      </c>
      <c r="O511" s="71">
        <v>0</v>
      </c>
      <c r="P511" s="71">
        <v>0</v>
      </c>
      <c r="Q511" s="71">
        <v>0</v>
      </c>
      <c r="R511" s="71">
        <v>0</v>
      </c>
      <c r="S511" s="71">
        <v>0</v>
      </c>
    </row>
    <row r="512" spans="1:19">
      <c r="A512" t="s">
        <v>4139</v>
      </c>
      <c r="B512" t="s">
        <v>4689</v>
      </c>
      <c r="C512" s="39">
        <v>585317</v>
      </c>
      <c r="D512" s="42" t="s">
        <v>4074</v>
      </c>
      <c r="E512" t="s">
        <v>4141</v>
      </c>
      <c r="F512" s="71">
        <v>0</v>
      </c>
      <c r="G512" s="71">
        <v>0</v>
      </c>
      <c r="H512" s="71">
        <v>0</v>
      </c>
      <c r="I512" s="71">
        <v>2.25</v>
      </c>
      <c r="J512" s="71">
        <v>10.5</v>
      </c>
      <c r="K512" s="71">
        <v>12</v>
      </c>
      <c r="L512" s="71">
        <v>12</v>
      </c>
      <c r="M512" s="71">
        <v>14.25</v>
      </c>
      <c r="N512" s="71">
        <v>12.75</v>
      </c>
      <c r="O512" s="71">
        <v>11.25</v>
      </c>
      <c r="P512" s="71">
        <v>9.75</v>
      </c>
      <c r="Q512" s="71">
        <v>9.75</v>
      </c>
      <c r="R512" s="71">
        <v>13</v>
      </c>
      <c r="S512" s="71">
        <v>13</v>
      </c>
    </row>
    <row r="513" spans="1:19">
      <c r="A513" t="s">
        <v>4142</v>
      </c>
      <c r="B513" t="s">
        <v>4690</v>
      </c>
      <c r="C513" s="39">
        <v>585317</v>
      </c>
      <c r="D513" s="42" t="s">
        <v>4074</v>
      </c>
      <c r="E513" t="s">
        <v>4144</v>
      </c>
      <c r="F513" s="71">
        <v>0</v>
      </c>
      <c r="G513" s="71">
        <v>0</v>
      </c>
      <c r="H513" s="71">
        <v>0</v>
      </c>
      <c r="I513" s="71">
        <v>0</v>
      </c>
      <c r="J513" s="71">
        <v>0</v>
      </c>
      <c r="K513" s="71">
        <v>0</v>
      </c>
      <c r="L513" s="71">
        <v>0</v>
      </c>
      <c r="M513" s="71">
        <v>0</v>
      </c>
      <c r="N513" s="71">
        <v>0</v>
      </c>
      <c r="O513" s="71">
        <v>0</v>
      </c>
      <c r="P513" s="71">
        <v>0</v>
      </c>
      <c r="Q513" s="71">
        <v>0</v>
      </c>
      <c r="R513" s="71">
        <v>0</v>
      </c>
      <c r="S513" s="71">
        <v>0</v>
      </c>
    </row>
    <row r="514" spans="1:19">
      <c r="A514" t="s">
        <v>4145</v>
      </c>
      <c r="B514" t="s">
        <v>4691</v>
      </c>
      <c r="C514" s="39">
        <v>585317</v>
      </c>
      <c r="D514" s="42" t="s">
        <v>4074</v>
      </c>
      <c r="E514" t="s">
        <v>4147</v>
      </c>
      <c r="F514" s="71">
        <v>0</v>
      </c>
      <c r="G514" s="71">
        <v>0</v>
      </c>
      <c r="H514" s="71">
        <v>0</v>
      </c>
      <c r="I514" s="71">
        <v>0</v>
      </c>
      <c r="J514" s="71">
        <v>0</v>
      </c>
      <c r="K514" s="71">
        <v>6</v>
      </c>
      <c r="L514" s="71">
        <v>6.75</v>
      </c>
      <c r="M514" s="71">
        <v>10.5</v>
      </c>
      <c r="N514" s="71">
        <v>12</v>
      </c>
      <c r="O514" s="71">
        <v>10.6875</v>
      </c>
      <c r="P514" s="71">
        <v>8.625</v>
      </c>
      <c r="Q514" s="71">
        <v>10.125</v>
      </c>
      <c r="R514" s="71">
        <v>9.25</v>
      </c>
      <c r="S514" s="71">
        <v>9.25</v>
      </c>
    </row>
    <row r="515" spans="1:19">
      <c r="A515" t="s">
        <v>4148</v>
      </c>
      <c r="B515" t="s">
        <v>4692</v>
      </c>
      <c r="C515" s="39">
        <v>585317</v>
      </c>
      <c r="D515" s="42" t="s">
        <v>4074</v>
      </c>
      <c r="E515" t="s">
        <v>4150</v>
      </c>
      <c r="F515" s="71">
        <v>0</v>
      </c>
      <c r="G515" s="71">
        <v>0</v>
      </c>
      <c r="H515" s="71">
        <v>0</v>
      </c>
      <c r="I515" s="71">
        <v>3.755859375</v>
      </c>
      <c r="J515" s="71">
        <v>3.75</v>
      </c>
      <c r="K515" s="71">
        <v>0</v>
      </c>
      <c r="L515" s="71">
        <v>3.6740506329113924</v>
      </c>
      <c r="M515" s="71">
        <v>3.9172297297297298</v>
      </c>
      <c r="N515" s="71">
        <v>0</v>
      </c>
      <c r="O515" s="71">
        <v>0</v>
      </c>
      <c r="P515" s="71">
        <v>0</v>
      </c>
      <c r="Q515" s="71">
        <v>3.2671874999999999</v>
      </c>
      <c r="R515" s="71">
        <v>0</v>
      </c>
      <c r="S515" s="71">
        <v>0</v>
      </c>
    </row>
    <row r="516" spans="1:19">
      <c r="A516" t="s">
        <v>4151</v>
      </c>
      <c r="B516" t="s">
        <v>4693</v>
      </c>
      <c r="C516" s="39">
        <v>585317</v>
      </c>
      <c r="D516" s="42" t="s">
        <v>4074</v>
      </c>
      <c r="E516" t="s">
        <v>4153</v>
      </c>
      <c r="F516" s="71">
        <v>0</v>
      </c>
      <c r="G516" s="71">
        <v>0</v>
      </c>
      <c r="H516" s="71">
        <v>0</v>
      </c>
      <c r="I516" s="71">
        <v>0</v>
      </c>
      <c r="J516" s="71">
        <v>0</v>
      </c>
      <c r="K516" s="71">
        <v>0</v>
      </c>
      <c r="L516" s="71">
        <v>0</v>
      </c>
      <c r="M516" s="71">
        <v>0</v>
      </c>
      <c r="N516" s="71">
        <v>0</v>
      </c>
      <c r="O516" s="71">
        <v>0</v>
      </c>
      <c r="P516" s="71">
        <v>0</v>
      </c>
      <c r="Q516" s="71">
        <v>0</v>
      </c>
      <c r="R516" s="71">
        <v>0</v>
      </c>
      <c r="S516" s="71">
        <v>0</v>
      </c>
    </row>
    <row r="517" spans="1:19">
      <c r="A517" t="s">
        <v>4154</v>
      </c>
      <c r="B517" t="s">
        <v>4694</v>
      </c>
      <c r="C517" s="39">
        <v>585317</v>
      </c>
      <c r="D517" s="42" t="s">
        <v>4074</v>
      </c>
      <c r="E517" t="s">
        <v>4156</v>
      </c>
      <c r="F517" s="71">
        <v>0</v>
      </c>
      <c r="G517" s="71">
        <v>0</v>
      </c>
      <c r="H517" s="71">
        <v>3.375</v>
      </c>
      <c r="I517" s="71">
        <v>0</v>
      </c>
      <c r="J517" s="71">
        <v>9</v>
      </c>
      <c r="K517" s="71">
        <v>6.1875</v>
      </c>
      <c r="L517" s="71">
        <v>7.875</v>
      </c>
      <c r="M517" s="71">
        <v>6.375</v>
      </c>
      <c r="N517" s="71">
        <v>0</v>
      </c>
      <c r="O517" s="71">
        <v>0</v>
      </c>
      <c r="P517" s="71">
        <v>0</v>
      </c>
      <c r="Q517" s="71">
        <v>11.025</v>
      </c>
      <c r="R517" s="71">
        <v>12.666666666666666</v>
      </c>
      <c r="S517" s="71">
        <v>12.666666666666666</v>
      </c>
    </row>
    <row r="518" spans="1:19">
      <c r="A518" t="s">
        <v>4157</v>
      </c>
      <c r="B518" t="s">
        <v>4695</v>
      </c>
      <c r="C518" s="39">
        <v>585317</v>
      </c>
      <c r="D518" s="42" t="s">
        <v>4074</v>
      </c>
      <c r="E518" t="s">
        <v>4159</v>
      </c>
      <c r="F518" s="71">
        <v>0</v>
      </c>
      <c r="G518" s="71">
        <v>0</v>
      </c>
      <c r="H518" s="71">
        <v>4.1138059701492535</v>
      </c>
      <c r="I518" s="71">
        <v>8.25</v>
      </c>
      <c r="J518" s="71">
        <v>9.4121287128712865</v>
      </c>
      <c r="K518" s="71">
        <v>15.453125</v>
      </c>
      <c r="L518" s="71">
        <v>11.881377551020408</v>
      </c>
      <c r="M518" s="71">
        <v>11.503676470588236</v>
      </c>
      <c r="N518" s="71">
        <v>18.266129032258064</v>
      </c>
      <c r="O518" s="71">
        <v>24.4375</v>
      </c>
      <c r="P518" s="71">
        <v>11.725352112676056</v>
      </c>
      <c r="Q518" s="71">
        <v>19.733766233766232</v>
      </c>
      <c r="R518" s="71">
        <v>22.630813953488371</v>
      </c>
      <c r="S518" s="71">
        <v>25.275974025974026</v>
      </c>
    </row>
    <row r="519" spans="1:19">
      <c r="A519" t="s">
        <v>4160</v>
      </c>
      <c r="B519" t="s">
        <v>4696</v>
      </c>
      <c r="C519" s="39">
        <v>585317</v>
      </c>
      <c r="D519" s="42" t="s">
        <v>4074</v>
      </c>
      <c r="E519" t="s">
        <v>4162</v>
      </c>
      <c r="F519" s="71">
        <v>6.25</v>
      </c>
      <c r="G519" s="71">
        <v>0</v>
      </c>
      <c r="H519" s="71">
        <v>0</v>
      </c>
      <c r="I519" s="71">
        <v>0</v>
      </c>
      <c r="J519" s="71">
        <v>0</v>
      </c>
      <c r="K519" s="71">
        <v>0</v>
      </c>
      <c r="L519" s="71">
        <v>0</v>
      </c>
      <c r="M519" s="71">
        <v>0</v>
      </c>
      <c r="N519" s="71">
        <v>0</v>
      </c>
      <c r="O519" s="71">
        <v>0</v>
      </c>
      <c r="P519" s="71">
        <v>3.7666666666666666</v>
      </c>
      <c r="Q519" s="71">
        <v>5.4727722772277225</v>
      </c>
      <c r="R519" s="71">
        <v>3.1956521739130435</v>
      </c>
      <c r="S519" s="71">
        <v>3.094736842105263</v>
      </c>
    </row>
    <row r="520" spans="1:19">
      <c r="A520" t="s">
        <v>4163</v>
      </c>
      <c r="B520" t="s">
        <v>4697</v>
      </c>
      <c r="C520" s="39">
        <v>585317</v>
      </c>
      <c r="D520" s="42" t="s">
        <v>4074</v>
      </c>
      <c r="E520" t="s">
        <v>4165</v>
      </c>
      <c r="F520" s="71">
        <v>4.4567307692307692</v>
      </c>
      <c r="G520" s="71">
        <v>0</v>
      </c>
      <c r="H520" s="71">
        <v>0</v>
      </c>
      <c r="I520" s="71">
        <v>0</v>
      </c>
      <c r="J520" s="71">
        <v>0</v>
      </c>
      <c r="K520" s="71">
        <v>11.734913793103448</v>
      </c>
      <c r="L520" s="71">
        <v>4.880208333333333</v>
      </c>
      <c r="M520" s="71">
        <v>11.34735576923077</v>
      </c>
      <c r="N520" s="71">
        <v>13.121052631578948</v>
      </c>
      <c r="O520" s="71">
        <v>25.581896551724139</v>
      </c>
      <c r="P520" s="71">
        <v>22.619469026548671</v>
      </c>
      <c r="Q520" s="71">
        <v>48.631198347107436</v>
      </c>
      <c r="R520" s="71">
        <v>65.387404580152676</v>
      </c>
      <c r="S520" s="71">
        <v>67.067999999999998</v>
      </c>
    </row>
    <row r="521" spans="1:19">
      <c r="A521" t="s">
        <v>4166</v>
      </c>
      <c r="B521" t="s">
        <v>4698</v>
      </c>
      <c r="C521" s="39">
        <v>585317</v>
      </c>
      <c r="D521" s="42" t="s">
        <v>4074</v>
      </c>
      <c r="E521" t="s">
        <v>4168</v>
      </c>
      <c r="F521" s="71">
        <v>10.153846153846153</v>
      </c>
      <c r="G521" s="71">
        <v>10.5</v>
      </c>
      <c r="H521" s="71">
        <v>11.25</v>
      </c>
      <c r="I521" s="71">
        <v>20.022321428571427</v>
      </c>
      <c r="J521" s="71">
        <v>16.709558823529413</v>
      </c>
      <c r="K521" s="71">
        <v>11.117647058823529</v>
      </c>
      <c r="L521" s="71">
        <v>18.866666666666667</v>
      </c>
      <c r="M521" s="71">
        <v>24.728260869565219</v>
      </c>
      <c r="N521" s="71">
        <v>15.267857142857142</v>
      </c>
      <c r="O521" s="71">
        <v>13.55</v>
      </c>
      <c r="P521" s="71">
        <v>14.39423076923077</v>
      </c>
      <c r="Q521" s="71">
        <v>9.6458333333333339</v>
      </c>
      <c r="R521" s="71">
        <v>3.6785714285714284</v>
      </c>
      <c r="S521" s="71">
        <v>6.8666666666666663</v>
      </c>
    </row>
    <row r="522" spans="1:19">
      <c r="A522" t="s">
        <v>4169</v>
      </c>
      <c r="B522" t="s">
        <v>4699</v>
      </c>
      <c r="C522" s="39">
        <v>585317</v>
      </c>
      <c r="D522" s="42" t="s">
        <v>4074</v>
      </c>
      <c r="E522" t="s">
        <v>4171</v>
      </c>
      <c r="F522" s="71">
        <v>0</v>
      </c>
      <c r="G522" s="71">
        <v>0</v>
      </c>
      <c r="H522" s="71">
        <v>0</v>
      </c>
      <c r="I522" s="71">
        <v>0</v>
      </c>
      <c r="J522" s="71">
        <v>0</v>
      </c>
      <c r="K522" s="71">
        <v>0</v>
      </c>
      <c r="L522" s="71">
        <v>0</v>
      </c>
      <c r="M522" s="71">
        <v>0</v>
      </c>
      <c r="N522" s="71">
        <v>0</v>
      </c>
      <c r="O522" s="71">
        <v>0</v>
      </c>
      <c r="P522" s="71">
        <v>0</v>
      </c>
      <c r="Q522" s="71">
        <v>0</v>
      </c>
      <c r="R522" s="71">
        <v>0</v>
      </c>
      <c r="S522" s="71">
        <v>0</v>
      </c>
    </row>
    <row r="523" spans="1:19">
      <c r="A523" t="s">
        <v>4172</v>
      </c>
      <c r="B523" t="s">
        <v>4700</v>
      </c>
      <c r="C523" s="39">
        <v>585317</v>
      </c>
      <c r="D523" s="42" t="s">
        <v>4074</v>
      </c>
      <c r="E523" t="s">
        <v>4174</v>
      </c>
      <c r="F523" s="71">
        <v>0</v>
      </c>
      <c r="G523" s="71">
        <v>0</v>
      </c>
      <c r="H523" s="71">
        <v>0</v>
      </c>
      <c r="I523" s="71">
        <v>0</v>
      </c>
      <c r="J523" s="71">
        <v>0</v>
      </c>
      <c r="K523" s="71">
        <v>0</v>
      </c>
      <c r="L523" s="71">
        <v>0</v>
      </c>
      <c r="M523" s="71">
        <v>0</v>
      </c>
      <c r="N523" s="71">
        <v>0</v>
      </c>
      <c r="O523" s="71">
        <v>15.643867924528301</v>
      </c>
      <c r="P523" s="71">
        <v>15.566666666666666</v>
      </c>
      <c r="Q523" s="71">
        <v>5.194852941176471</v>
      </c>
      <c r="R523" s="71">
        <v>0</v>
      </c>
      <c r="S523" s="71">
        <v>0</v>
      </c>
    </row>
    <row r="524" spans="1:19">
      <c r="A524" t="s">
        <v>4175</v>
      </c>
      <c r="B524" t="s">
        <v>4701</v>
      </c>
      <c r="C524" s="39">
        <v>585317</v>
      </c>
      <c r="D524" s="42" t="s">
        <v>4074</v>
      </c>
      <c r="E524" t="s">
        <v>4177</v>
      </c>
      <c r="F524" s="71">
        <v>0</v>
      </c>
      <c r="G524" s="71">
        <v>0</v>
      </c>
      <c r="H524" s="71">
        <v>0</v>
      </c>
      <c r="I524" s="71">
        <v>0</v>
      </c>
      <c r="J524" s="71">
        <v>0</v>
      </c>
      <c r="K524" s="71">
        <v>0</v>
      </c>
      <c r="L524" s="71">
        <v>0</v>
      </c>
      <c r="M524" s="71">
        <v>0</v>
      </c>
      <c r="N524" s="71">
        <v>0</v>
      </c>
      <c r="O524" s="71">
        <v>0</v>
      </c>
      <c r="P524" s="71">
        <v>0</v>
      </c>
      <c r="Q524" s="71">
        <v>0</v>
      </c>
      <c r="R524" s="71">
        <v>0</v>
      </c>
      <c r="S524" s="71">
        <v>0</v>
      </c>
    </row>
    <row r="525" spans="1:19">
      <c r="A525" t="s">
        <v>4178</v>
      </c>
      <c r="B525" t="s">
        <v>4702</v>
      </c>
      <c r="C525" s="39">
        <v>585317</v>
      </c>
      <c r="D525" s="42" t="s">
        <v>4074</v>
      </c>
      <c r="E525" t="s">
        <v>4180</v>
      </c>
      <c r="F525" s="71">
        <v>14.65251798561151</v>
      </c>
      <c r="G525" s="71">
        <v>12.98400395778364</v>
      </c>
      <c r="H525" s="71">
        <v>13.048273657289002</v>
      </c>
      <c r="I525" s="71">
        <v>6.8769167579408546</v>
      </c>
      <c r="J525" s="71">
        <v>17.014746416758545</v>
      </c>
      <c r="K525" s="71">
        <v>19.785894843276036</v>
      </c>
      <c r="L525" s="71">
        <v>15.98315868263473</v>
      </c>
      <c r="M525" s="71">
        <v>18.967145790554415</v>
      </c>
      <c r="N525" s="71">
        <v>12.526330376940132</v>
      </c>
      <c r="O525" s="71">
        <v>12.135586319218241</v>
      </c>
      <c r="P525" s="71">
        <v>12.406542056074766</v>
      </c>
      <c r="Q525" s="71">
        <v>10.105555555555556</v>
      </c>
      <c r="R525" s="71">
        <v>9.8496894409937887</v>
      </c>
      <c r="S525" s="71">
        <v>7.1303956834532372</v>
      </c>
    </row>
    <row r="526" spans="1:19">
      <c r="A526" t="s">
        <v>4181</v>
      </c>
      <c r="B526" t="s">
        <v>4703</v>
      </c>
      <c r="C526" s="39">
        <v>585317</v>
      </c>
      <c r="D526" s="42" t="s">
        <v>4074</v>
      </c>
      <c r="E526" t="s">
        <v>4183</v>
      </c>
      <c r="F526" s="71">
        <v>0</v>
      </c>
      <c r="G526" s="71">
        <v>0</v>
      </c>
      <c r="H526" s="71">
        <v>0</v>
      </c>
      <c r="I526" s="71">
        <v>0</v>
      </c>
      <c r="J526" s="71">
        <v>0</v>
      </c>
      <c r="K526" s="71">
        <v>0</v>
      </c>
      <c r="L526" s="71">
        <v>0</v>
      </c>
      <c r="M526" s="71">
        <v>2.15625</v>
      </c>
      <c r="N526" s="71">
        <v>2.6812499999999999</v>
      </c>
      <c r="O526" s="71">
        <v>0</v>
      </c>
      <c r="P526" s="71">
        <v>0</v>
      </c>
      <c r="Q526" s="71">
        <v>0</v>
      </c>
      <c r="R526" s="71">
        <v>0</v>
      </c>
      <c r="S526" s="71">
        <v>0</v>
      </c>
    </row>
    <row r="527" spans="1:19">
      <c r="A527" t="s">
        <v>4184</v>
      </c>
      <c r="B527" t="s">
        <v>4704</v>
      </c>
      <c r="C527" s="39">
        <v>585317</v>
      </c>
      <c r="D527" s="42" t="s">
        <v>4074</v>
      </c>
      <c r="E527" t="s">
        <v>4186</v>
      </c>
      <c r="F527" s="71">
        <v>3.18</v>
      </c>
      <c r="G527" s="71">
        <v>3.3608490566037736</v>
      </c>
      <c r="H527" s="71">
        <v>2.877049180327869</v>
      </c>
      <c r="I527" s="71">
        <v>3.293181818181818</v>
      </c>
      <c r="J527" s="71">
        <v>2.8786764705882355</v>
      </c>
      <c r="K527" s="71">
        <v>2.8014705882352939</v>
      </c>
      <c r="L527" s="71">
        <v>3.0544354838709675</v>
      </c>
      <c r="M527" s="71">
        <v>0</v>
      </c>
      <c r="N527" s="71">
        <v>2.5416666666666665</v>
      </c>
      <c r="O527" s="71">
        <v>0</v>
      </c>
      <c r="P527" s="71">
        <v>2.5013297872340425</v>
      </c>
      <c r="Q527" s="71">
        <v>3.049342105263158</v>
      </c>
      <c r="R527" s="71">
        <v>0</v>
      </c>
      <c r="S527" s="71">
        <v>2.6666666666666665</v>
      </c>
    </row>
    <row r="528" spans="1:19">
      <c r="A528" t="s">
        <v>4187</v>
      </c>
      <c r="B528" t="s">
        <v>4705</v>
      </c>
      <c r="C528" s="39">
        <v>585317</v>
      </c>
      <c r="D528" s="42" t="s">
        <v>4074</v>
      </c>
      <c r="E528" t="s">
        <v>4189</v>
      </c>
      <c r="F528" s="71">
        <v>0</v>
      </c>
      <c r="G528" s="71">
        <v>0</v>
      </c>
      <c r="H528" s="71">
        <v>0</v>
      </c>
      <c r="I528" s="71">
        <v>0</v>
      </c>
      <c r="J528" s="71">
        <v>0</v>
      </c>
      <c r="K528" s="71">
        <v>0</v>
      </c>
      <c r="L528" s="71">
        <v>0</v>
      </c>
      <c r="M528" s="71">
        <v>0</v>
      </c>
      <c r="N528" s="71">
        <v>0</v>
      </c>
      <c r="O528" s="71">
        <v>0</v>
      </c>
      <c r="P528" s="71">
        <v>0</v>
      </c>
      <c r="Q528" s="71">
        <v>0</v>
      </c>
      <c r="R528" s="71">
        <v>0</v>
      </c>
      <c r="S528" s="71">
        <v>0</v>
      </c>
    </row>
    <row r="529" spans="1:19">
      <c r="A529" t="s">
        <v>4190</v>
      </c>
      <c r="B529" t="s">
        <v>4706</v>
      </c>
      <c r="C529" s="39">
        <v>585317</v>
      </c>
      <c r="D529" s="42" t="s">
        <v>4074</v>
      </c>
      <c r="E529" t="s">
        <v>4192</v>
      </c>
      <c r="F529" s="71">
        <v>0</v>
      </c>
      <c r="G529" s="71">
        <v>0</v>
      </c>
      <c r="H529" s="71">
        <v>0</v>
      </c>
      <c r="I529" s="71">
        <v>0</v>
      </c>
      <c r="J529" s="71">
        <v>0</v>
      </c>
      <c r="K529" s="71">
        <v>0</v>
      </c>
      <c r="L529" s="71">
        <v>0</v>
      </c>
      <c r="M529" s="71">
        <v>0</v>
      </c>
      <c r="N529" s="71">
        <v>0</v>
      </c>
      <c r="O529" s="71">
        <v>0</v>
      </c>
      <c r="P529" s="71">
        <v>0</v>
      </c>
      <c r="Q529" s="71">
        <v>0</v>
      </c>
      <c r="R529" s="71">
        <v>0</v>
      </c>
      <c r="S529" s="71">
        <v>0</v>
      </c>
    </row>
    <row r="530" spans="1:19">
      <c r="A530" t="s">
        <v>4193</v>
      </c>
      <c r="B530" t="s">
        <v>4707</v>
      </c>
      <c r="C530" s="39">
        <v>585317</v>
      </c>
      <c r="D530" s="42" t="s">
        <v>4074</v>
      </c>
      <c r="E530" t="s">
        <v>4195</v>
      </c>
      <c r="F530" s="71">
        <v>0</v>
      </c>
      <c r="G530" s="71">
        <v>0</v>
      </c>
      <c r="H530" s="71">
        <v>0</v>
      </c>
      <c r="I530" s="71">
        <v>0</v>
      </c>
      <c r="J530" s="71">
        <v>0</v>
      </c>
      <c r="K530" s="71">
        <v>0</v>
      </c>
      <c r="L530" s="71">
        <v>0</v>
      </c>
      <c r="M530" s="71">
        <v>0</v>
      </c>
      <c r="N530" s="71">
        <v>0</v>
      </c>
      <c r="O530" s="71">
        <v>0</v>
      </c>
      <c r="P530" s="71">
        <v>0</v>
      </c>
      <c r="Q530" s="71">
        <v>0</v>
      </c>
      <c r="R530" s="71">
        <v>0</v>
      </c>
      <c r="S530" s="71">
        <v>0</v>
      </c>
    </row>
    <row r="531" spans="1:19">
      <c r="A531" t="s">
        <v>4196</v>
      </c>
      <c r="B531" t="s">
        <v>4708</v>
      </c>
      <c r="C531" s="39">
        <v>585317</v>
      </c>
      <c r="D531" s="42" t="s">
        <v>4074</v>
      </c>
      <c r="E531" t="s">
        <v>4198</v>
      </c>
      <c r="F531" s="71">
        <v>0</v>
      </c>
      <c r="G531" s="71">
        <v>0</v>
      </c>
      <c r="H531" s="71">
        <v>0</v>
      </c>
      <c r="I531" s="71">
        <v>0</v>
      </c>
      <c r="J531" s="71">
        <v>0</v>
      </c>
      <c r="K531" s="71">
        <v>6.65625</v>
      </c>
      <c r="L531" s="71">
        <v>0</v>
      </c>
      <c r="M531" s="71">
        <v>0</v>
      </c>
      <c r="N531" s="71">
        <v>0</v>
      </c>
      <c r="O531" s="71">
        <v>0</v>
      </c>
      <c r="P531" s="71">
        <v>0</v>
      </c>
      <c r="Q531" s="71">
        <v>0</v>
      </c>
      <c r="R531" s="71">
        <v>0</v>
      </c>
      <c r="S531" s="71">
        <v>0</v>
      </c>
    </row>
    <row r="532" spans="1:19">
      <c r="A532" t="s">
        <v>4199</v>
      </c>
      <c r="B532" t="s">
        <v>4709</v>
      </c>
      <c r="C532" s="39">
        <v>585317</v>
      </c>
      <c r="D532" s="42" t="s">
        <v>4074</v>
      </c>
      <c r="E532" t="s">
        <v>4201</v>
      </c>
      <c r="F532" s="71">
        <v>0</v>
      </c>
      <c r="G532" s="71">
        <v>0</v>
      </c>
      <c r="H532" s="71">
        <v>0</v>
      </c>
      <c r="I532" s="71">
        <v>0</v>
      </c>
      <c r="J532" s="71">
        <v>0</v>
      </c>
      <c r="K532" s="71">
        <v>0</v>
      </c>
      <c r="L532" s="71">
        <v>0</v>
      </c>
      <c r="M532" s="71">
        <v>0</v>
      </c>
      <c r="N532" s="71">
        <v>0</v>
      </c>
      <c r="O532" s="71">
        <v>0</v>
      </c>
      <c r="P532" s="71">
        <v>0</v>
      </c>
      <c r="Q532" s="71">
        <v>0</v>
      </c>
      <c r="R532" s="71">
        <v>0</v>
      </c>
      <c r="S532" s="71">
        <v>0</v>
      </c>
    </row>
    <row r="533" spans="1:19">
      <c r="A533" t="s">
        <v>4202</v>
      </c>
      <c r="B533" t="s">
        <v>4710</v>
      </c>
      <c r="C533" s="39">
        <v>585317</v>
      </c>
      <c r="D533" s="42" t="s">
        <v>4074</v>
      </c>
      <c r="E533" t="s">
        <v>4204</v>
      </c>
      <c r="F533" s="71">
        <v>0</v>
      </c>
      <c r="G533" s="71">
        <v>0</v>
      </c>
      <c r="H533" s="71">
        <v>0</v>
      </c>
      <c r="I533" s="71">
        <v>0</v>
      </c>
      <c r="J533" s="71">
        <v>0</v>
      </c>
      <c r="K533" s="71">
        <v>0</v>
      </c>
      <c r="L533" s="71">
        <v>0</v>
      </c>
      <c r="M533" s="71">
        <v>0</v>
      </c>
      <c r="N533" s="71">
        <v>0</v>
      </c>
      <c r="O533" s="71">
        <v>0</v>
      </c>
      <c r="P533" s="71">
        <v>0</v>
      </c>
      <c r="Q533" s="71">
        <v>0</v>
      </c>
      <c r="R533" s="71">
        <v>0</v>
      </c>
      <c r="S533" s="71">
        <v>0</v>
      </c>
    </row>
    <row r="534" spans="1:19">
      <c r="A534" t="s">
        <v>4205</v>
      </c>
      <c r="B534" t="s">
        <v>4711</v>
      </c>
      <c r="C534" s="39">
        <v>585317</v>
      </c>
      <c r="D534" s="42" t="s">
        <v>4074</v>
      </c>
      <c r="E534" t="s">
        <v>4207</v>
      </c>
      <c r="F534" s="71">
        <v>0</v>
      </c>
      <c r="G534" s="71">
        <v>0</v>
      </c>
      <c r="H534" s="71">
        <v>0</v>
      </c>
      <c r="I534" s="71">
        <v>0</v>
      </c>
      <c r="J534" s="71">
        <v>0</v>
      </c>
      <c r="K534" s="71">
        <v>0</v>
      </c>
      <c r="L534" s="71">
        <v>0</v>
      </c>
      <c r="M534" s="71">
        <v>0</v>
      </c>
      <c r="N534" s="71">
        <v>0</v>
      </c>
      <c r="O534" s="71">
        <v>0</v>
      </c>
      <c r="P534" s="71">
        <v>0</v>
      </c>
      <c r="Q534" s="71">
        <v>0</v>
      </c>
      <c r="R534" s="71">
        <v>0</v>
      </c>
      <c r="S534" s="71">
        <v>7.916666666666667</v>
      </c>
    </row>
    <row r="535" spans="1:19">
      <c r="A535" t="s">
        <v>4208</v>
      </c>
      <c r="B535" t="s">
        <v>4712</v>
      </c>
      <c r="C535" s="39">
        <v>585317</v>
      </c>
      <c r="D535" s="42" t="s">
        <v>4074</v>
      </c>
      <c r="E535" t="s">
        <v>4210</v>
      </c>
      <c r="F535" s="71">
        <v>0</v>
      </c>
      <c r="G535" s="71">
        <v>0</v>
      </c>
      <c r="H535" s="71">
        <v>0</v>
      </c>
      <c r="I535" s="71">
        <v>0</v>
      </c>
      <c r="J535" s="71">
        <v>0</v>
      </c>
      <c r="K535" s="71">
        <v>0</v>
      </c>
      <c r="L535" s="71">
        <v>0</v>
      </c>
      <c r="M535" s="71">
        <v>0</v>
      </c>
      <c r="N535" s="71">
        <v>0</v>
      </c>
      <c r="O535" s="71">
        <v>5.2386363636363633</v>
      </c>
      <c r="P535" s="71">
        <v>0</v>
      </c>
      <c r="Q535" s="71">
        <v>0</v>
      </c>
      <c r="R535" s="71">
        <v>0</v>
      </c>
      <c r="S535" s="71">
        <v>8.2021276595744688</v>
      </c>
    </row>
    <row r="536" spans="1:19">
      <c r="A536" t="s">
        <v>4211</v>
      </c>
      <c r="B536" t="s">
        <v>4713</v>
      </c>
      <c r="C536" s="39">
        <v>585317</v>
      </c>
      <c r="D536" s="42" t="s">
        <v>4074</v>
      </c>
      <c r="E536" t="s">
        <v>4213</v>
      </c>
      <c r="F536" s="71">
        <v>0</v>
      </c>
      <c r="G536" s="71">
        <v>0</v>
      </c>
      <c r="H536" s="71">
        <v>0</v>
      </c>
      <c r="I536" s="71">
        <v>0</v>
      </c>
      <c r="J536" s="71">
        <v>0</v>
      </c>
      <c r="K536" s="71">
        <v>0</v>
      </c>
      <c r="L536" s="71">
        <v>0</v>
      </c>
      <c r="M536" s="71">
        <v>0</v>
      </c>
      <c r="N536" s="71">
        <v>0</v>
      </c>
      <c r="O536" s="71">
        <v>0</v>
      </c>
      <c r="P536" s="71">
        <v>0</v>
      </c>
      <c r="Q536" s="71">
        <v>0</v>
      </c>
      <c r="R536" s="71">
        <v>0</v>
      </c>
      <c r="S536" s="71">
        <v>0</v>
      </c>
    </row>
    <row r="537" spans="1:19">
      <c r="A537" t="s">
        <v>4214</v>
      </c>
      <c r="B537" t="s">
        <v>4714</v>
      </c>
      <c r="C537" s="39">
        <v>585317</v>
      </c>
      <c r="D537" s="42" t="s">
        <v>4074</v>
      </c>
      <c r="E537" t="s">
        <v>4216</v>
      </c>
      <c r="F537" s="71">
        <v>0</v>
      </c>
      <c r="G537" s="71">
        <v>3.0979729729729728</v>
      </c>
      <c r="H537" s="71">
        <v>4.6915467625899279</v>
      </c>
      <c r="I537" s="71">
        <v>7.7084703947368425</v>
      </c>
      <c r="J537" s="71">
        <v>8.4705882352941178</v>
      </c>
      <c r="K537" s="71">
        <v>5.4482484076433124</v>
      </c>
      <c r="L537" s="71">
        <v>9.27</v>
      </c>
      <c r="M537" s="71">
        <v>8.2413990825688082</v>
      </c>
      <c r="N537" s="71">
        <v>6.3341584158415838</v>
      </c>
      <c r="O537" s="71">
        <v>5.9086956521739129</v>
      </c>
      <c r="P537" s="71">
        <v>10.232608695652173</v>
      </c>
      <c r="Q537" s="71">
        <v>9.7263779527559056</v>
      </c>
      <c r="R537" s="71">
        <v>6.9590163934426226</v>
      </c>
      <c r="S537" s="71">
        <v>6.0212765957446805</v>
      </c>
    </row>
    <row r="538" spans="1:19">
      <c r="A538" t="s">
        <v>4217</v>
      </c>
      <c r="B538" t="s">
        <v>4715</v>
      </c>
      <c r="C538" s="39">
        <v>585317</v>
      </c>
      <c r="D538" s="42" t="s">
        <v>4074</v>
      </c>
      <c r="E538" t="s">
        <v>4219</v>
      </c>
      <c r="F538" s="71">
        <v>0</v>
      </c>
      <c r="G538" s="71">
        <v>0</v>
      </c>
      <c r="H538" s="71">
        <v>0</v>
      </c>
      <c r="I538" s="71">
        <v>0</v>
      </c>
      <c r="J538" s="71">
        <v>0</v>
      </c>
      <c r="K538" s="71">
        <v>0</v>
      </c>
      <c r="L538" s="71">
        <v>0</v>
      </c>
      <c r="M538" s="71">
        <v>0</v>
      </c>
      <c r="N538" s="71">
        <v>0</v>
      </c>
      <c r="O538" s="71">
        <v>0</v>
      </c>
      <c r="P538" s="71">
        <v>0</v>
      </c>
      <c r="Q538" s="71">
        <v>0</v>
      </c>
      <c r="R538" s="71">
        <v>0</v>
      </c>
      <c r="S538" s="71">
        <v>0</v>
      </c>
    </row>
    <row r="539" spans="1:19">
      <c r="A539" t="s">
        <v>4220</v>
      </c>
      <c r="B539" t="s">
        <v>4716</v>
      </c>
      <c r="C539" s="39">
        <v>585317</v>
      </c>
      <c r="D539" s="42" t="s">
        <v>4074</v>
      </c>
      <c r="E539" t="s">
        <v>4222</v>
      </c>
      <c r="F539" s="71">
        <v>0</v>
      </c>
      <c r="G539" s="71">
        <v>0</v>
      </c>
      <c r="H539" s="71">
        <v>0</v>
      </c>
      <c r="I539" s="71">
        <v>0</v>
      </c>
      <c r="J539" s="71">
        <v>0</v>
      </c>
      <c r="K539" s="71">
        <v>0</v>
      </c>
      <c r="L539" s="71">
        <v>0</v>
      </c>
      <c r="M539" s="71">
        <v>0</v>
      </c>
      <c r="N539" s="71">
        <v>0</v>
      </c>
      <c r="O539" s="71">
        <v>0</v>
      </c>
      <c r="P539" s="71">
        <v>3.1875</v>
      </c>
      <c r="Q539" s="71">
        <v>0</v>
      </c>
      <c r="R539" s="71">
        <v>3.1458333333333335</v>
      </c>
      <c r="S539" s="71">
        <v>0</v>
      </c>
    </row>
    <row r="540" spans="1:19">
      <c r="A540" t="s">
        <v>4223</v>
      </c>
      <c r="B540" t="s">
        <v>4717</v>
      </c>
      <c r="C540" s="39">
        <v>585317</v>
      </c>
      <c r="D540" s="42" t="s">
        <v>4074</v>
      </c>
      <c r="E540" t="s">
        <v>4225</v>
      </c>
      <c r="F540" s="71">
        <v>0</v>
      </c>
      <c r="G540" s="71">
        <v>0</v>
      </c>
      <c r="H540" s="71">
        <v>0</v>
      </c>
      <c r="I540" s="71">
        <v>0</v>
      </c>
      <c r="J540" s="71">
        <v>0</v>
      </c>
      <c r="K540" s="71">
        <v>0</v>
      </c>
      <c r="L540" s="71">
        <v>0</v>
      </c>
      <c r="M540" s="71">
        <v>0</v>
      </c>
      <c r="N540" s="71">
        <v>0</v>
      </c>
      <c r="O540" s="71">
        <v>0</v>
      </c>
      <c r="P540" s="71">
        <v>0</v>
      </c>
      <c r="Q540" s="71">
        <v>0</v>
      </c>
      <c r="R540" s="71">
        <v>0</v>
      </c>
      <c r="S540" s="71">
        <v>0</v>
      </c>
    </row>
    <row r="541" spans="1:19">
      <c r="A541" t="s">
        <v>4226</v>
      </c>
      <c r="B541" t="s">
        <v>4718</v>
      </c>
      <c r="C541" s="39">
        <v>585317</v>
      </c>
      <c r="D541" s="42" t="s">
        <v>4074</v>
      </c>
      <c r="E541" t="s">
        <v>4228</v>
      </c>
      <c r="F541" s="71">
        <v>100.5952380952381</v>
      </c>
      <c r="G541" s="71">
        <v>75.186915887850461</v>
      </c>
      <c r="H541" s="71">
        <v>63.603801169590646</v>
      </c>
      <c r="I541" s="71">
        <v>53.196721311475407</v>
      </c>
      <c r="J541" s="71">
        <v>45.364864864864863</v>
      </c>
      <c r="K541" s="71">
        <v>39.464285714285715</v>
      </c>
      <c r="L541" s="71">
        <v>40</v>
      </c>
      <c r="M541" s="71">
        <v>27.270833333333332</v>
      </c>
      <c r="N541" s="71">
        <v>0</v>
      </c>
      <c r="O541" s="71">
        <v>0</v>
      </c>
      <c r="P541" s="71">
        <v>0</v>
      </c>
      <c r="Q541" s="71">
        <v>0</v>
      </c>
      <c r="R541" s="71">
        <v>0</v>
      </c>
      <c r="S541" s="71">
        <v>0</v>
      </c>
    </row>
    <row r="542" spans="1:19">
      <c r="A542" t="s">
        <v>4229</v>
      </c>
      <c r="B542" t="s">
        <v>4719</v>
      </c>
      <c r="C542" s="39">
        <v>585317</v>
      </c>
      <c r="D542" s="42" t="s">
        <v>4074</v>
      </c>
      <c r="E542" t="s">
        <v>4231</v>
      </c>
      <c r="F542" s="71">
        <v>2.8384308510638299</v>
      </c>
      <c r="G542" s="71">
        <v>2.4707943925233646</v>
      </c>
      <c r="H542" s="71">
        <v>0</v>
      </c>
      <c r="I542" s="71">
        <v>2.9966517857142856</v>
      </c>
      <c r="J542" s="71">
        <v>0</v>
      </c>
      <c r="K542" s="71">
        <v>0</v>
      </c>
      <c r="L542" s="71">
        <v>0</v>
      </c>
      <c r="M542" s="71">
        <v>2.7562500000000001</v>
      </c>
      <c r="N542" s="71">
        <v>0</v>
      </c>
      <c r="O542" s="71">
        <v>0</v>
      </c>
      <c r="P542" s="71">
        <v>0</v>
      </c>
      <c r="Q542" s="71">
        <v>0</v>
      </c>
      <c r="R542" s="71">
        <v>14.830508474576272</v>
      </c>
      <c r="S542" s="71">
        <v>17.897727272727273</v>
      </c>
    </row>
    <row r="543" spans="1:19">
      <c r="A543" t="s">
        <v>4232</v>
      </c>
      <c r="B543" t="s">
        <v>4720</v>
      </c>
      <c r="C543" s="41">
        <v>585317</v>
      </c>
      <c r="D543" s="42" t="s">
        <v>4074</v>
      </c>
      <c r="E543" t="s">
        <v>4234</v>
      </c>
      <c r="F543" s="71">
        <v>8.4270833333333339</v>
      </c>
      <c r="G543" s="71">
        <v>4.0120481927710845</v>
      </c>
      <c r="H543" s="71">
        <v>0</v>
      </c>
      <c r="I543" s="71">
        <v>6.95</v>
      </c>
      <c r="J543" s="71">
        <v>4.3904220779220777</v>
      </c>
      <c r="K543" s="71">
        <v>0</v>
      </c>
      <c r="L543" s="71">
        <v>3.5643203883495147</v>
      </c>
      <c r="M543" s="71">
        <v>3.5357142857142856</v>
      </c>
      <c r="N543" s="71">
        <v>3.33984375</v>
      </c>
      <c r="O543" s="71">
        <v>16.224137931034484</v>
      </c>
      <c r="P543" s="71">
        <v>7.8482142857142856</v>
      </c>
      <c r="Q543" s="71">
        <v>10.095000000000001</v>
      </c>
      <c r="R543" s="71">
        <v>14.732142857142858</v>
      </c>
      <c r="S543" s="71">
        <v>14.224137931034482</v>
      </c>
    </row>
    <row r="544" spans="1:19">
      <c r="A544" t="s">
        <v>4072</v>
      </c>
      <c r="B544" t="s">
        <v>4721</v>
      </c>
      <c r="C544" s="39">
        <v>585318</v>
      </c>
      <c r="D544" s="42" t="s">
        <v>4074</v>
      </c>
      <c r="E544" t="s">
        <v>4075</v>
      </c>
      <c r="F544" s="71">
        <v>0</v>
      </c>
      <c r="G544" s="71">
        <v>0</v>
      </c>
      <c r="H544" s="71">
        <v>0</v>
      </c>
      <c r="I544" s="71">
        <v>0</v>
      </c>
      <c r="J544" s="71">
        <v>0</v>
      </c>
      <c r="K544" s="71">
        <v>0</v>
      </c>
      <c r="L544" s="71">
        <v>0</v>
      </c>
      <c r="M544" s="71">
        <v>9</v>
      </c>
      <c r="N544" s="71">
        <v>18.5</v>
      </c>
      <c r="O544" s="71">
        <v>0</v>
      </c>
      <c r="P544" s="71">
        <v>0</v>
      </c>
      <c r="Q544" s="71">
        <v>0</v>
      </c>
      <c r="R544" s="71">
        <v>0</v>
      </c>
      <c r="S544" s="71">
        <v>0</v>
      </c>
    </row>
    <row r="545" spans="1:19">
      <c r="A545" t="s">
        <v>4076</v>
      </c>
      <c r="B545" t="s">
        <v>4722</v>
      </c>
      <c r="C545" s="39">
        <v>585318</v>
      </c>
      <c r="D545" s="42" t="s">
        <v>4074</v>
      </c>
      <c r="E545" t="s">
        <v>4078</v>
      </c>
      <c r="F545" s="71">
        <v>0</v>
      </c>
      <c r="G545" s="71">
        <v>0</v>
      </c>
      <c r="H545" s="71">
        <v>0</v>
      </c>
      <c r="I545" s="71">
        <v>6.833333333333333</v>
      </c>
      <c r="J545" s="71">
        <v>4.8708333333333336</v>
      </c>
      <c r="K545" s="71">
        <v>0</v>
      </c>
      <c r="L545" s="71">
        <v>7.5909090909090908</v>
      </c>
      <c r="M545" s="71">
        <v>0</v>
      </c>
      <c r="N545" s="71">
        <v>10.882352941176471</v>
      </c>
      <c r="O545" s="71">
        <v>23.4</v>
      </c>
      <c r="P545" s="71">
        <v>12.75</v>
      </c>
      <c r="Q545" s="71">
        <v>13.267857142857142</v>
      </c>
      <c r="R545" s="71">
        <v>7.6607142857142856</v>
      </c>
      <c r="S545" s="71">
        <v>13.40625</v>
      </c>
    </row>
    <row r="546" spans="1:19">
      <c r="A546" t="s">
        <v>4079</v>
      </c>
      <c r="B546" t="s">
        <v>4723</v>
      </c>
      <c r="C546" s="39">
        <v>585318</v>
      </c>
      <c r="D546" s="42" t="s">
        <v>4074</v>
      </c>
      <c r="E546" t="s">
        <v>4081</v>
      </c>
      <c r="F546" s="71">
        <v>161.97115384615384</v>
      </c>
      <c r="G546" s="71">
        <v>165.92069892473117</v>
      </c>
      <c r="H546" s="71">
        <v>149.84631147540983</v>
      </c>
      <c r="I546" s="71">
        <v>134.375</v>
      </c>
      <c r="J546" s="71">
        <v>143.94618834080717</v>
      </c>
      <c r="K546" s="71">
        <v>164.47598253275109</v>
      </c>
      <c r="L546" s="71">
        <v>180.27173913043478</v>
      </c>
      <c r="M546" s="71">
        <v>163.98340248962654</v>
      </c>
      <c r="N546" s="71">
        <v>182.5185185185185</v>
      </c>
      <c r="O546" s="71">
        <v>149.22665369649806</v>
      </c>
      <c r="P546" s="71">
        <v>132.70992366412213</v>
      </c>
      <c r="Q546" s="71">
        <v>144.45957095709571</v>
      </c>
      <c r="R546" s="71">
        <v>159.70128676470588</v>
      </c>
      <c r="S546" s="71">
        <v>149.27405498281786</v>
      </c>
    </row>
    <row r="547" spans="1:19">
      <c r="A547" t="s">
        <v>4082</v>
      </c>
      <c r="B547" t="s">
        <v>4724</v>
      </c>
      <c r="C547" s="39">
        <v>585318</v>
      </c>
      <c r="D547" s="42" t="s">
        <v>4074</v>
      </c>
      <c r="E547" t="s">
        <v>4084</v>
      </c>
      <c r="F547" s="71">
        <v>0</v>
      </c>
      <c r="G547" s="71">
        <v>0</v>
      </c>
      <c r="H547" s="71">
        <v>15.375</v>
      </c>
      <c r="I547" s="71">
        <v>0</v>
      </c>
      <c r="J547" s="71">
        <v>0</v>
      </c>
      <c r="K547" s="71">
        <v>0</v>
      </c>
      <c r="L547" s="71">
        <v>0</v>
      </c>
      <c r="M547" s="71">
        <v>0</v>
      </c>
      <c r="N547" s="71">
        <v>3.375</v>
      </c>
      <c r="O547" s="71">
        <v>13.5</v>
      </c>
      <c r="P547" s="71">
        <v>6.9375</v>
      </c>
      <c r="Q547" s="71">
        <v>8.625</v>
      </c>
      <c r="R547" s="71">
        <v>11</v>
      </c>
      <c r="S547" s="71">
        <v>11</v>
      </c>
    </row>
    <row r="548" spans="1:19">
      <c r="A548" t="s">
        <v>4085</v>
      </c>
      <c r="B548" t="s">
        <v>4725</v>
      </c>
      <c r="C548" s="39">
        <v>585318</v>
      </c>
      <c r="D548" s="42" t="s">
        <v>4074</v>
      </c>
      <c r="E548" t="s">
        <v>4087</v>
      </c>
      <c r="F548" s="71">
        <v>0</v>
      </c>
      <c r="G548" s="71">
        <v>0</v>
      </c>
      <c r="H548" s="71">
        <v>0</v>
      </c>
      <c r="I548" s="71">
        <v>0</v>
      </c>
      <c r="J548" s="71">
        <v>0</v>
      </c>
      <c r="K548" s="71">
        <v>0</v>
      </c>
      <c r="L548" s="71">
        <v>0</v>
      </c>
      <c r="M548" s="71">
        <v>0</v>
      </c>
      <c r="N548" s="71">
        <v>0</v>
      </c>
      <c r="O548" s="71">
        <v>0</v>
      </c>
      <c r="P548" s="71">
        <v>0</v>
      </c>
      <c r="Q548" s="71">
        <v>0</v>
      </c>
      <c r="R548" s="71">
        <v>0</v>
      </c>
      <c r="S548" s="71">
        <v>0</v>
      </c>
    </row>
    <row r="549" spans="1:19">
      <c r="A549" t="s">
        <v>4088</v>
      </c>
      <c r="B549" t="s">
        <v>4726</v>
      </c>
      <c r="C549" s="39">
        <v>585318</v>
      </c>
      <c r="D549" s="42" t="s">
        <v>4074</v>
      </c>
      <c r="E549" t="s">
        <v>4090</v>
      </c>
      <c r="F549" s="71">
        <v>0</v>
      </c>
      <c r="G549" s="71">
        <v>0</v>
      </c>
      <c r="H549" s="71">
        <v>0</v>
      </c>
      <c r="I549" s="71">
        <v>0</v>
      </c>
      <c r="J549" s="71">
        <v>0</v>
      </c>
      <c r="K549" s="71">
        <v>0</v>
      </c>
      <c r="L549" s="71">
        <v>0</v>
      </c>
      <c r="M549" s="71">
        <v>0</v>
      </c>
      <c r="N549" s="71">
        <v>0</v>
      </c>
      <c r="O549" s="71">
        <v>0</v>
      </c>
      <c r="P549" s="71">
        <v>0</v>
      </c>
      <c r="Q549" s="71">
        <v>0</v>
      </c>
      <c r="R549" s="71">
        <v>0</v>
      </c>
      <c r="S549" s="71">
        <v>0</v>
      </c>
    </row>
    <row r="550" spans="1:19">
      <c r="A550" t="s">
        <v>4091</v>
      </c>
      <c r="B550" t="s">
        <v>4727</v>
      </c>
      <c r="C550" s="39">
        <v>585318</v>
      </c>
      <c r="D550" s="42" t="s">
        <v>4074</v>
      </c>
      <c r="E550" t="s">
        <v>4093</v>
      </c>
      <c r="F550" s="71">
        <v>5.0762195121951219</v>
      </c>
      <c r="G550" s="71">
        <v>7.8571428571428568</v>
      </c>
      <c r="H550" s="71">
        <v>4.041666666666667</v>
      </c>
      <c r="I550" s="71">
        <v>0</v>
      </c>
      <c r="J550" s="71">
        <v>8.7249999999999996</v>
      </c>
      <c r="K550" s="71">
        <v>30.25</v>
      </c>
      <c r="L550" s="71">
        <v>0</v>
      </c>
      <c r="M550" s="71">
        <v>0</v>
      </c>
      <c r="N550" s="71">
        <v>6.416666666666667</v>
      </c>
      <c r="O550" s="71">
        <v>10.775</v>
      </c>
      <c r="P550" s="71">
        <v>11.0625</v>
      </c>
      <c r="Q550" s="71">
        <v>13.25</v>
      </c>
      <c r="R550" s="71">
        <v>13.714285714285714</v>
      </c>
      <c r="S550" s="71">
        <v>20.571428571428573</v>
      </c>
    </row>
    <row r="551" spans="1:19">
      <c r="A551" t="s">
        <v>4094</v>
      </c>
      <c r="B551" t="s">
        <v>4728</v>
      </c>
      <c r="C551" s="39">
        <v>585318</v>
      </c>
      <c r="D551" s="42" t="s">
        <v>4074</v>
      </c>
      <c r="E551" t="s">
        <v>4096</v>
      </c>
      <c r="F551" s="71">
        <v>6.21875</v>
      </c>
      <c r="G551" s="71">
        <v>3.375</v>
      </c>
      <c r="H551" s="71">
        <v>0</v>
      </c>
      <c r="I551" s="71">
        <v>0</v>
      </c>
      <c r="J551" s="71">
        <v>0</v>
      </c>
      <c r="K551" s="71">
        <v>0</v>
      </c>
      <c r="L551" s="71">
        <v>0</v>
      </c>
      <c r="M551" s="71">
        <v>0</v>
      </c>
      <c r="N551" s="71">
        <v>0</v>
      </c>
      <c r="O551" s="71">
        <v>0</v>
      </c>
      <c r="P551" s="71">
        <v>0</v>
      </c>
      <c r="Q551" s="71">
        <v>0</v>
      </c>
      <c r="R551" s="71">
        <v>0</v>
      </c>
      <c r="S551" s="71">
        <v>0</v>
      </c>
    </row>
    <row r="552" spans="1:19">
      <c r="A552" t="s">
        <v>4097</v>
      </c>
      <c r="B552" t="s">
        <v>4729</v>
      </c>
      <c r="C552" s="39">
        <v>585318</v>
      </c>
      <c r="D552" s="42" t="s">
        <v>4074</v>
      </c>
      <c r="E552" t="s">
        <v>4099</v>
      </c>
      <c r="F552" s="71">
        <v>0</v>
      </c>
      <c r="G552" s="71">
        <v>0</v>
      </c>
      <c r="H552" s="71">
        <v>0</v>
      </c>
      <c r="I552" s="71">
        <v>0</v>
      </c>
      <c r="J552" s="71">
        <v>0</v>
      </c>
      <c r="K552" s="71">
        <v>0</v>
      </c>
      <c r="L552" s="71">
        <v>0</v>
      </c>
      <c r="M552" s="71">
        <v>0</v>
      </c>
      <c r="N552" s="71">
        <v>0</v>
      </c>
      <c r="O552" s="71">
        <v>0</v>
      </c>
      <c r="P552" s="71">
        <v>0</v>
      </c>
      <c r="Q552" s="71">
        <v>0</v>
      </c>
      <c r="R552" s="71">
        <v>0</v>
      </c>
      <c r="S552" s="71">
        <v>0</v>
      </c>
    </row>
    <row r="553" spans="1:19">
      <c r="A553" t="s">
        <v>4100</v>
      </c>
      <c r="B553" t="s">
        <v>4730</v>
      </c>
      <c r="C553" s="39">
        <v>585318</v>
      </c>
      <c r="D553" s="42" t="s">
        <v>4074</v>
      </c>
      <c r="E553" t="s">
        <v>4102</v>
      </c>
      <c r="F553" s="71">
        <v>0</v>
      </c>
      <c r="G553" s="71">
        <v>0</v>
      </c>
      <c r="H553" s="71">
        <v>0</v>
      </c>
      <c r="I553" s="71">
        <v>0</v>
      </c>
      <c r="J553" s="71">
        <v>0</v>
      </c>
      <c r="K553" s="71">
        <v>0</v>
      </c>
      <c r="L553" s="71">
        <v>0</v>
      </c>
      <c r="M553" s="71">
        <v>0</v>
      </c>
      <c r="N553" s="71">
        <v>0</v>
      </c>
      <c r="O553" s="71">
        <v>0</v>
      </c>
      <c r="P553" s="71">
        <v>0</v>
      </c>
      <c r="Q553" s="71">
        <v>0</v>
      </c>
      <c r="R553" s="71">
        <v>0</v>
      </c>
      <c r="S553" s="71">
        <v>0</v>
      </c>
    </row>
    <row r="554" spans="1:19">
      <c r="A554" t="s">
        <v>4103</v>
      </c>
      <c r="B554" t="s">
        <v>4731</v>
      </c>
      <c r="C554" s="39">
        <v>585318</v>
      </c>
      <c r="D554" s="42" t="s">
        <v>4074</v>
      </c>
      <c r="E554" t="s">
        <v>4105</v>
      </c>
      <c r="F554" s="71">
        <v>0</v>
      </c>
      <c r="G554" s="71">
        <v>0</v>
      </c>
      <c r="H554" s="71">
        <v>0</v>
      </c>
      <c r="I554" s="71">
        <v>0</v>
      </c>
      <c r="J554" s="71">
        <v>0</v>
      </c>
      <c r="K554" s="71">
        <v>0</v>
      </c>
      <c r="L554" s="71">
        <v>0</v>
      </c>
      <c r="M554" s="71">
        <v>0</v>
      </c>
      <c r="N554" s="71">
        <v>0</v>
      </c>
      <c r="O554" s="71">
        <v>0</v>
      </c>
      <c r="P554" s="71">
        <v>0</v>
      </c>
      <c r="Q554" s="71">
        <v>0</v>
      </c>
      <c r="R554" s="71">
        <v>0</v>
      </c>
      <c r="S554" s="71">
        <v>0</v>
      </c>
    </row>
    <row r="555" spans="1:19">
      <c r="A555" t="s">
        <v>4106</v>
      </c>
      <c r="B555" t="s">
        <v>4732</v>
      </c>
      <c r="C555" s="39">
        <v>585318</v>
      </c>
      <c r="D555" s="42" t="s">
        <v>4074</v>
      </c>
      <c r="E555" t="s">
        <v>4108</v>
      </c>
      <c r="F555" s="71">
        <v>0</v>
      </c>
      <c r="G555" s="71">
        <v>0</v>
      </c>
      <c r="H555" s="71">
        <v>0</v>
      </c>
      <c r="I555" s="71">
        <v>0</v>
      </c>
      <c r="J555" s="71">
        <v>0</v>
      </c>
      <c r="K555" s="71">
        <v>0</v>
      </c>
      <c r="L555" s="71">
        <v>0</v>
      </c>
      <c r="M555" s="71">
        <v>0</v>
      </c>
      <c r="N555" s="71">
        <v>0</v>
      </c>
      <c r="O555" s="71">
        <v>0</v>
      </c>
      <c r="P555" s="71">
        <v>0</v>
      </c>
      <c r="Q555" s="71">
        <v>0</v>
      </c>
      <c r="R555" s="71">
        <v>0</v>
      </c>
      <c r="S555" s="71">
        <v>0</v>
      </c>
    </row>
    <row r="556" spans="1:19">
      <c r="A556" t="s">
        <v>4109</v>
      </c>
      <c r="B556" t="s">
        <v>4733</v>
      </c>
      <c r="C556" s="39">
        <v>585318</v>
      </c>
      <c r="D556" s="42" t="s">
        <v>4074</v>
      </c>
      <c r="E556" t="s">
        <v>4111</v>
      </c>
      <c r="F556" s="71">
        <v>0</v>
      </c>
      <c r="G556" s="71">
        <v>0</v>
      </c>
      <c r="H556" s="71">
        <v>0</v>
      </c>
      <c r="I556" s="71">
        <v>0</v>
      </c>
      <c r="J556" s="71">
        <v>0</v>
      </c>
      <c r="K556" s="71">
        <v>0</v>
      </c>
      <c r="L556" s="71">
        <v>0</v>
      </c>
      <c r="M556" s="71">
        <v>0</v>
      </c>
      <c r="N556" s="71">
        <v>0</v>
      </c>
      <c r="O556" s="71">
        <v>0</v>
      </c>
      <c r="P556" s="71">
        <v>0</v>
      </c>
      <c r="Q556" s="71">
        <v>0</v>
      </c>
      <c r="R556" s="71">
        <v>0</v>
      </c>
      <c r="S556" s="71">
        <v>0</v>
      </c>
    </row>
    <row r="557" spans="1:19">
      <c r="A557" t="s">
        <v>4112</v>
      </c>
      <c r="B557" t="s">
        <v>4734</v>
      </c>
      <c r="C557" s="39">
        <v>585318</v>
      </c>
      <c r="D557" s="42" t="s">
        <v>4074</v>
      </c>
      <c r="E557" t="s">
        <v>4114</v>
      </c>
      <c r="F557" s="71">
        <v>0</v>
      </c>
      <c r="G557" s="71">
        <v>0</v>
      </c>
      <c r="H557" s="71">
        <v>0</v>
      </c>
      <c r="I557" s="71">
        <v>0</v>
      </c>
      <c r="J557" s="71">
        <v>0</v>
      </c>
      <c r="K557" s="71">
        <v>0</v>
      </c>
      <c r="L557" s="71">
        <v>0</v>
      </c>
      <c r="M557" s="71">
        <v>0</v>
      </c>
      <c r="N557" s="71">
        <v>0</v>
      </c>
      <c r="O557" s="71">
        <v>0</v>
      </c>
      <c r="P557" s="71">
        <v>0</v>
      </c>
      <c r="Q557" s="71">
        <v>0</v>
      </c>
      <c r="R557" s="71">
        <v>0</v>
      </c>
      <c r="S557" s="71">
        <v>0</v>
      </c>
    </row>
    <row r="558" spans="1:19">
      <c r="A558" t="s">
        <v>4115</v>
      </c>
      <c r="B558" t="s">
        <v>4735</v>
      </c>
      <c r="C558" s="39">
        <v>585318</v>
      </c>
      <c r="D558" s="42" t="s">
        <v>4074</v>
      </c>
      <c r="E558" t="s">
        <v>4117</v>
      </c>
      <c r="F558" s="71">
        <v>0</v>
      </c>
      <c r="G558" s="71">
        <v>0</v>
      </c>
      <c r="H558" s="71">
        <v>0</v>
      </c>
      <c r="I558" s="71">
        <v>0</v>
      </c>
      <c r="J558" s="71">
        <v>0</v>
      </c>
      <c r="K558" s="71">
        <v>0</v>
      </c>
      <c r="L558" s="71">
        <v>0</v>
      </c>
      <c r="M558" s="71">
        <v>0</v>
      </c>
      <c r="N558" s="71">
        <v>0</v>
      </c>
      <c r="O558" s="71">
        <v>0</v>
      </c>
      <c r="P558" s="71">
        <v>0</v>
      </c>
      <c r="Q558" s="71">
        <v>0</v>
      </c>
      <c r="R558" s="71">
        <v>0</v>
      </c>
      <c r="S558" s="71">
        <v>0</v>
      </c>
    </row>
    <row r="559" spans="1:19">
      <c r="A559" t="s">
        <v>4118</v>
      </c>
      <c r="B559" t="s">
        <v>4736</v>
      </c>
      <c r="C559" s="39">
        <v>585318</v>
      </c>
      <c r="D559" s="42" t="s">
        <v>4074</v>
      </c>
      <c r="E559" t="s">
        <v>4120</v>
      </c>
      <c r="F559" s="71">
        <v>0</v>
      </c>
      <c r="G559" s="71">
        <v>0</v>
      </c>
      <c r="H559" s="71">
        <v>0</v>
      </c>
      <c r="I559" s="71">
        <v>0</v>
      </c>
      <c r="J559" s="71">
        <v>0</v>
      </c>
      <c r="K559" s="71">
        <v>0</v>
      </c>
      <c r="L559" s="71">
        <v>0</v>
      </c>
      <c r="M559" s="71">
        <v>0</v>
      </c>
      <c r="N559" s="71">
        <v>0</v>
      </c>
      <c r="O559" s="71">
        <v>0</v>
      </c>
      <c r="P559" s="71">
        <v>0</v>
      </c>
      <c r="Q559" s="71">
        <v>0</v>
      </c>
      <c r="R559" s="71">
        <v>0</v>
      </c>
      <c r="S559" s="71">
        <v>0</v>
      </c>
    </row>
    <row r="560" spans="1:19">
      <c r="A560" t="s">
        <v>4121</v>
      </c>
      <c r="B560" t="s">
        <v>4737</v>
      </c>
      <c r="C560" s="39">
        <v>585318</v>
      </c>
      <c r="D560" s="42" t="s">
        <v>4074</v>
      </c>
      <c r="E560" t="s">
        <v>4123</v>
      </c>
      <c r="F560" s="71">
        <v>0</v>
      </c>
      <c r="G560" s="71">
        <v>0</v>
      </c>
      <c r="H560" s="71">
        <v>0</v>
      </c>
      <c r="I560" s="71">
        <v>0</v>
      </c>
      <c r="J560" s="71">
        <v>0</v>
      </c>
      <c r="K560" s="71">
        <v>0</v>
      </c>
      <c r="L560" s="71">
        <v>0</v>
      </c>
      <c r="M560" s="71">
        <v>0</v>
      </c>
      <c r="N560" s="71">
        <v>0</v>
      </c>
      <c r="O560" s="71">
        <v>0</v>
      </c>
      <c r="P560" s="71">
        <v>0</v>
      </c>
      <c r="Q560" s="71">
        <v>0</v>
      </c>
      <c r="R560" s="71">
        <v>0</v>
      </c>
      <c r="S560" s="71">
        <v>0</v>
      </c>
    </row>
    <row r="561" spans="1:19">
      <c r="A561" t="s">
        <v>4124</v>
      </c>
      <c r="B561" t="s">
        <v>4738</v>
      </c>
      <c r="C561" s="39">
        <v>585318</v>
      </c>
      <c r="D561" s="42" t="s">
        <v>4074</v>
      </c>
      <c r="E561" t="s">
        <v>4126</v>
      </c>
      <c r="F561" s="71">
        <v>0</v>
      </c>
      <c r="G561" s="71">
        <v>0</v>
      </c>
      <c r="H561" s="71">
        <v>0</v>
      </c>
      <c r="I561" s="71">
        <v>0</v>
      </c>
      <c r="J561" s="71">
        <v>0</v>
      </c>
      <c r="K561" s="71">
        <v>0</v>
      </c>
      <c r="L561" s="71">
        <v>0</v>
      </c>
      <c r="M561" s="71">
        <v>0</v>
      </c>
      <c r="N561" s="71">
        <v>0</v>
      </c>
      <c r="O561" s="71">
        <v>0</v>
      </c>
      <c r="P561" s="71">
        <v>0</v>
      </c>
      <c r="Q561" s="71">
        <v>0</v>
      </c>
      <c r="R561" s="71">
        <v>0</v>
      </c>
      <c r="S561" s="71">
        <v>0</v>
      </c>
    </row>
    <row r="562" spans="1:19">
      <c r="A562" t="s">
        <v>4127</v>
      </c>
      <c r="B562" t="s">
        <v>4739</v>
      </c>
      <c r="C562" s="39">
        <v>585318</v>
      </c>
      <c r="D562" s="42" t="s">
        <v>4074</v>
      </c>
      <c r="E562" t="s">
        <v>4129</v>
      </c>
      <c r="F562" s="71">
        <v>0</v>
      </c>
      <c r="G562" s="71">
        <v>0</v>
      </c>
      <c r="H562" s="71">
        <v>0</v>
      </c>
      <c r="I562" s="71">
        <v>0</v>
      </c>
      <c r="J562" s="71">
        <v>0</v>
      </c>
      <c r="K562" s="71">
        <v>0</v>
      </c>
      <c r="L562" s="71">
        <v>0</v>
      </c>
      <c r="M562" s="71">
        <v>0</v>
      </c>
      <c r="N562" s="71">
        <v>0</v>
      </c>
      <c r="O562" s="71">
        <v>0</v>
      </c>
      <c r="P562" s="71">
        <v>0</v>
      </c>
      <c r="Q562" s="71">
        <v>0</v>
      </c>
      <c r="R562" s="71">
        <v>0</v>
      </c>
      <c r="S562" s="71">
        <v>0</v>
      </c>
    </row>
    <row r="563" spans="1:19">
      <c r="A563" t="s">
        <v>4130</v>
      </c>
      <c r="B563" t="s">
        <v>4740</v>
      </c>
      <c r="C563" s="39">
        <v>585318</v>
      </c>
      <c r="D563" s="42" t="s">
        <v>4074</v>
      </c>
      <c r="E563" t="s">
        <v>4132</v>
      </c>
      <c r="F563" s="71">
        <v>0</v>
      </c>
      <c r="G563" s="71">
        <v>0</v>
      </c>
      <c r="H563" s="71">
        <v>0</v>
      </c>
      <c r="I563" s="71">
        <v>0</v>
      </c>
      <c r="J563" s="71">
        <v>0</v>
      </c>
      <c r="K563" s="71">
        <v>0</v>
      </c>
      <c r="L563" s="71">
        <v>0</v>
      </c>
      <c r="M563" s="71">
        <v>0</v>
      </c>
      <c r="N563" s="71">
        <v>0</v>
      </c>
      <c r="O563" s="71">
        <v>0</v>
      </c>
      <c r="P563" s="71">
        <v>0</v>
      </c>
      <c r="Q563" s="71">
        <v>0</v>
      </c>
      <c r="R563" s="71">
        <v>0</v>
      </c>
      <c r="S563" s="71">
        <v>0</v>
      </c>
    </row>
    <row r="564" spans="1:19">
      <c r="A564" t="s">
        <v>4133</v>
      </c>
      <c r="B564" t="s">
        <v>4741</v>
      </c>
      <c r="C564" s="39">
        <v>585318</v>
      </c>
      <c r="D564" s="42" t="s">
        <v>4074</v>
      </c>
      <c r="E564" t="s">
        <v>4135</v>
      </c>
      <c r="F564" s="71">
        <v>0</v>
      </c>
      <c r="G564" s="71">
        <v>0</v>
      </c>
      <c r="H564" s="71">
        <v>0</v>
      </c>
      <c r="I564" s="71">
        <v>2.4230769230769229</v>
      </c>
      <c r="J564" s="71">
        <v>3.2727272727272729</v>
      </c>
      <c r="K564" s="71">
        <v>0</v>
      </c>
      <c r="L564" s="71">
        <v>4.03125</v>
      </c>
      <c r="M564" s="71">
        <v>0</v>
      </c>
      <c r="N564" s="71">
        <v>3.8035714285714284</v>
      </c>
      <c r="O564" s="71">
        <v>0</v>
      </c>
      <c r="P564" s="71">
        <v>0</v>
      </c>
      <c r="Q564" s="71">
        <v>0</v>
      </c>
      <c r="R564" s="71">
        <v>4.5</v>
      </c>
      <c r="S564" s="71">
        <v>3</v>
      </c>
    </row>
    <row r="565" spans="1:19">
      <c r="A565" t="s">
        <v>4136</v>
      </c>
      <c r="B565" t="s">
        <v>4742</v>
      </c>
      <c r="C565" s="39">
        <v>585318</v>
      </c>
      <c r="D565" s="42" t="s">
        <v>4074</v>
      </c>
      <c r="E565" t="s">
        <v>4138</v>
      </c>
      <c r="F565" s="71">
        <v>0</v>
      </c>
      <c r="G565" s="71">
        <v>0</v>
      </c>
      <c r="H565" s="71">
        <v>0</v>
      </c>
      <c r="I565" s="71">
        <v>0</v>
      </c>
      <c r="J565" s="71">
        <v>0</v>
      </c>
      <c r="K565" s="71">
        <v>0</v>
      </c>
      <c r="L565" s="71">
        <v>0</v>
      </c>
      <c r="M565" s="71">
        <v>0</v>
      </c>
      <c r="N565" s="71">
        <v>0</v>
      </c>
      <c r="O565" s="71">
        <v>0</v>
      </c>
      <c r="P565" s="71">
        <v>0</v>
      </c>
      <c r="Q565" s="71">
        <v>0</v>
      </c>
      <c r="R565" s="71">
        <v>0</v>
      </c>
      <c r="S565" s="71">
        <v>0</v>
      </c>
    </row>
    <row r="566" spans="1:19">
      <c r="A566" t="s">
        <v>4139</v>
      </c>
      <c r="B566" t="s">
        <v>4743</v>
      </c>
      <c r="C566" s="39">
        <v>585318</v>
      </c>
      <c r="D566" s="42" t="s">
        <v>4074</v>
      </c>
      <c r="E566" t="s">
        <v>4141</v>
      </c>
      <c r="F566" s="71">
        <v>0</v>
      </c>
      <c r="G566" s="71">
        <v>0</v>
      </c>
      <c r="H566" s="71">
        <v>0</v>
      </c>
      <c r="I566" s="71">
        <v>0</v>
      </c>
      <c r="J566" s="71">
        <v>0</v>
      </c>
      <c r="K566" s="71">
        <v>0</v>
      </c>
      <c r="L566" s="71">
        <v>0</v>
      </c>
      <c r="M566" s="71">
        <v>0</v>
      </c>
      <c r="N566" s="71">
        <v>0</v>
      </c>
      <c r="O566" s="71">
        <v>0</v>
      </c>
      <c r="P566" s="71">
        <v>0</v>
      </c>
      <c r="Q566" s="71">
        <v>0</v>
      </c>
      <c r="R566" s="71">
        <v>0</v>
      </c>
      <c r="S566" s="71">
        <v>0</v>
      </c>
    </row>
    <row r="567" spans="1:19">
      <c r="A567" t="s">
        <v>4142</v>
      </c>
      <c r="B567" t="s">
        <v>4744</v>
      </c>
      <c r="C567" s="39">
        <v>585318</v>
      </c>
      <c r="D567" s="42" t="s">
        <v>4074</v>
      </c>
      <c r="E567" t="s">
        <v>4144</v>
      </c>
      <c r="F567" s="71">
        <v>0</v>
      </c>
      <c r="G567" s="71">
        <v>0</v>
      </c>
      <c r="H567" s="71">
        <v>0</v>
      </c>
      <c r="I567" s="71">
        <v>0</v>
      </c>
      <c r="J567" s="71">
        <v>0</v>
      </c>
      <c r="K567" s="71">
        <v>0</v>
      </c>
      <c r="L567" s="71">
        <v>0</v>
      </c>
      <c r="M567" s="71">
        <v>0</v>
      </c>
      <c r="N567" s="71">
        <v>0</v>
      </c>
      <c r="O567" s="71">
        <v>0</v>
      </c>
      <c r="P567" s="71">
        <v>0</v>
      </c>
      <c r="Q567" s="71">
        <v>0</v>
      </c>
      <c r="R567" s="71">
        <v>0</v>
      </c>
      <c r="S567" s="71">
        <v>0</v>
      </c>
    </row>
    <row r="568" spans="1:19">
      <c r="A568" t="s">
        <v>4145</v>
      </c>
      <c r="B568" t="s">
        <v>4745</v>
      </c>
      <c r="C568" s="39">
        <v>585318</v>
      </c>
      <c r="D568" s="42" t="s">
        <v>4074</v>
      </c>
      <c r="E568" t="s">
        <v>4147</v>
      </c>
      <c r="F568" s="71">
        <v>0</v>
      </c>
      <c r="G568" s="71">
        <v>0</v>
      </c>
      <c r="H568" s="71">
        <v>0</v>
      </c>
      <c r="I568" s="71">
        <v>0</v>
      </c>
      <c r="J568" s="71">
        <v>0</v>
      </c>
      <c r="K568" s="71">
        <v>0</v>
      </c>
      <c r="L568" s="71">
        <v>0</v>
      </c>
      <c r="M568" s="71">
        <v>0</v>
      </c>
      <c r="N568" s="71">
        <v>0</v>
      </c>
      <c r="O568" s="71">
        <v>0</v>
      </c>
      <c r="P568" s="71">
        <v>0</v>
      </c>
      <c r="Q568" s="71">
        <v>0</v>
      </c>
      <c r="R568" s="71">
        <v>0</v>
      </c>
      <c r="S568" s="71">
        <v>0</v>
      </c>
    </row>
    <row r="569" spans="1:19">
      <c r="A569" t="s">
        <v>4148</v>
      </c>
      <c r="B569" t="s">
        <v>4746</v>
      </c>
      <c r="C569" s="39">
        <v>585318</v>
      </c>
      <c r="D569" s="42" t="s">
        <v>4074</v>
      </c>
      <c r="E569" t="s">
        <v>4150</v>
      </c>
      <c r="F569" s="71">
        <v>0</v>
      </c>
      <c r="G569" s="71">
        <v>0</v>
      </c>
      <c r="H569" s="71">
        <v>0</v>
      </c>
      <c r="I569" s="71">
        <v>0</v>
      </c>
      <c r="J569" s="71">
        <v>0</v>
      </c>
      <c r="K569" s="71">
        <v>0</v>
      </c>
      <c r="L569" s="71">
        <v>3.6740506329113924</v>
      </c>
      <c r="M569" s="71">
        <v>3.9172297297297298</v>
      </c>
      <c r="N569" s="71">
        <v>0</v>
      </c>
      <c r="O569" s="71">
        <v>4.154296875</v>
      </c>
      <c r="P569" s="71">
        <v>0</v>
      </c>
      <c r="Q569" s="71">
        <v>3.2671874999999999</v>
      </c>
      <c r="R569" s="71">
        <v>4.6911764705882355</v>
      </c>
      <c r="S569" s="71">
        <v>4.6911764705882355</v>
      </c>
    </row>
    <row r="570" spans="1:19">
      <c r="A570" t="s">
        <v>4151</v>
      </c>
      <c r="B570" t="s">
        <v>4747</v>
      </c>
      <c r="C570" s="39">
        <v>585318</v>
      </c>
      <c r="D570" s="42" t="s">
        <v>4074</v>
      </c>
      <c r="E570" t="s">
        <v>4153</v>
      </c>
      <c r="F570" s="71">
        <v>0</v>
      </c>
      <c r="G570" s="71">
        <v>0</v>
      </c>
      <c r="H570" s="71">
        <v>0</v>
      </c>
      <c r="I570" s="71">
        <v>0</v>
      </c>
      <c r="J570" s="71">
        <v>0</v>
      </c>
      <c r="K570" s="71">
        <v>0</v>
      </c>
      <c r="L570" s="71">
        <v>0</v>
      </c>
      <c r="M570" s="71">
        <v>0</v>
      </c>
      <c r="N570" s="71">
        <v>0</v>
      </c>
      <c r="O570" s="71">
        <v>0</v>
      </c>
      <c r="P570" s="71">
        <v>0</v>
      </c>
      <c r="Q570" s="71">
        <v>0</v>
      </c>
      <c r="R570" s="71">
        <v>0</v>
      </c>
      <c r="S570" s="71">
        <v>0</v>
      </c>
    </row>
    <row r="571" spans="1:19">
      <c r="A571" t="s">
        <v>4154</v>
      </c>
      <c r="B571" t="s">
        <v>4748</v>
      </c>
      <c r="C571" s="39">
        <v>585318</v>
      </c>
      <c r="D571" s="42" t="s">
        <v>4074</v>
      </c>
      <c r="E571" t="s">
        <v>4156</v>
      </c>
      <c r="F571" s="71">
        <v>0</v>
      </c>
      <c r="G571" s="71">
        <v>0</v>
      </c>
      <c r="H571" s="71">
        <v>0</v>
      </c>
      <c r="I571" s="71">
        <v>0</v>
      </c>
      <c r="J571" s="71">
        <v>0</v>
      </c>
      <c r="K571" s="71">
        <v>0</v>
      </c>
      <c r="L571" s="71">
        <v>0</v>
      </c>
      <c r="M571" s="71">
        <v>0</v>
      </c>
      <c r="N571" s="71">
        <v>0</v>
      </c>
      <c r="O571" s="71">
        <v>0</v>
      </c>
      <c r="P571" s="71">
        <v>0</v>
      </c>
      <c r="Q571" s="71">
        <v>0</v>
      </c>
      <c r="R571" s="71">
        <v>0</v>
      </c>
      <c r="S571" s="71">
        <v>0</v>
      </c>
    </row>
    <row r="572" spans="1:19">
      <c r="A572" t="s">
        <v>4157</v>
      </c>
      <c r="B572" t="s">
        <v>4749</v>
      </c>
      <c r="C572" s="39">
        <v>585318</v>
      </c>
      <c r="D572" s="42" t="s">
        <v>4074</v>
      </c>
      <c r="E572" t="s">
        <v>4159</v>
      </c>
      <c r="F572" s="71">
        <v>0</v>
      </c>
      <c r="G572" s="71">
        <v>0</v>
      </c>
      <c r="H572" s="71">
        <v>0</v>
      </c>
      <c r="I572" s="71">
        <v>0</v>
      </c>
      <c r="J572" s="71">
        <v>0</v>
      </c>
      <c r="K572" s="71">
        <v>3.86328125</v>
      </c>
      <c r="L572" s="71">
        <v>11.881377551020408</v>
      </c>
      <c r="M572" s="71">
        <v>7.6691176470588234</v>
      </c>
      <c r="N572" s="71">
        <v>0</v>
      </c>
      <c r="O572" s="71">
        <v>4.072916666666667</v>
      </c>
      <c r="P572" s="71">
        <v>0</v>
      </c>
      <c r="Q572" s="71">
        <v>4.9334415584415581</v>
      </c>
      <c r="R572" s="71">
        <v>9.0523255813953494</v>
      </c>
      <c r="S572" s="71">
        <v>5.0551948051948052</v>
      </c>
    </row>
    <row r="573" spans="1:19">
      <c r="A573" t="s">
        <v>4160</v>
      </c>
      <c r="B573" t="s">
        <v>4750</v>
      </c>
      <c r="C573" s="39">
        <v>585318</v>
      </c>
      <c r="D573" s="42" t="s">
        <v>4074</v>
      </c>
      <c r="E573" t="s">
        <v>4162</v>
      </c>
      <c r="F573" s="71">
        <v>0</v>
      </c>
      <c r="G573" s="71">
        <v>0</v>
      </c>
      <c r="H573" s="71">
        <v>0</v>
      </c>
      <c r="I573" s="71">
        <v>0</v>
      </c>
      <c r="J573" s="71">
        <v>0</v>
      </c>
      <c r="K573" s="71">
        <v>0</v>
      </c>
      <c r="L573" s="71">
        <v>0</v>
      </c>
      <c r="M573" s="71">
        <v>0</v>
      </c>
      <c r="N573" s="71">
        <v>0</v>
      </c>
      <c r="O573" s="71">
        <v>0</v>
      </c>
      <c r="P573" s="71">
        <v>0</v>
      </c>
      <c r="Q573" s="71">
        <v>0</v>
      </c>
      <c r="R573" s="71">
        <v>0</v>
      </c>
      <c r="S573" s="71">
        <v>0</v>
      </c>
    </row>
    <row r="574" spans="1:19">
      <c r="A574" t="s">
        <v>4163</v>
      </c>
      <c r="B574" t="s">
        <v>4751</v>
      </c>
      <c r="C574" s="39">
        <v>585318</v>
      </c>
      <c r="D574" s="42" t="s">
        <v>4074</v>
      </c>
      <c r="E574" t="s">
        <v>4165</v>
      </c>
      <c r="F574" s="71">
        <v>4.4567307692307692</v>
      </c>
      <c r="G574" s="71">
        <v>6.4772727272727275</v>
      </c>
      <c r="H574" s="71">
        <v>5.7723214285714288</v>
      </c>
      <c r="I574" s="71">
        <v>9.7633928571428577</v>
      </c>
      <c r="J574" s="71">
        <v>4.9921875</v>
      </c>
      <c r="K574" s="71">
        <v>5.8674568965517242</v>
      </c>
      <c r="L574" s="71">
        <v>4.880208333333333</v>
      </c>
      <c r="M574" s="71">
        <v>3.7824519230769229</v>
      </c>
      <c r="N574" s="71">
        <v>8.7473684210526308</v>
      </c>
      <c r="O574" s="71">
        <v>10.232758620689655</v>
      </c>
      <c r="P574" s="71">
        <v>11.309734513274336</v>
      </c>
      <c r="Q574" s="71">
        <v>12.505165289256198</v>
      </c>
      <c r="R574" s="71">
        <v>8.3473282442748094</v>
      </c>
      <c r="S574" s="71">
        <v>8.7479999999999993</v>
      </c>
    </row>
    <row r="575" spans="1:19">
      <c r="A575" t="s">
        <v>4166</v>
      </c>
      <c r="B575" t="s">
        <v>4752</v>
      </c>
      <c r="C575" s="39">
        <v>585318</v>
      </c>
      <c r="D575" s="42" t="s">
        <v>4074</v>
      </c>
      <c r="E575" t="s">
        <v>4168</v>
      </c>
      <c r="F575" s="71">
        <v>0</v>
      </c>
      <c r="G575" s="71">
        <v>0</v>
      </c>
      <c r="H575" s="71">
        <v>0</v>
      </c>
      <c r="I575" s="71">
        <v>0</v>
      </c>
      <c r="J575" s="71">
        <v>0</v>
      </c>
      <c r="K575" s="71">
        <v>0</v>
      </c>
      <c r="L575" s="71">
        <v>0</v>
      </c>
      <c r="M575" s="71">
        <v>0</v>
      </c>
      <c r="N575" s="71">
        <v>0</v>
      </c>
      <c r="O575" s="71">
        <v>0</v>
      </c>
      <c r="P575" s="71">
        <v>0</v>
      </c>
      <c r="Q575" s="71">
        <v>0</v>
      </c>
      <c r="R575" s="71">
        <v>0</v>
      </c>
      <c r="S575" s="71">
        <v>0</v>
      </c>
    </row>
    <row r="576" spans="1:19">
      <c r="A576" t="s">
        <v>4169</v>
      </c>
      <c r="B576" t="s">
        <v>4753</v>
      </c>
      <c r="C576" s="39">
        <v>585318</v>
      </c>
      <c r="D576" s="42" t="s">
        <v>4074</v>
      </c>
      <c r="E576" t="s">
        <v>4171</v>
      </c>
      <c r="F576" s="71">
        <v>0</v>
      </c>
      <c r="G576" s="71">
        <v>0</v>
      </c>
      <c r="H576" s="71">
        <v>0</v>
      </c>
      <c r="I576" s="71">
        <v>0</v>
      </c>
      <c r="J576" s="71">
        <v>0</v>
      </c>
      <c r="K576" s="71">
        <v>0</v>
      </c>
      <c r="L576" s="71">
        <v>0</v>
      </c>
      <c r="M576" s="71">
        <v>0</v>
      </c>
      <c r="N576" s="71">
        <v>0</v>
      </c>
      <c r="O576" s="71">
        <v>0</v>
      </c>
      <c r="P576" s="71">
        <v>0</v>
      </c>
      <c r="Q576" s="71">
        <v>0</v>
      </c>
      <c r="R576" s="71">
        <v>0</v>
      </c>
      <c r="S576" s="71">
        <v>0</v>
      </c>
    </row>
    <row r="577" spans="1:19">
      <c r="A577" t="s">
        <v>4172</v>
      </c>
      <c r="B577" t="s">
        <v>4754</v>
      </c>
      <c r="C577" s="39">
        <v>585318</v>
      </c>
      <c r="D577" s="42" t="s">
        <v>4074</v>
      </c>
      <c r="E577" t="s">
        <v>4174</v>
      </c>
      <c r="F577" s="71">
        <v>0</v>
      </c>
      <c r="G577" s="71">
        <v>0</v>
      </c>
      <c r="H577" s="71">
        <v>0</v>
      </c>
      <c r="I577" s="71">
        <v>0</v>
      </c>
      <c r="J577" s="71">
        <v>0</v>
      </c>
      <c r="K577" s="71">
        <v>0</v>
      </c>
      <c r="L577" s="71">
        <v>0</v>
      </c>
      <c r="M577" s="71">
        <v>0</v>
      </c>
      <c r="N577" s="71">
        <v>0</v>
      </c>
      <c r="O577" s="71">
        <v>0</v>
      </c>
      <c r="P577" s="71">
        <v>0</v>
      </c>
      <c r="Q577" s="71">
        <v>0</v>
      </c>
      <c r="R577" s="71">
        <v>0</v>
      </c>
      <c r="S577" s="71">
        <v>0</v>
      </c>
    </row>
    <row r="578" spans="1:19">
      <c r="A578" t="s">
        <v>4175</v>
      </c>
      <c r="B578" t="s">
        <v>4755</v>
      </c>
      <c r="C578" s="39">
        <v>585318</v>
      </c>
      <c r="D578" s="42" t="s">
        <v>4074</v>
      </c>
      <c r="E578" t="s">
        <v>4177</v>
      </c>
      <c r="F578" s="71">
        <v>0</v>
      </c>
      <c r="G578" s="71">
        <v>0</v>
      </c>
      <c r="H578" s="71">
        <v>0</v>
      </c>
      <c r="I578" s="71">
        <v>0</v>
      </c>
      <c r="J578" s="71">
        <v>0</v>
      </c>
      <c r="K578" s="71">
        <v>0</v>
      </c>
      <c r="L578" s="71">
        <v>0</v>
      </c>
      <c r="M578" s="71">
        <v>0</v>
      </c>
      <c r="N578" s="71">
        <v>0</v>
      </c>
      <c r="O578" s="71">
        <v>0</v>
      </c>
      <c r="P578" s="71">
        <v>0</v>
      </c>
      <c r="Q578" s="71">
        <v>0</v>
      </c>
      <c r="R578" s="71">
        <v>0</v>
      </c>
      <c r="S578" s="71">
        <v>0</v>
      </c>
    </row>
    <row r="579" spans="1:19">
      <c r="A579" t="s">
        <v>4178</v>
      </c>
      <c r="B579" t="s">
        <v>4756</v>
      </c>
      <c r="C579" s="39">
        <v>585318</v>
      </c>
      <c r="D579" s="42" t="s">
        <v>4074</v>
      </c>
      <c r="E579" t="s">
        <v>4180</v>
      </c>
      <c r="F579" s="71">
        <v>2.4420863309352518</v>
      </c>
      <c r="G579" s="71">
        <v>2.5968007915567282</v>
      </c>
      <c r="H579" s="71">
        <v>0</v>
      </c>
      <c r="I579" s="71">
        <v>0</v>
      </c>
      <c r="J579" s="71">
        <v>0</v>
      </c>
      <c r="K579" s="71">
        <v>2.2829878665318502</v>
      </c>
      <c r="L579" s="71">
        <v>2.2833083832335328</v>
      </c>
      <c r="M579" s="71">
        <v>0</v>
      </c>
      <c r="N579" s="71">
        <v>0</v>
      </c>
      <c r="O579" s="71">
        <v>0</v>
      </c>
      <c r="P579" s="71">
        <v>0</v>
      </c>
      <c r="Q579" s="71">
        <v>5.052777777777778</v>
      </c>
      <c r="R579" s="71">
        <v>4.9248447204968944</v>
      </c>
      <c r="S579" s="71">
        <v>2.3767985611510793</v>
      </c>
    </row>
    <row r="580" spans="1:19">
      <c r="A580" t="s">
        <v>4181</v>
      </c>
      <c r="B580" t="s">
        <v>4757</v>
      </c>
      <c r="C580" s="39">
        <v>585318</v>
      </c>
      <c r="D580" s="42" t="s">
        <v>4074</v>
      </c>
      <c r="E580" t="s">
        <v>4183</v>
      </c>
      <c r="F580" s="71">
        <v>0</v>
      </c>
      <c r="G580" s="71">
        <v>0</v>
      </c>
      <c r="H580" s="71">
        <v>0</v>
      </c>
      <c r="I580" s="71">
        <v>0</v>
      </c>
      <c r="J580" s="71">
        <v>0</v>
      </c>
      <c r="K580" s="71">
        <v>0</v>
      </c>
      <c r="L580" s="71">
        <v>0</v>
      </c>
      <c r="M580" s="71">
        <v>2.15625</v>
      </c>
      <c r="N580" s="71">
        <v>2.6812499999999999</v>
      </c>
      <c r="O580" s="71">
        <v>2.953125</v>
      </c>
      <c r="P580" s="71">
        <v>5.1875</v>
      </c>
      <c r="Q580" s="71">
        <v>0</v>
      </c>
      <c r="R580" s="71">
        <v>0</v>
      </c>
      <c r="S580" s="71">
        <v>0</v>
      </c>
    </row>
    <row r="581" spans="1:19">
      <c r="A581" t="s">
        <v>4184</v>
      </c>
      <c r="B581" t="s">
        <v>4758</v>
      </c>
      <c r="C581" s="39">
        <v>585318</v>
      </c>
      <c r="D581" s="42" t="s">
        <v>4074</v>
      </c>
      <c r="E581" t="s">
        <v>4186</v>
      </c>
      <c r="F581" s="71">
        <v>0</v>
      </c>
      <c r="G581" s="71">
        <v>0</v>
      </c>
      <c r="H581" s="71">
        <v>2.877049180327869</v>
      </c>
      <c r="I581" s="71">
        <v>3.293181818181818</v>
      </c>
      <c r="J581" s="71">
        <v>0</v>
      </c>
      <c r="K581" s="71">
        <v>0</v>
      </c>
      <c r="L581" s="71">
        <v>0</v>
      </c>
      <c r="M581" s="71">
        <v>0</v>
      </c>
      <c r="N581" s="71">
        <v>0</v>
      </c>
      <c r="O581" s="71">
        <v>0</v>
      </c>
      <c r="P581" s="71">
        <v>0</v>
      </c>
      <c r="Q581" s="71">
        <v>0</v>
      </c>
      <c r="R581" s="71">
        <v>0</v>
      </c>
      <c r="S581" s="71">
        <v>0</v>
      </c>
    </row>
    <row r="582" spans="1:19">
      <c r="A582" t="s">
        <v>4187</v>
      </c>
      <c r="B582" t="s">
        <v>4759</v>
      </c>
      <c r="C582" s="39">
        <v>585318</v>
      </c>
      <c r="D582" s="42" t="s">
        <v>4074</v>
      </c>
      <c r="E582" t="s">
        <v>4189</v>
      </c>
      <c r="F582" s="71">
        <v>0</v>
      </c>
      <c r="G582" s="71">
        <v>0</v>
      </c>
      <c r="H582" s="71">
        <v>0</v>
      </c>
      <c r="I582" s="71">
        <v>3.75</v>
      </c>
      <c r="J582" s="71">
        <v>5.0999999999999996</v>
      </c>
      <c r="K582" s="71">
        <v>8.25</v>
      </c>
      <c r="L582" s="71">
        <v>4.8</v>
      </c>
      <c r="M582" s="71">
        <v>4.95</v>
      </c>
      <c r="N582" s="71">
        <v>4.375</v>
      </c>
      <c r="O582" s="71">
        <v>4.2857142857142856</v>
      </c>
      <c r="P582" s="71">
        <v>3.984375</v>
      </c>
      <c r="Q582" s="71">
        <v>8.9134615384615383</v>
      </c>
      <c r="R582" s="71">
        <v>8.625</v>
      </c>
      <c r="S582" s="71">
        <v>10.35</v>
      </c>
    </row>
    <row r="583" spans="1:19">
      <c r="A583" t="s">
        <v>4190</v>
      </c>
      <c r="B583" t="s">
        <v>4760</v>
      </c>
      <c r="C583" s="39">
        <v>585318</v>
      </c>
      <c r="D583" s="42" t="s">
        <v>4074</v>
      </c>
      <c r="E583" t="s">
        <v>4192</v>
      </c>
      <c r="F583" s="71">
        <v>0</v>
      </c>
      <c r="G583" s="71">
        <v>0</v>
      </c>
      <c r="H583" s="71">
        <v>0</v>
      </c>
      <c r="I583" s="71">
        <v>0</v>
      </c>
      <c r="J583" s="71">
        <v>0</v>
      </c>
      <c r="K583" s="71">
        <v>0</v>
      </c>
      <c r="L583" s="71">
        <v>0</v>
      </c>
      <c r="M583" s="71">
        <v>0</v>
      </c>
      <c r="N583" s="71">
        <v>0</v>
      </c>
      <c r="O583" s="71">
        <v>0</v>
      </c>
      <c r="P583" s="71">
        <v>0</v>
      </c>
      <c r="Q583" s="71">
        <v>0</v>
      </c>
      <c r="R583" s="71">
        <v>0</v>
      </c>
      <c r="S583" s="71">
        <v>0</v>
      </c>
    </row>
    <row r="584" spans="1:19">
      <c r="A584" t="s">
        <v>4193</v>
      </c>
      <c r="B584" t="s">
        <v>4761</v>
      </c>
      <c r="C584" s="39">
        <v>585318</v>
      </c>
      <c r="D584" s="42" t="s">
        <v>4074</v>
      </c>
      <c r="E584" t="s">
        <v>4195</v>
      </c>
      <c r="F584" s="71">
        <v>0</v>
      </c>
      <c r="G584" s="71">
        <v>0</v>
      </c>
      <c r="H584" s="71">
        <v>0</v>
      </c>
      <c r="I584" s="71">
        <v>0</v>
      </c>
      <c r="J584" s="71">
        <v>0</v>
      </c>
      <c r="K584" s="71">
        <v>0</v>
      </c>
      <c r="L584" s="71">
        <v>0</v>
      </c>
      <c r="M584" s="71">
        <v>0</v>
      </c>
      <c r="N584" s="71">
        <v>0</v>
      </c>
      <c r="O584" s="71">
        <v>0</v>
      </c>
      <c r="P584" s="71">
        <v>0</v>
      </c>
      <c r="Q584" s="71">
        <v>0</v>
      </c>
      <c r="R584" s="71">
        <v>0</v>
      </c>
      <c r="S584" s="71">
        <v>0</v>
      </c>
    </row>
    <row r="585" spans="1:19">
      <c r="A585" t="s">
        <v>4196</v>
      </c>
      <c r="B585" t="s">
        <v>4762</v>
      </c>
      <c r="C585" s="39">
        <v>585318</v>
      </c>
      <c r="D585" s="42" t="s">
        <v>4074</v>
      </c>
      <c r="E585" t="s">
        <v>4198</v>
      </c>
      <c r="F585" s="71">
        <v>0</v>
      </c>
      <c r="G585" s="71">
        <v>0</v>
      </c>
      <c r="H585" s="71">
        <v>0</v>
      </c>
      <c r="I585" s="71">
        <v>0</v>
      </c>
      <c r="J585" s="71">
        <v>0</v>
      </c>
      <c r="K585" s="71">
        <v>0</v>
      </c>
      <c r="L585" s="71">
        <v>0</v>
      </c>
      <c r="M585" s="71">
        <v>0</v>
      </c>
      <c r="N585" s="71">
        <v>0</v>
      </c>
      <c r="O585" s="71">
        <v>0</v>
      </c>
      <c r="P585" s="71">
        <v>0</v>
      </c>
      <c r="Q585" s="71">
        <v>0</v>
      </c>
      <c r="R585" s="71">
        <v>0</v>
      </c>
      <c r="S585" s="71">
        <v>0</v>
      </c>
    </row>
    <row r="586" spans="1:19">
      <c r="A586" t="s">
        <v>4199</v>
      </c>
      <c r="B586" t="s">
        <v>4763</v>
      </c>
      <c r="C586" s="39">
        <v>585318</v>
      </c>
      <c r="D586" s="42" t="s">
        <v>4074</v>
      </c>
      <c r="E586" t="s">
        <v>4201</v>
      </c>
      <c r="F586" s="71">
        <v>0</v>
      </c>
      <c r="G586" s="71">
        <v>0</v>
      </c>
      <c r="H586" s="71">
        <v>0</v>
      </c>
      <c r="I586" s="71">
        <v>0</v>
      </c>
      <c r="J586" s="71">
        <v>0</v>
      </c>
      <c r="K586" s="71">
        <v>0</v>
      </c>
      <c r="L586" s="71">
        <v>0</v>
      </c>
      <c r="M586" s="71">
        <v>0</v>
      </c>
      <c r="N586" s="71">
        <v>0</v>
      </c>
      <c r="O586" s="71">
        <v>0</v>
      </c>
      <c r="P586" s="71">
        <v>0</v>
      </c>
      <c r="Q586" s="71">
        <v>0</v>
      </c>
      <c r="R586" s="71">
        <v>0</v>
      </c>
      <c r="S586" s="71">
        <v>0</v>
      </c>
    </row>
    <row r="587" spans="1:19">
      <c r="A587" t="s">
        <v>4202</v>
      </c>
      <c r="B587" t="s">
        <v>4764</v>
      </c>
      <c r="C587" s="39">
        <v>585318</v>
      </c>
      <c r="D587" s="42" t="s">
        <v>4074</v>
      </c>
      <c r="E587" t="s">
        <v>4204</v>
      </c>
      <c r="F587" s="71">
        <v>0</v>
      </c>
      <c r="G587" s="71">
        <v>0</v>
      </c>
      <c r="H587" s="71">
        <v>0</v>
      </c>
      <c r="I587" s="71">
        <v>0</v>
      </c>
      <c r="J587" s="71">
        <v>0</v>
      </c>
      <c r="K587" s="71">
        <v>0</v>
      </c>
      <c r="L587" s="71">
        <v>0</v>
      </c>
      <c r="M587" s="71">
        <v>0</v>
      </c>
      <c r="N587" s="71">
        <v>0</v>
      </c>
      <c r="O587" s="71">
        <v>0</v>
      </c>
      <c r="P587" s="71">
        <v>0</v>
      </c>
      <c r="Q587" s="71">
        <v>0</v>
      </c>
      <c r="R587" s="71">
        <v>0</v>
      </c>
      <c r="S587" s="71">
        <v>0</v>
      </c>
    </row>
    <row r="588" spans="1:19">
      <c r="A588" t="s">
        <v>4205</v>
      </c>
      <c r="B588" t="s">
        <v>4765</v>
      </c>
      <c r="C588" s="39">
        <v>585318</v>
      </c>
      <c r="D588" s="42" t="s">
        <v>4074</v>
      </c>
      <c r="E588" t="s">
        <v>4207</v>
      </c>
      <c r="F588" s="71">
        <v>0</v>
      </c>
      <c r="G588" s="71">
        <v>0</v>
      </c>
      <c r="H588" s="71">
        <v>0</v>
      </c>
      <c r="I588" s="71">
        <v>0</v>
      </c>
      <c r="J588" s="71">
        <v>0</v>
      </c>
      <c r="K588" s="71">
        <v>0</v>
      </c>
      <c r="L588" s="71">
        <v>0</v>
      </c>
      <c r="M588" s="71">
        <v>0</v>
      </c>
      <c r="N588" s="71">
        <v>0</v>
      </c>
      <c r="O588" s="71">
        <v>0</v>
      </c>
      <c r="P588" s="71">
        <v>0</v>
      </c>
      <c r="Q588" s="71">
        <v>0</v>
      </c>
      <c r="R588" s="71">
        <v>3.9583333333333335</v>
      </c>
      <c r="S588" s="71">
        <v>0</v>
      </c>
    </row>
    <row r="589" spans="1:19">
      <c r="A589" t="s">
        <v>4208</v>
      </c>
      <c r="B589" t="s">
        <v>4766</v>
      </c>
      <c r="C589" s="39">
        <v>585318</v>
      </c>
      <c r="D589" s="42" t="s">
        <v>4074</v>
      </c>
      <c r="E589" t="s">
        <v>4210</v>
      </c>
      <c r="F589" s="71">
        <v>13.125</v>
      </c>
      <c r="G589" s="71">
        <v>9.0749999999999993</v>
      </c>
      <c r="H589" s="71">
        <v>10.25</v>
      </c>
      <c r="I589" s="71">
        <v>15.25</v>
      </c>
      <c r="J589" s="71">
        <v>15.5625</v>
      </c>
      <c r="K589" s="71">
        <v>21.428571428571427</v>
      </c>
      <c r="L589" s="71">
        <v>28.660714285714285</v>
      </c>
      <c r="M589" s="71">
        <v>27.428571428571427</v>
      </c>
      <c r="N589" s="71">
        <v>31.171875</v>
      </c>
      <c r="O589" s="71">
        <v>31.431818181818183</v>
      </c>
      <c r="P589" s="71">
        <v>43.928571428571431</v>
      </c>
      <c r="Q589" s="71">
        <v>30.375</v>
      </c>
      <c r="R589" s="71">
        <v>17.930232558139537</v>
      </c>
      <c r="S589" s="71">
        <v>16.404255319148938</v>
      </c>
    </row>
    <row r="590" spans="1:19">
      <c r="A590" t="s">
        <v>4211</v>
      </c>
      <c r="B590" t="s">
        <v>4767</v>
      </c>
      <c r="C590" s="39">
        <v>585318</v>
      </c>
      <c r="D590" s="42" t="s">
        <v>4074</v>
      </c>
      <c r="E590" t="s">
        <v>4213</v>
      </c>
      <c r="F590" s="71">
        <v>0</v>
      </c>
      <c r="G590" s="71">
        <v>0</v>
      </c>
      <c r="H590" s="71">
        <v>0</v>
      </c>
      <c r="I590" s="71">
        <v>0</v>
      </c>
      <c r="J590" s="71">
        <v>0</v>
      </c>
      <c r="K590" s="71">
        <v>0</v>
      </c>
      <c r="L590" s="71">
        <v>0</v>
      </c>
      <c r="M590" s="71">
        <v>0</v>
      </c>
      <c r="N590" s="71">
        <v>0</v>
      </c>
      <c r="O590" s="71">
        <v>0</v>
      </c>
      <c r="P590" s="71">
        <v>0</v>
      </c>
      <c r="Q590" s="71">
        <v>0</v>
      </c>
      <c r="R590" s="71">
        <v>0</v>
      </c>
      <c r="S590" s="71">
        <v>0</v>
      </c>
    </row>
    <row r="591" spans="1:19">
      <c r="A591" t="s">
        <v>4214</v>
      </c>
      <c r="B591" t="s">
        <v>4768</v>
      </c>
      <c r="C591" s="39">
        <v>585318</v>
      </c>
      <c r="D591" s="42" t="s">
        <v>4074</v>
      </c>
      <c r="E591" t="s">
        <v>4216</v>
      </c>
      <c r="F591" s="71">
        <v>0</v>
      </c>
      <c r="G591" s="71">
        <v>0</v>
      </c>
      <c r="H591" s="71">
        <v>0</v>
      </c>
      <c r="I591" s="71">
        <v>0</v>
      </c>
      <c r="J591" s="71">
        <v>0</v>
      </c>
      <c r="K591" s="71">
        <v>0</v>
      </c>
      <c r="L591" s="71">
        <v>0</v>
      </c>
      <c r="M591" s="71">
        <v>0</v>
      </c>
      <c r="N591" s="71">
        <v>0</v>
      </c>
      <c r="O591" s="71">
        <v>0</v>
      </c>
      <c r="P591" s="71">
        <v>0</v>
      </c>
      <c r="Q591" s="71">
        <v>0</v>
      </c>
      <c r="R591" s="71">
        <v>0</v>
      </c>
      <c r="S591" s="71">
        <v>0</v>
      </c>
    </row>
    <row r="592" spans="1:19">
      <c r="A592" t="s">
        <v>4217</v>
      </c>
      <c r="B592" t="s">
        <v>4769</v>
      </c>
      <c r="C592" s="39">
        <v>585318</v>
      </c>
      <c r="D592" s="42" t="s">
        <v>4074</v>
      </c>
      <c r="E592" t="s">
        <v>4219</v>
      </c>
      <c r="F592" s="71">
        <v>0</v>
      </c>
      <c r="G592" s="71">
        <v>0</v>
      </c>
      <c r="H592" s="71">
        <v>0</v>
      </c>
      <c r="I592" s="71">
        <v>0</v>
      </c>
      <c r="J592" s="71">
        <v>0</v>
      </c>
      <c r="K592" s="71">
        <v>0</v>
      </c>
      <c r="L592" s="71">
        <v>0</v>
      </c>
      <c r="M592" s="71">
        <v>0</v>
      </c>
      <c r="N592" s="71">
        <v>0</v>
      </c>
      <c r="O592" s="71">
        <v>0</v>
      </c>
      <c r="P592" s="71">
        <v>0</v>
      </c>
      <c r="Q592" s="71">
        <v>0</v>
      </c>
      <c r="R592" s="71">
        <v>0</v>
      </c>
      <c r="S592" s="71">
        <v>0</v>
      </c>
    </row>
    <row r="593" spans="1:19">
      <c r="A593" t="s">
        <v>4220</v>
      </c>
      <c r="B593" t="s">
        <v>4770</v>
      </c>
      <c r="C593" s="39">
        <v>585318</v>
      </c>
      <c r="D593" s="42" t="s">
        <v>4074</v>
      </c>
      <c r="E593" t="s">
        <v>4222</v>
      </c>
      <c r="F593" s="71">
        <v>0</v>
      </c>
      <c r="G593" s="71">
        <v>0</v>
      </c>
      <c r="H593" s="71">
        <v>0</v>
      </c>
      <c r="I593" s="71">
        <v>0</v>
      </c>
      <c r="J593" s="71">
        <v>0</v>
      </c>
      <c r="K593" s="71">
        <v>0</v>
      </c>
      <c r="L593" s="71">
        <v>0</v>
      </c>
      <c r="M593" s="71">
        <v>0</v>
      </c>
      <c r="N593" s="71">
        <v>0</v>
      </c>
      <c r="O593" s="71">
        <v>0</v>
      </c>
      <c r="P593" s="71">
        <v>0</v>
      </c>
      <c r="Q593" s="71">
        <v>0</v>
      </c>
      <c r="R593" s="71">
        <v>0</v>
      </c>
      <c r="S593" s="71">
        <v>0</v>
      </c>
    </row>
    <row r="594" spans="1:19">
      <c r="A594" t="s">
        <v>4223</v>
      </c>
      <c r="B594" t="s">
        <v>4771</v>
      </c>
      <c r="C594" s="39">
        <v>585318</v>
      </c>
      <c r="D594" s="42" t="s">
        <v>4074</v>
      </c>
      <c r="E594" t="s">
        <v>4225</v>
      </c>
      <c r="F594" s="71">
        <v>11.322784810126583</v>
      </c>
      <c r="G594" s="71">
        <v>9.3970588235294112</v>
      </c>
      <c r="H594" s="71">
        <v>8.9945388349514559</v>
      </c>
      <c r="I594" s="71">
        <v>8.636931818181818</v>
      </c>
      <c r="J594" s="71">
        <v>10.794979079497908</v>
      </c>
      <c r="K594" s="71">
        <v>3.1379405286343611</v>
      </c>
      <c r="L594" s="71">
        <v>6.0126582278481013</v>
      </c>
      <c r="M594" s="71">
        <v>6.5691964285714288</v>
      </c>
      <c r="N594" s="71">
        <v>9.3063829787234038</v>
      </c>
      <c r="O594" s="71">
        <v>9.0283613445378155</v>
      </c>
      <c r="P594" s="71">
        <v>6.6102272727272728</v>
      </c>
      <c r="Q594" s="71">
        <v>5.7267441860465116</v>
      </c>
      <c r="R594" s="71">
        <v>10.258163265306122</v>
      </c>
      <c r="S594" s="71">
        <v>9.7412790697674421</v>
      </c>
    </row>
    <row r="595" spans="1:19">
      <c r="A595" t="s">
        <v>4226</v>
      </c>
      <c r="B595" t="s">
        <v>4772</v>
      </c>
      <c r="C595" s="39">
        <v>585318</v>
      </c>
      <c r="D595" s="42" t="s">
        <v>4074</v>
      </c>
      <c r="E595" t="s">
        <v>4228</v>
      </c>
      <c r="F595" s="71">
        <v>0</v>
      </c>
      <c r="G595" s="71">
        <v>0</v>
      </c>
      <c r="H595" s="71">
        <v>0</v>
      </c>
      <c r="I595" s="71">
        <v>0</v>
      </c>
      <c r="J595" s="71">
        <v>0</v>
      </c>
      <c r="K595" s="71">
        <v>0</v>
      </c>
      <c r="L595" s="71">
        <v>0</v>
      </c>
      <c r="M595" s="71">
        <v>0</v>
      </c>
      <c r="N595" s="71">
        <v>0</v>
      </c>
      <c r="O595" s="71">
        <v>0</v>
      </c>
      <c r="P595" s="71">
        <v>0</v>
      </c>
      <c r="Q595" s="71">
        <v>0</v>
      </c>
      <c r="R595" s="71">
        <v>0</v>
      </c>
      <c r="S595" s="71">
        <v>0</v>
      </c>
    </row>
    <row r="596" spans="1:19">
      <c r="A596" t="s">
        <v>4229</v>
      </c>
      <c r="B596" t="s">
        <v>4773</v>
      </c>
      <c r="C596" s="39">
        <v>585318</v>
      </c>
      <c r="D596" s="42" t="s">
        <v>4074</v>
      </c>
      <c r="E596" t="s">
        <v>4231</v>
      </c>
      <c r="F596" s="71">
        <v>0</v>
      </c>
      <c r="G596" s="71">
        <v>0</v>
      </c>
      <c r="H596" s="71">
        <v>0</v>
      </c>
      <c r="I596" s="71">
        <v>0</v>
      </c>
      <c r="J596" s="71">
        <v>0</v>
      </c>
      <c r="K596" s="71">
        <v>0</v>
      </c>
      <c r="L596" s="71">
        <v>0</v>
      </c>
      <c r="M596" s="71">
        <v>0</v>
      </c>
      <c r="N596" s="71">
        <v>0</v>
      </c>
      <c r="O596" s="71">
        <v>0</v>
      </c>
      <c r="P596" s="71">
        <v>0</v>
      </c>
      <c r="Q596" s="71">
        <v>0</v>
      </c>
      <c r="R596" s="71">
        <v>0</v>
      </c>
      <c r="S596" s="71">
        <v>0</v>
      </c>
    </row>
    <row r="597" spans="1:19">
      <c r="A597" t="s">
        <v>4232</v>
      </c>
      <c r="B597" t="s">
        <v>4774</v>
      </c>
      <c r="C597" s="41">
        <v>585318</v>
      </c>
      <c r="D597" s="42" t="s">
        <v>4074</v>
      </c>
      <c r="E597" t="s">
        <v>4234</v>
      </c>
      <c r="F597" s="71">
        <v>0</v>
      </c>
      <c r="G597" s="71">
        <v>0</v>
      </c>
      <c r="H597" s="71">
        <v>0</v>
      </c>
      <c r="I597" s="71">
        <v>0</v>
      </c>
      <c r="J597" s="71">
        <v>0</v>
      </c>
      <c r="K597" s="71">
        <v>0</v>
      </c>
      <c r="L597" s="71">
        <v>0</v>
      </c>
      <c r="M597" s="71">
        <v>0</v>
      </c>
      <c r="N597" s="71">
        <v>0</v>
      </c>
      <c r="O597" s="71">
        <v>0</v>
      </c>
      <c r="P597" s="71">
        <v>0</v>
      </c>
      <c r="Q597" s="71">
        <v>5.0475000000000003</v>
      </c>
      <c r="R597" s="71">
        <v>4.9107142857142856</v>
      </c>
      <c r="S597" s="71">
        <v>0</v>
      </c>
    </row>
    <row r="598" spans="1:19">
      <c r="A598" t="s">
        <v>4072</v>
      </c>
      <c r="B598" t="s">
        <v>4775</v>
      </c>
      <c r="C598" s="39">
        <v>585319</v>
      </c>
      <c r="D598" s="42" t="s">
        <v>4074</v>
      </c>
      <c r="E598" t="s">
        <v>4075</v>
      </c>
      <c r="F598" s="71">
        <v>0</v>
      </c>
      <c r="G598" s="71">
        <v>0</v>
      </c>
      <c r="H598" s="71">
        <v>0</v>
      </c>
      <c r="I598" s="71">
        <v>0</v>
      </c>
      <c r="J598" s="71">
        <v>0</v>
      </c>
      <c r="K598" s="71">
        <v>0</v>
      </c>
      <c r="L598" s="71">
        <v>0</v>
      </c>
      <c r="M598" s="71">
        <v>0</v>
      </c>
      <c r="N598" s="71">
        <v>0</v>
      </c>
      <c r="O598" s="71">
        <v>0</v>
      </c>
      <c r="P598" s="71">
        <v>0</v>
      </c>
      <c r="Q598" s="71">
        <v>0</v>
      </c>
      <c r="R598" s="71">
        <v>0</v>
      </c>
      <c r="S598" s="71">
        <v>0</v>
      </c>
    </row>
    <row r="599" spans="1:19">
      <c r="A599" t="s">
        <v>4076</v>
      </c>
      <c r="B599" t="s">
        <v>4776</v>
      </c>
      <c r="C599" s="39">
        <v>585319</v>
      </c>
      <c r="D599" s="42" t="s">
        <v>4074</v>
      </c>
      <c r="E599" t="s">
        <v>4078</v>
      </c>
      <c r="F599" s="71">
        <v>10.083333333333334</v>
      </c>
      <c r="G599" s="71">
        <v>16.166666666666668</v>
      </c>
      <c r="H599" s="71">
        <v>6.8794642857142856</v>
      </c>
      <c r="I599" s="71">
        <v>6.833333333333333</v>
      </c>
      <c r="J599" s="71">
        <v>9.7416666666666671</v>
      </c>
      <c r="K599" s="71">
        <v>13.8125</v>
      </c>
      <c r="L599" s="71">
        <v>7.5909090909090908</v>
      </c>
      <c r="M599" s="71">
        <v>12.142857142857142</v>
      </c>
      <c r="N599" s="71">
        <v>5.4411764705882355</v>
      </c>
      <c r="O599" s="71">
        <v>0</v>
      </c>
      <c r="P599" s="71">
        <v>0</v>
      </c>
      <c r="Q599" s="71">
        <v>0</v>
      </c>
      <c r="R599" s="71">
        <v>0</v>
      </c>
      <c r="S599" s="71">
        <v>6.703125</v>
      </c>
    </row>
    <row r="600" spans="1:19">
      <c r="A600" t="s">
        <v>4079</v>
      </c>
      <c r="B600" t="s">
        <v>4777</v>
      </c>
      <c r="C600" s="39">
        <v>585319</v>
      </c>
      <c r="D600" s="42" t="s">
        <v>4074</v>
      </c>
      <c r="E600" t="s">
        <v>4081</v>
      </c>
      <c r="F600" s="71">
        <v>7.4755917159763312</v>
      </c>
      <c r="G600" s="71">
        <v>7.1108870967741939</v>
      </c>
      <c r="H600" s="71">
        <v>6.9159836065573774</v>
      </c>
      <c r="I600" s="71">
        <v>6.2019230769230766</v>
      </c>
      <c r="J600" s="71">
        <v>10.795964125560538</v>
      </c>
      <c r="K600" s="71">
        <v>0</v>
      </c>
      <c r="L600" s="71">
        <v>0</v>
      </c>
      <c r="M600" s="71">
        <v>5.1784232365145231</v>
      </c>
      <c r="N600" s="71">
        <v>4.9777777777777779</v>
      </c>
      <c r="O600" s="71">
        <v>4.9742217898832681</v>
      </c>
      <c r="P600" s="71">
        <v>14.929866412213741</v>
      </c>
      <c r="Q600" s="71">
        <v>13.685643564356436</v>
      </c>
      <c r="R600" s="71">
        <v>5.0431985294117645</v>
      </c>
      <c r="S600" s="71">
        <v>4.713917525773196</v>
      </c>
    </row>
    <row r="601" spans="1:19">
      <c r="A601" t="s">
        <v>4082</v>
      </c>
      <c r="B601" t="s">
        <v>4778</v>
      </c>
      <c r="C601" s="39">
        <v>585319</v>
      </c>
      <c r="D601" s="42" t="s">
        <v>4074</v>
      </c>
      <c r="E601" t="s">
        <v>4084</v>
      </c>
      <c r="F601" s="71">
        <v>0</v>
      </c>
      <c r="G601" s="71">
        <v>0</v>
      </c>
      <c r="H601" s="71">
        <v>0</v>
      </c>
      <c r="I601" s="71">
        <v>0</v>
      </c>
      <c r="J601" s="71">
        <v>0</v>
      </c>
      <c r="K601" s="71">
        <v>0</v>
      </c>
      <c r="L601" s="71">
        <v>0</v>
      </c>
      <c r="M601" s="71">
        <v>0</v>
      </c>
      <c r="N601" s="71">
        <v>0</v>
      </c>
      <c r="O601" s="71">
        <v>0</v>
      </c>
      <c r="P601" s="71">
        <v>0</v>
      </c>
      <c r="Q601" s="71">
        <v>0</v>
      </c>
      <c r="R601" s="71">
        <v>0</v>
      </c>
      <c r="S601" s="71">
        <v>0</v>
      </c>
    </row>
    <row r="602" spans="1:19">
      <c r="A602" t="s">
        <v>4085</v>
      </c>
      <c r="B602" t="s">
        <v>4779</v>
      </c>
      <c r="C602" s="39">
        <v>585319</v>
      </c>
      <c r="D602" s="42" t="s">
        <v>4074</v>
      </c>
      <c r="E602" t="s">
        <v>4087</v>
      </c>
      <c r="F602" s="71">
        <v>4.9544117647058821</v>
      </c>
      <c r="G602" s="71">
        <v>10.037037037037036</v>
      </c>
      <c r="H602" s="71">
        <v>0</v>
      </c>
      <c r="I602" s="71">
        <v>0</v>
      </c>
      <c r="J602" s="71">
        <v>0</v>
      </c>
      <c r="K602" s="71">
        <v>0</v>
      </c>
      <c r="L602" s="71">
        <v>0</v>
      </c>
      <c r="M602" s="71">
        <v>0</v>
      </c>
      <c r="N602" s="71">
        <v>0</v>
      </c>
      <c r="O602" s="71">
        <v>0</v>
      </c>
      <c r="P602" s="71">
        <v>0</v>
      </c>
      <c r="Q602" s="71">
        <v>0</v>
      </c>
      <c r="R602" s="71">
        <v>0</v>
      </c>
      <c r="S602" s="71">
        <v>0</v>
      </c>
    </row>
    <row r="603" spans="1:19">
      <c r="A603" t="s">
        <v>4088</v>
      </c>
      <c r="B603" t="s">
        <v>4780</v>
      </c>
      <c r="C603" s="39">
        <v>585319</v>
      </c>
      <c r="D603" s="42" t="s">
        <v>4074</v>
      </c>
      <c r="E603" t="s">
        <v>4090</v>
      </c>
      <c r="F603" s="71">
        <v>0</v>
      </c>
      <c r="G603" s="71">
        <v>0</v>
      </c>
      <c r="H603" s="71">
        <v>0</v>
      </c>
      <c r="I603" s="71">
        <v>0</v>
      </c>
      <c r="J603" s="71">
        <v>0</v>
      </c>
      <c r="K603" s="71">
        <v>0</v>
      </c>
      <c r="L603" s="71">
        <v>0</v>
      </c>
      <c r="M603" s="71">
        <v>0</v>
      </c>
      <c r="N603" s="71">
        <v>0</v>
      </c>
      <c r="O603" s="71">
        <v>0</v>
      </c>
      <c r="P603" s="71">
        <v>0</v>
      </c>
      <c r="Q603" s="71">
        <v>0</v>
      </c>
      <c r="R603" s="71">
        <v>0</v>
      </c>
      <c r="S603" s="71">
        <v>0</v>
      </c>
    </row>
    <row r="604" spans="1:19">
      <c r="A604" t="s">
        <v>4091</v>
      </c>
      <c r="B604" t="s">
        <v>4781</v>
      </c>
      <c r="C604" s="39">
        <v>585319</v>
      </c>
      <c r="D604" s="42" t="s">
        <v>4074</v>
      </c>
      <c r="E604" t="s">
        <v>4093</v>
      </c>
      <c r="F604" s="71">
        <v>0</v>
      </c>
      <c r="G604" s="71">
        <v>0</v>
      </c>
      <c r="H604" s="71">
        <v>0</v>
      </c>
      <c r="I604" s="71">
        <v>0</v>
      </c>
      <c r="J604" s="71">
        <v>0</v>
      </c>
      <c r="K604" s="71">
        <v>0</v>
      </c>
      <c r="L604" s="71">
        <v>0</v>
      </c>
      <c r="M604" s="71">
        <v>0</v>
      </c>
      <c r="N604" s="71">
        <v>0</v>
      </c>
      <c r="O604" s="71">
        <v>0</v>
      </c>
      <c r="P604" s="71">
        <v>0</v>
      </c>
      <c r="Q604" s="71">
        <v>0</v>
      </c>
      <c r="R604" s="71">
        <v>0</v>
      </c>
      <c r="S604" s="71">
        <v>0</v>
      </c>
    </row>
    <row r="605" spans="1:19">
      <c r="A605" t="s">
        <v>4094</v>
      </c>
      <c r="B605" t="s">
        <v>4782</v>
      </c>
      <c r="C605" s="39">
        <v>585319</v>
      </c>
      <c r="D605" s="42" t="s">
        <v>4074</v>
      </c>
      <c r="E605" t="s">
        <v>4096</v>
      </c>
      <c r="F605" s="71">
        <v>37.3125</v>
      </c>
      <c r="G605" s="71">
        <v>22.5</v>
      </c>
      <c r="H605" s="71">
        <v>25.302419354838708</v>
      </c>
      <c r="I605" s="71">
        <v>24.375</v>
      </c>
      <c r="J605" s="71">
        <v>18.416666666666668</v>
      </c>
      <c r="K605" s="71">
        <v>9.1666666666666661</v>
      </c>
      <c r="L605" s="71">
        <v>10.050000000000001</v>
      </c>
      <c r="M605" s="71">
        <v>7.666666666666667</v>
      </c>
      <c r="N605" s="71">
        <v>11.2125</v>
      </c>
      <c r="O605" s="71">
        <v>12.884615384615385</v>
      </c>
      <c r="P605" s="71">
        <v>14.236111111111111</v>
      </c>
      <c r="Q605" s="71">
        <v>18.345588235294116</v>
      </c>
      <c r="R605" s="71">
        <v>16.8125</v>
      </c>
      <c r="S605" s="71">
        <v>19.214285714285715</v>
      </c>
    </row>
    <row r="606" spans="1:19">
      <c r="A606" t="s">
        <v>4097</v>
      </c>
      <c r="B606" t="s">
        <v>4783</v>
      </c>
      <c r="C606" s="39">
        <v>585319</v>
      </c>
      <c r="D606" s="42" t="s">
        <v>4074</v>
      </c>
      <c r="E606" t="s">
        <v>4099</v>
      </c>
      <c r="F606" s="71">
        <v>0</v>
      </c>
      <c r="G606" s="71">
        <v>0</v>
      </c>
      <c r="H606" s="71">
        <v>0</v>
      </c>
      <c r="I606" s="71">
        <v>0</v>
      </c>
      <c r="J606" s="71">
        <v>0</v>
      </c>
      <c r="K606" s="71">
        <v>0</v>
      </c>
      <c r="L606" s="71">
        <v>0</v>
      </c>
      <c r="M606" s="71">
        <v>0</v>
      </c>
      <c r="N606" s="71">
        <v>0</v>
      </c>
      <c r="O606" s="71">
        <v>0</v>
      </c>
      <c r="P606" s="71">
        <v>0</v>
      </c>
      <c r="Q606" s="71">
        <v>0</v>
      </c>
      <c r="R606" s="71">
        <v>0</v>
      </c>
      <c r="S606" s="71">
        <v>0</v>
      </c>
    </row>
    <row r="607" spans="1:19">
      <c r="A607" t="s">
        <v>4100</v>
      </c>
      <c r="B607" t="s">
        <v>4784</v>
      </c>
      <c r="C607" s="39">
        <v>585319</v>
      </c>
      <c r="D607" s="42" t="s">
        <v>4074</v>
      </c>
      <c r="E607" t="s">
        <v>4102</v>
      </c>
      <c r="F607" s="71">
        <v>0</v>
      </c>
      <c r="G607" s="71">
        <v>0</v>
      </c>
      <c r="H607" s="71">
        <v>0</v>
      </c>
      <c r="I607" s="71">
        <v>0</v>
      </c>
      <c r="J607" s="71">
        <v>0</v>
      </c>
      <c r="K607" s="71">
        <v>0</v>
      </c>
      <c r="L607" s="71">
        <v>0</v>
      </c>
      <c r="M607" s="71">
        <v>0</v>
      </c>
      <c r="N607" s="71">
        <v>0</v>
      </c>
      <c r="O607" s="71">
        <v>0</v>
      </c>
      <c r="P607" s="71">
        <v>0</v>
      </c>
      <c r="Q607" s="71">
        <v>0</v>
      </c>
      <c r="R607" s="71">
        <v>0</v>
      </c>
      <c r="S607" s="71">
        <v>0</v>
      </c>
    </row>
    <row r="608" spans="1:19">
      <c r="A608" t="s">
        <v>4103</v>
      </c>
      <c r="B608" t="s">
        <v>4785</v>
      </c>
      <c r="C608" s="39">
        <v>585319</v>
      </c>
      <c r="D608" s="42" t="s">
        <v>4074</v>
      </c>
      <c r="E608" t="s">
        <v>4105</v>
      </c>
      <c r="F608" s="71">
        <v>0</v>
      </c>
      <c r="G608" s="71">
        <v>0</v>
      </c>
      <c r="H608" s="71">
        <v>0</v>
      </c>
      <c r="I608" s="71">
        <v>0</v>
      </c>
      <c r="J608" s="71">
        <v>0</v>
      </c>
      <c r="K608" s="71">
        <v>0</v>
      </c>
      <c r="L608" s="71">
        <v>0</v>
      </c>
      <c r="M608" s="71">
        <v>0</v>
      </c>
      <c r="N608" s="71">
        <v>0</v>
      </c>
      <c r="O608" s="71">
        <v>0</v>
      </c>
      <c r="P608" s="71">
        <v>0</v>
      </c>
      <c r="Q608" s="71">
        <v>0</v>
      </c>
      <c r="R608" s="71">
        <v>0</v>
      </c>
      <c r="S608" s="71">
        <v>0</v>
      </c>
    </row>
    <row r="609" spans="1:19">
      <c r="A609" t="s">
        <v>4106</v>
      </c>
      <c r="B609" t="s">
        <v>4786</v>
      </c>
      <c r="C609" s="39">
        <v>585319</v>
      </c>
      <c r="D609" s="42" t="s">
        <v>4074</v>
      </c>
      <c r="E609" t="s">
        <v>4108</v>
      </c>
      <c r="F609" s="71">
        <v>0</v>
      </c>
      <c r="G609" s="71">
        <v>0</v>
      </c>
      <c r="H609" s="71">
        <v>0</v>
      </c>
      <c r="I609" s="71">
        <v>0</v>
      </c>
      <c r="J609" s="71">
        <v>0</v>
      </c>
      <c r="K609" s="71">
        <v>0</v>
      </c>
      <c r="L609" s="71">
        <v>0</v>
      </c>
      <c r="M609" s="71">
        <v>0</v>
      </c>
      <c r="N609" s="71">
        <v>0</v>
      </c>
      <c r="O609" s="71">
        <v>0</v>
      </c>
      <c r="P609" s="71">
        <v>0</v>
      </c>
      <c r="Q609" s="71">
        <v>0</v>
      </c>
      <c r="R609" s="71">
        <v>0</v>
      </c>
      <c r="S609" s="71">
        <v>0</v>
      </c>
    </row>
    <row r="610" spans="1:19">
      <c r="A610" t="s">
        <v>4109</v>
      </c>
      <c r="B610" t="s">
        <v>4787</v>
      </c>
      <c r="C610" s="39">
        <v>585319</v>
      </c>
      <c r="D610" s="42" t="s">
        <v>4074</v>
      </c>
      <c r="E610" t="s">
        <v>4111</v>
      </c>
      <c r="F610" s="71">
        <v>0</v>
      </c>
      <c r="G610" s="71">
        <v>0</v>
      </c>
      <c r="H610" s="71">
        <v>0</v>
      </c>
      <c r="I610" s="71">
        <v>0</v>
      </c>
      <c r="J610" s="71">
        <v>0</v>
      </c>
      <c r="K610" s="71">
        <v>0</v>
      </c>
      <c r="L610" s="71">
        <v>0</v>
      </c>
      <c r="M610" s="71">
        <v>0</v>
      </c>
      <c r="N610" s="71">
        <v>0</v>
      </c>
      <c r="O610" s="71">
        <v>0</v>
      </c>
      <c r="P610" s="71">
        <v>0</v>
      </c>
      <c r="Q610" s="71">
        <v>0</v>
      </c>
      <c r="R610" s="71">
        <v>0</v>
      </c>
      <c r="S610" s="71">
        <v>0</v>
      </c>
    </row>
    <row r="611" spans="1:19">
      <c r="A611" t="s">
        <v>4112</v>
      </c>
      <c r="B611" t="s">
        <v>4788</v>
      </c>
      <c r="C611" s="39">
        <v>585319</v>
      </c>
      <c r="D611" s="42" t="s">
        <v>4074</v>
      </c>
      <c r="E611" t="s">
        <v>4114</v>
      </c>
      <c r="F611" s="71">
        <v>0</v>
      </c>
      <c r="G611" s="71">
        <v>0</v>
      </c>
      <c r="H611" s="71">
        <v>0</v>
      </c>
      <c r="I611" s="71">
        <v>0</v>
      </c>
      <c r="J611" s="71">
        <v>0</v>
      </c>
      <c r="K611" s="71">
        <v>0</v>
      </c>
      <c r="L611" s="71">
        <v>0</v>
      </c>
      <c r="M611" s="71">
        <v>0</v>
      </c>
      <c r="N611" s="71">
        <v>0</v>
      </c>
      <c r="O611" s="71">
        <v>0</v>
      </c>
      <c r="P611" s="71">
        <v>0</v>
      </c>
      <c r="Q611" s="71">
        <v>0</v>
      </c>
      <c r="R611" s="71">
        <v>0</v>
      </c>
      <c r="S611" s="71">
        <v>0</v>
      </c>
    </row>
    <row r="612" spans="1:19">
      <c r="A612" t="s">
        <v>4115</v>
      </c>
      <c r="B612" t="s">
        <v>4789</v>
      </c>
      <c r="C612" s="39">
        <v>585319</v>
      </c>
      <c r="D612" s="42" t="s">
        <v>4074</v>
      </c>
      <c r="E612" t="s">
        <v>4117</v>
      </c>
      <c r="F612" s="71">
        <v>0</v>
      </c>
      <c r="G612" s="71">
        <v>0</v>
      </c>
      <c r="H612" s="71">
        <v>0</v>
      </c>
      <c r="I612" s="71">
        <v>0</v>
      </c>
      <c r="J612" s="71">
        <v>0</v>
      </c>
      <c r="K612" s="71">
        <v>3.3852739726027399</v>
      </c>
      <c r="L612" s="71">
        <v>0</v>
      </c>
      <c r="M612" s="71">
        <v>0</v>
      </c>
      <c r="N612" s="71">
        <v>0</v>
      </c>
      <c r="O612" s="71">
        <v>0</v>
      </c>
      <c r="P612" s="71">
        <v>0</v>
      </c>
      <c r="Q612" s="71">
        <v>0</v>
      </c>
      <c r="R612" s="71">
        <v>0</v>
      </c>
      <c r="S612" s="71">
        <v>0</v>
      </c>
    </row>
    <row r="613" spans="1:19">
      <c r="A613" t="s">
        <v>4118</v>
      </c>
      <c r="B613" t="s">
        <v>4790</v>
      </c>
      <c r="C613" s="39">
        <v>585319</v>
      </c>
      <c r="D613" s="42" t="s">
        <v>4074</v>
      </c>
      <c r="E613" t="s">
        <v>4120</v>
      </c>
      <c r="F613" s="71">
        <v>0</v>
      </c>
      <c r="G613" s="71">
        <v>0</v>
      </c>
      <c r="H613" s="71">
        <v>0</v>
      </c>
      <c r="I613" s="71">
        <v>0</v>
      </c>
      <c r="J613" s="71">
        <v>0</v>
      </c>
      <c r="K613" s="71">
        <v>0</v>
      </c>
      <c r="L613" s="71">
        <v>0</v>
      </c>
      <c r="M613" s="71">
        <v>0</v>
      </c>
      <c r="N613" s="71">
        <v>0</v>
      </c>
      <c r="O613" s="71">
        <v>0</v>
      </c>
      <c r="P613" s="71">
        <v>0</v>
      </c>
      <c r="Q613" s="71">
        <v>0</v>
      </c>
      <c r="R613" s="71">
        <v>0</v>
      </c>
      <c r="S613" s="71">
        <v>0</v>
      </c>
    </row>
    <row r="614" spans="1:19">
      <c r="A614" t="s">
        <v>4121</v>
      </c>
      <c r="B614" t="s">
        <v>4791</v>
      </c>
      <c r="C614" s="39">
        <v>585319</v>
      </c>
      <c r="D614" s="42" t="s">
        <v>4074</v>
      </c>
      <c r="E614" t="s">
        <v>4123</v>
      </c>
      <c r="F614" s="71">
        <v>0</v>
      </c>
      <c r="G614" s="71">
        <v>0</v>
      </c>
      <c r="H614" s="71">
        <v>0</v>
      </c>
      <c r="I614" s="71">
        <v>0</v>
      </c>
      <c r="J614" s="71">
        <v>0</v>
      </c>
      <c r="K614" s="71">
        <v>0</v>
      </c>
      <c r="L614" s="71">
        <v>0</v>
      </c>
      <c r="M614" s="71">
        <v>0</v>
      </c>
      <c r="N614" s="71">
        <v>0</v>
      </c>
      <c r="O614" s="71">
        <v>0</v>
      </c>
      <c r="P614" s="71">
        <v>0</v>
      </c>
      <c r="Q614" s="71">
        <v>0</v>
      </c>
      <c r="R614" s="71">
        <v>0</v>
      </c>
      <c r="S614" s="71">
        <v>0</v>
      </c>
    </row>
    <row r="615" spans="1:19">
      <c r="A615" t="s">
        <v>4124</v>
      </c>
      <c r="B615" t="s">
        <v>4792</v>
      </c>
      <c r="C615" s="39">
        <v>585319</v>
      </c>
      <c r="D615" s="42" t="s">
        <v>4074</v>
      </c>
      <c r="E615" t="s">
        <v>4126</v>
      </c>
      <c r="F615" s="71">
        <v>0</v>
      </c>
      <c r="G615" s="71">
        <v>0</v>
      </c>
      <c r="H615" s="71">
        <v>0</v>
      </c>
      <c r="I615" s="71">
        <v>0</v>
      </c>
      <c r="J615" s="71">
        <v>0</v>
      </c>
      <c r="K615" s="71">
        <v>0</v>
      </c>
      <c r="L615" s="71">
        <v>0</v>
      </c>
      <c r="M615" s="71">
        <v>0</v>
      </c>
      <c r="N615" s="71">
        <v>0</v>
      </c>
      <c r="O615" s="71">
        <v>0</v>
      </c>
      <c r="P615" s="71">
        <v>0</v>
      </c>
      <c r="Q615" s="71">
        <v>0</v>
      </c>
      <c r="R615" s="71">
        <v>0</v>
      </c>
      <c r="S615" s="71">
        <v>0</v>
      </c>
    </row>
    <row r="616" spans="1:19">
      <c r="A616" t="s">
        <v>4127</v>
      </c>
      <c r="B616" t="s">
        <v>4793</v>
      </c>
      <c r="C616" s="39">
        <v>585319</v>
      </c>
      <c r="D616" s="42" t="s">
        <v>4074</v>
      </c>
      <c r="E616" t="s">
        <v>4129</v>
      </c>
      <c r="F616" s="71">
        <v>0</v>
      </c>
      <c r="G616" s="71">
        <v>0</v>
      </c>
      <c r="H616" s="71">
        <v>0</v>
      </c>
      <c r="I616" s="71">
        <v>0</v>
      </c>
      <c r="J616" s="71">
        <v>0</v>
      </c>
      <c r="K616" s="71">
        <v>0</v>
      </c>
      <c r="L616" s="71">
        <v>0</v>
      </c>
      <c r="M616" s="71">
        <v>0</v>
      </c>
      <c r="N616" s="71">
        <v>0</v>
      </c>
      <c r="O616" s="71">
        <v>0</v>
      </c>
      <c r="P616" s="71">
        <v>0</v>
      </c>
      <c r="Q616" s="71">
        <v>0</v>
      </c>
      <c r="R616" s="71">
        <v>0</v>
      </c>
      <c r="S616" s="71">
        <v>0</v>
      </c>
    </row>
    <row r="617" spans="1:19">
      <c r="A617" t="s">
        <v>4130</v>
      </c>
      <c r="B617" t="s">
        <v>4794</v>
      </c>
      <c r="C617" s="39">
        <v>585319</v>
      </c>
      <c r="D617" s="42" t="s">
        <v>4074</v>
      </c>
      <c r="E617" t="s">
        <v>4132</v>
      </c>
      <c r="F617" s="71">
        <v>0</v>
      </c>
      <c r="G617" s="71">
        <v>0</v>
      </c>
      <c r="H617" s="71">
        <v>0</v>
      </c>
      <c r="I617" s="71">
        <v>0</v>
      </c>
      <c r="J617" s="71">
        <v>0</v>
      </c>
      <c r="K617" s="71">
        <v>0</v>
      </c>
      <c r="L617" s="71">
        <v>0</v>
      </c>
      <c r="M617" s="71">
        <v>0</v>
      </c>
      <c r="N617" s="71">
        <v>0</v>
      </c>
      <c r="O617" s="71">
        <v>0</v>
      </c>
      <c r="P617" s="71">
        <v>0</v>
      </c>
      <c r="Q617" s="71">
        <v>0</v>
      </c>
      <c r="R617" s="71">
        <v>0</v>
      </c>
      <c r="S617" s="71">
        <v>0</v>
      </c>
    </row>
    <row r="618" spans="1:19">
      <c r="A618" t="s">
        <v>4133</v>
      </c>
      <c r="B618" t="s">
        <v>4795</v>
      </c>
      <c r="C618" s="39">
        <v>585319</v>
      </c>
      <c r="D618" s="42" t="s">
        <v>4074</v>
      </c>
      <c r="E618" t="s">
        <v>4135</v>
      </c>
      <c r="F618" s="71">
        <v>0</v>
      </c>
      <c r="G618" s="71">
        <v>0</v>
      </c>
      <c r="H618" s="71">
        <v>0</v>
      </c>
      <c r="I618" s="71">
        <v>0</v>
      </c>
      <c r="J618" s="71">
        <v>0</v>
      </c>
      <c r="K618" s="71">
        <v>0</v>
      </c>
      <c r="L618" s="71">
        <v>0</v>
      </c>
      <c r="M618" s="71">
        <v>0</v>
      </c>
      <c r="N618" s="71">
        <v>0</v>
      </c>
      <c r="O618" s="71">
        <v>0</v>
      </c>
      <c r="P618" s="71">
        <v>0</v>
      </c>
      <c r="Q618" s="71">
        <v>0</v>
      </c>
      <c r="R618" s="71">
        <v>0</v>
      </c>
      <c r="S618" s="71">
        <v>0</v>
      </c>
    </row>
    <row r="619" spans="1:19">
      <c r="A619" t="s">
        <v>4136</v>
      </c>
      <c r="B619" t="s">
        <v>4796</v>
      </c>
      <c r="C619" s="39">
        <v>585319</v>
      </c>
      <c r="D619" s="42" t="s">
        <v>4074</v>
      </c>
      <c r="E619" t="s">
        <v>4138</v>
      </c>
      <c r="F619" s="71">
        <v>0</v>
      </c>
      <c r="G619" s="71">
        <v>0</v>
      </c>
      <c r="H619" s="71">
        <v>0</v>
      </c>
      <c r="I619" s="71">
        <v>0</v>
      </c>
      <c r="J619" s="71">
        <v>0</v>
      </c>
      <c r="K619" s="71">
        <v>0</v>
      </c>
      <c r="L619" s="71">
        <v>0</v>
      </c>
      <c r="M619" s="71">
        <v>0</v>
      </c>
      <c r="N619" s="71">
        <v>0</v>
      </c>
      <c r="O619" s="71">
        <v>0</v>
      </c>
      <c r="P619" s="71">
        <v>0</v>
      </c>
      <c r="Q619" s="71">
        <v>0</v>
      </c>
      <c r="R619" s="71">
        <v>0</v>
      </c>
      <c r="S619" s="71">
        <v>0</v>
      </c>
    </row>
    <row r="620" spans="1:19">
      <c r="A620" t="s">
        <v>4139</v>
      </c>
      <c r="B620" t="s">
        <v>4797</v>
      </c>
      <c r="C620" s="39">
        <v>585319</v>
      </c>
      <c r="D620" s="42" t="s">
        <v>4074</v>
      </c>
      <c r="E620" t="s">
        <v>4141</v>
      </c>
      <c r="F620" s="71">
        <v>0</v>
      </c>
      <c r="G620" s="71">
        <v>0</v>
      </c>
      <c r="H620" s="71">
        <v>0</v>
      </c>
      <c r="I620" s="71">
        <v>0</v>
      </c>
      <c r="J620" s="71">
        <v>0</v>
      </c>
      <c r="K620" s="71">
        <v>0</v>
      </c>
      <c r="L620" s="71">
        <v>0</v>
      </c>
      <c r="M620" s="71">
        <v>0</v>
      </c>
      <c r="N620" s="71">
        <v>0</v>
      </c>
      <c r="O620" s="71">
        <v>0</v>
      </c>
      <c r="P620" s="71">
        <v>0</v>
      </c>
      <c r="Q620" s="71">
        <v>0</v>
      </c>
      <c r="R620" s="71">
        <v>0</v>
      </c>
      <c r="S620" s="71">
        <v>0</v>
      </c>
    </row>
    <row r="621" spans="1:19">
      <c r="A621" t="s">
        <v>4142</v>
      </c>
      <c r="B621" t="s">
        <v>4798</v>
      </c>
      <c r="C621" s="39">
        <v>585319</v>
      </c>
      <c r="D621" s="42" t="s">
        <v>4074</v>
      </c>
      <c r="E621" t="s">
        <v>4144</v>
      </c>
      <c r="F621" s="71">
        <v>0</v>
      </c>
      <c r="G621" s="71">
        <v>0</v>
      </c>
      <c r="H621" s="71">
        <v>0</v>
      </c>
      <c r="I621" s="71">
        <v>0</v>
      </c>
      <c r="J621" s="71">
        <v>0</v>
      </c>
      <c r="K621" s="71">
        <v>0</v>
      </c>
      <c r="L621" s="71">
        <v>0</v>
      </c>
      <c r="M621" s="71">
        <v>0</v>
      </c>
      <c r="N621" s="71">
        <v>0</v>
      </c>
      <c r="O621" s="71">
        <v>0</v>
      </c>
      <c r="P621" s="71">
        <v>0</v>
      </c>
      <c r="Q621" s="71">
        <v>0</v>
      </c>
      <c r="R621" s="71">
        <v>0</v>
      </c>
      <c r="S621" s="71">
        <v>0</v>
      </c>
    </row>
    <row r="622" spans="1:19">
      <c r="A622" t="s">
        <v>4145</v>
      </c>
      <c r="B622" t="s">
        <v>4799</v>
      </c>
      <c r="C622" s="39">
        <v>585319</v>
      </c>
      <c r="D622" s="42" t="s">
        <v>4074</v>
      </c>
      <c r="E622" t="s">
        <v>4147</v>
      </c>
      <c r="F622" s="71">
        <v>0</v>
      </c>
      <c r="G622" s="71">
        <v>0</v>
      </c>
      <c r="H622" s="71">
        <v>0</v>
      </c>
      <c r="I622" s="71">
        <v>0</v>
      </c>
      <c r="J622" s="71">
        <v>0</v>
      </c>
      <c r="K622" s="71">
        <v>0</v>
      </c>
      <c r="L622" s="71">
        <v>0</v>
      </c>
      <c r="M622" s="71">
        <v>0</v>
      </c>
      <c r="N622" s="71">
        <v>0</v>
      </c>
      <c r="O622" s="71">
        <v>0</v>
      </c>
      <c r="P622" s="71">
        <v>0</v>
      </c>
      <c r="Q622" s="71">
        <v>0</v>
      </c>
      <c r="R622" s="71">
        <v>0</v>
      </c>
      <c r="S622" s="71">
        <v>0</v>
      </c>
    </row>
    <row r="623" spans="1:19">
      <c r="A623" t="s">
        <v>4148</v>
      </c>
      <c r="B623" t="s">
        <v>4800</v>
      </c>
      <c r="C623" s="39">
        <v>585319</v>
      </c>
      <c r="D623" s="42" t="s">
        <v>4074</v>
      </c>
      <c r="E623" t="s">
        <v>4150</v>
      </c>
      <c r="F623" s="71">
        <v>0</v>
      </c>
      <c r="G623" s="71">
        <v>0</v>
      </c>
      <c r="H623" s="71">
        <v>0</v>
      </c>
      <c r="I623" s="71">
        <v>0</v>
      </c>
      <c r="J623" s="71">
        <v>0</v>
      </c>
      <c r="K623" s="71">
        <v>0</v>
      </c>
      <c r="L623" s="71">
        <v>0</v>
      </c>
      <c r="M623" s="71">
        <v>0</v>
      </c>
      <c r="N623" s="71">
        <v>0</v>
      </c>
      <c r="O623" s="71">
        <v>0</v>
      </c>
      <c r="P623" s="71">
        <v>0</v>
      </c>
      <c r="Q623" s="71">
        <v>0</v>
      </c>
      <c r="R623" s="71">
        <v>0</v>
      </c>
      <c r="S623" s="71">
        <v>0</v>
      </c>
    </row>
    <row r="624" spans="1:19">
      <c r="A624" t="s">
        <v>4151</v>
      </c>
      <c r="B624" t="s">
        <v>4801</v>
      </c>
      <c r="C624" s="39">
        <v>585319</v>
      </c>
      <c r="D624" s="42" t="s">
        <v>4074</v>
      </c>
      <c r="E624" t="s">
        <v>4153</v>
      </c>
      <c r="F624" s="71">
        <v>0</v>
      </c>
      <c r="G624" s="71">
        <v>0</v>
      </c>
      <c r="H624" s="71">
        <v>0</v>
      </c>
      <c r="I624" s="71">
        <v>0</v>
      </c>
      <c r="J624" s="71">
        <v>0</v>
      </c>
      <c r="K624" s="71">
        <v>0</v>
      </c>
      <c r="L624" s="71">
        <v>0</v>
      </c>
      <c r="M624" s="71">
        <v>0</v>
      </c>
      <c r="N624" s="71">
        <v>0</v>
      </c>
      <c r="O624" s="71">
        <v>0</v>
      </c>
      <c r="P624" s="71">
        <v>0</v>
      </c>
      <c r="Q624" s="71">
        <v>0</v>
      </c>
      <c r="R624" s="71">
        <v>0</v>
      </c>
      <c r="S624" s="71">
        <v>0</v>
      </c>
    </row>
    <row r="625" spans="1:19">
      <c r="A625" t="s">
        <v>4154</v>
      </c>
      <c r="B625" t="s">
        <v>4802</v>
      </c>
      <c r="C625" s="39">
        <v>585319</v>
      </c>
      <c r="D625" s="42" t="s">
        <v>4074</v>
      </c>
      <c r="E625" t="s">
        <v>4156</v>
      </c>
      <c r="F625" s="71">
        <v>0</v>
      </c>
      <c r="G625" s="71">
        <v>0</v>
      </c>
      <c r="H625" s="71">
        <v>0</v>
      </c>
      <c r="I625" s="71">
        <v>0</v>
      </c>
      <c r="J625" s="71">
        <v>0</v>
      </c>
      <c r="K625" s="71">
        <v>0</v>
      </c>
      <c r="L625" s="71">
        <v>0</v>
      </c>
      <c r="M625" s="71">
        <v>0</v>
      </c>
      <c r="N625" s="71">
        <v>0</v>
      </c>
      <c r="O625" s="71">
        <v>0</v>
      </c>
      <c r="P625" s="71">
        <v>0</v>
      </c>
      <c r="Q625" s="71">
        <v>0</v>
      </c>
      <c r="R625" s="71">
        <v>0</v>
      </c>
      <c r="S625" s="71">
        <v>0</v>
      </c>
    </row>
    <row r="626" spans="1:19">
      <c r="A626" t="s">
        <v>4157</v>
      </c>
      <c r="B626" t="s">
        <v>4803</v>
      </c>
      <c r="C626" s="39">
        <v>585319</v>
      </c>
      <c r="D626" s="42" t="s">
        <v>4074</v>
      </c>
      <c r="E626" t="s">
        <v>4159</v>
      </c>
      <c r="F626" s="71">
        <v>0</v>
      </c>
      <c r="G626" s="71">
        <v>0</v>
      </c>
      <c r="H626" s="71">
        <v>0</v>
      </c>
      <c r="I626" s="71">
        <v>0</v>
      </c>
      <c r="J626" s="71">
        <v>0</v>
      </c>
      <c r="K626" s="71">
        <v>0</v>
      </c>
      <c r="L626" s="71">
        <v>0</v>
      </c>
      <c r="M626" s="71">
        <v>0</v>
      </c>
      <c r="N626" s="71">
        <v>0</v>
      </c>
      <c r="O626" s="71">
        <v>0</v>
      </c>
      <c r="P626" s="71">
        <v>0</v>
      </c>
      <c r="Q626" s="71">
        <v>0</v>
      </c>
      <c r="R626" s="71">
        <v>0</v>
      </c>
      <c r="S626" s="71">
        <v>0</v>
      </c>
    </row>
    <row r="627" spans="1:19">
      <c r="A627" t="s">
        <v>4160</v>
      </c>
      <c r="B627" t="s">
        <v>4804</v>
      </c>
      <c r="C627" s="39">
        <v>585319</v>
      </c>
      <c r="D627" s="42" t="s">
        <v>4074</v>
      </c>
      <c r="E627" t="s">
        <v>4162</v>
      </c>
      <c r="F627" s="71">
        <v>0</v>
      </c>
      <c r="G627" s="71">
        <v>0</v>
      </c>
      <c r="H627" s="71">
        <v>0</v>
      </c>
      <c r="I627" s="71">
        <v>0</v>
      </c>
      <c r="J627" s="71">
        <v>0</v>
      </c>
      <c r="K627" s="71">
        <v>0</v>
      </c>
      <c r="L627" s="71">
        <v>0</v>
      </c>
      <c r="M627" s="71">
        <v>0</v>
      </c>
      <c r="N627" s="71">
        <v>0</v>
      </c>
      <c r="O627" s="71">
        <v>0</v>
      </c>
      <c r="P627" s="71">
        <v>0</v>
      </c>
      <c r="Q627" s="71">
        <v>0</v>
      </c>
      <c r="R627" s="71">
        <v>0</v>
      </c>
      <c r="S627" s="71">
        <v>0</v>
      </c>
    </row>
    <row r="628" spans="1:19">
      <c r="A628" t="s">
        <v>4163</v>
      </c>
      <c r="B628" t="s">
        <v>4805</v>
      </c>
      <c r="C628" s="39">
        <v>585319</v>
      </c>
      <c r="D628" s="42" t="s">
        <v>4074</v>
      </c>
      <c r="E628" t="s">
        <v>4165</v>
      </c>
      <c r="F628" s="71">
        <v>0</v>
      </c>
      <c r="G628" s="71">
        <v>0</v>
      </c>
      <c r="H628" s="71">
        <v>0</v>
      </c>
      <c r="I628" s="71">
        <v>0</v>
      </c>
      <c r="J628" s="71">
        <v>0</v>
      </c>
      <c r="K628" s="71">
        <v>0</v>
      </c>
      <c r="L628" s="71">
        <v>0</v>
      </c>
      <c r="M628" s="71">
        <v>0</v>
      </c>
      <c r="N628" s="71">
        <v>0</v>
      </c>
      <c r="O628" s="71">
        <v>0</v>
      </c>
      <c r="P628" s="71">
        <v>0</v>
      </c>
      <c r="Q628" s="71">
        <v>0</v>
      </c>
      <c r="R628" s="71">
        <v>0</v>
      </c>
      <c r="S628" s="71">
        <v>0</v>
      </c>
    </row>
    <row r="629" spans="1:19">
      <c r="A629" t="s">
        <v>4166</v>
      </c>
      <c r="B629" t="s">
        <v>4806</v>
      </c>
      <c r="C629" s="39">
        <v>585319</v>
      </c>
      <c r="D629" s="42" t="s">
        <v>4074</v>
      </c>
      <c r="E629" t="s">
        <v>4168</v>
      </c>
      <c r="F629" s="71">
        <v>0</v>
      </c>
      <c r="G629" s="71">
        <v>0</v>
      </c>
      <c r="H629" s="71">
        <v>0</v>
      </c>
      <c r="I629" s="71">
        <v>0</v>
      </c>
      <c r="J629" s="71">
        <v>0</v>
      </c>
      <c r="K629" s="71">
        <v>0</v>
      </c>
      <c r="L629" s="71">
        <v>0</v>
      </c>
      <c r="M629" s="71">
        <v>0</v>
      </c>
      <c r="N629" s="71">
        <v>0</v>
      </c>
      <c r="O629" s="71">
        <v>0</v>
      </c>
      <c r="P629" s="71">
        <v>0</v>
      </c>
      <c r="Q629" s="71">
        <v>0</v>
      </c>
      <c r="R629" s="71">
        <v>0</v>
      </c>
      <c r="S629" s="71">
        <v>0</v>
      </c>
    </row>
    <row r="630" spans="1:19">
      <c r="A630" t="s">
        <v>4169</v>
      </c>
      <c r="B630" t="s">
        <v>4807</v>
      </c>
      <c r="C630" s="39">
        <v>585319</v>
      </c>
      <c r="D630" s="42" t="s">
        <v>4074</v>
      </c>
      <c r="E630" t="s">
        <v>4171</v>
      </c>
      <c r="F630" s="71">
        <v>0</v>
      </c>
      <c r="G630" s="71">
        <v>0</v>
      </c>
      <c r="H630" s="71">
        <v>0</v>
      </c>
      <c r="I630" s="71">
        <v>0</v>
      </c>
      <c r="J630" s="71">
        <v>0</v>
      </c>
      <c r="K630" s="71">
        <v>0</v>
      </c>
      <c r="L630" s="71">
        <v>0</v>
      </c>
      <c r="M630" s="71">
        <v>0</v>
      </c>
      <c r="N630" s="71">
        <v>0</v>
      </c>
      <c r="O630" s="71">
        <v>0</v>
      </c>
      <c r="P630" s="71">
        <v>0</v>
      </c>
      <c r="Q630" s="71">
        <v>0</v>
      </c>
      <c r="R630" s="71">
        <v>0</v>
      </c>
      <c r="S630" s="71">
        <v>0</v>
      </c>
    </row>
    <row r="631" spans="1:19">
      <c r="A631" t="s">
        <v>4172</v>
      </c>
      <c r="B631" t="s">
        <v>4808</v>
      </c>
      <c r="C631" s="39">
        <v>585319</v>
      </c>
      <c r="D631" s="42" t="s">
        <v>4074</v>
      </c>
      <c r="E631" t="s">
        <v>4174</v>
      </c>
      <c r="F631" s="71">
        <v>0</v>
      </c>
      <c r="G631" s="71">
        <v>0</v>
      </c>
      <c r="H631" s="71">
        <v>0</v>
      </c>
      <c r="I631" s="71">
        <v>0</v>
      </c>
      <c r="J631" s="71">
        <v>0</v>
      </c>
      <c r="K631" s="71">
        <v>0</v>
      </c>
      <c r="L631" s="71">
        <v>0</v>
      </c>
      <c r="M631" s="71">
        <v>0</v>
      </c>
      <c r="N631" s="71">
        <v>0</v>
      </c>
      <c r="O631" s="71">
        <v>0</v>
      </c>
      <c r="P631" s="71">
        <v>0</v>
      </c>
      <c r="Q631" s="71">
        <v>0</v>
      </c>
      <c r="R631" s="71">
        <v>0</v>
      </c>
      <c r="S631" s="71">
        <v>0</v>
      </c>
    </row>
    <row r="632" spans="1:19">
      <c r="A632" t="s">
        <v>4175</v>
      </c>
      <c r="B632" t="s">
        <v>4809</v>
      </c>
      <c r="C632" s="39">
        <v>585319</v>
      </c>
      <c r="D632" s="42" t="s">
        <v>4074</v>
      </c>
      <c r="E632" t="s">
        <v>4177</v>
      </c>
      <c r="F632" s="71">
        <v>0</v>
      </c>
      <c r="G632" s="71">
        <v>0</v>
      </c>
      <c r="H632" s="71">
        <v>0</v>
      </c>
      <c r="I632" s="71">
        <v>0</v>
      </c>
      <c r="J632" s="71">
        <v>0</v>
      </c>
      <c r="K632" s="71">
        <v>0</v>
      </c>
      <c r="L632" s="71">
        <v>0</v>
      </c>
      <c r="M632" s="71">
        <v>0</v>
      </c>
      <c r="N632" s="71">
        <v>0</v>
      </c>
      <c r="O632" s="71">
        <v>0</v>
      </c>
      <c r="P632" s="71">
        <v>0</v>
      </c>
      <c r="Q632" s="71">
        <v>0</v>
      </c>
      <c r="R632" s="71">
        <v>0</v>
      </c>
      <c r="S632" s="71">
        <v>0</v>
      </c>
    </row>
    <row r="633" spans="1:19">
      <c r="A633" t="s">
        <v>4178</v>
      </c>
      <c r="B633" t="s">
        <v>4810</v>
      </c>
      <c r="C633" s="39">
        <v>585319</v>
      </c>
      <c r="D633" s="42" t="s">
        <v>4074</v>
      </c>
      <c r="E633" t="s">
        <v>4180</v>
      </c>
      <c r="F633" s="71">
        <v>16.280575539568346</v>
      </c>
      <c r="G633" s="71">
        <v>17.312005277044854</v>
      </c>
      <c r="H633" s="71">
        <v>21.747122762148337</v>
      </c>
      <c r="I633" s="71">
        <v>0</v>
      </c>
      <c r="J633" s="71">
        <v>0</v>
      </c>
      <c r="K633" s="71">
        <v>0</v>
      </c>
      <c r="L633" s="71">
        <v>0</v>
      </c>
      <c r="M633" s="71">
        <v>0</v>
      </c>
      <c r="N633" s="71">
        <v>0</v>
      </c>
      <c r="O633" s="71">
        <v>0</v>
      </c>
      <c r="P633" s="71">
        <v>0</v>
      </c>
      <c r="Q633" s="71">
        <v>0</v>
      </c>
      <c r="R633" s="71">
        <v>0</v>
      </c>
      <c r="S633" s="71">
        <v>0</v>
      </c>
    </row>
    <row r="634" spans="1:19">
      <c r="A634" t="s">
        <v>4181</v>
      </c>
      <c r="B634" t="s">
        <v>4811</v>
      </c>
      <c r="C634" s="39">
        <v>585319</v>
      </c>
      <c r="D634" s="42" t="s">
        <v>4074</v>
      </c>
      <c r="E634" t="s">
        <v>4183</v>
      </c>
      <c r="F634" s="71">
        <v>0</v>
      </c>
      <c r="G634" s="71">
        <v>0</v>
      </c>
      <c r="H634" s="71">
        <v>0</v>
      </c>
      <c r="I634" s="71">
        <v>0</v>
      </c>
      <c r="J634" s="71">
        <v>0</v>
      </c>
      <c r="K634" s="71">
        <v>0</v>
      </c>
      <c r="L634" s="71">
        <v>0</v>
      </c>
      <c r="M634" s="71">
        <v>0</v>
      </c>
      <c r="N634" s="71">
        <v>0</v>
      </c>
      <c r="O634" s="71">
        <v>0</v>
      </c>
      <c r="P634" s="71">
        <v>0</v>
      </c>
      <c r="Q634" s="71">
        <v>0</v>
      </c>
      <c r="R634" s="71">
        <v>0</v>
      </c>
      <c r="S634" s="71">
        <v>0</v>
      </c>
    </row>
    <row r="635" spans="1:19">
      <c r="A635" t="s">
        <v>4184</v>
      </c>
      <c r="B635" t="s">
        <v>4812</v>
      </c>
      <c r="C635" s="39">
        <v>585319</v>
      </c>
      <c r="D635" s="42" t="s">
        <v>4074</v>
      </c>
      <c r="E635" t="s">
        <v>4186</v>
      </c>
      <c r="F635" s="71">
        <v>0</v>
      </c>
      <c r="G635" s="71">
        <v>0</v>
      </c>
      <c r="H635" s="71">
        <v>0</v>
      </c>
      <c r="I635" s="71">
        <v>0</v>
      </c>
      <c r="J635" s="71">
        <v>0</v>
      </c>
      <c r="K635" s="71">
        <v>0</v>
      </c>
      <c r="L635" s="71">
        <v>0</v>
      </c>
      <c r="M635" s="71">
        <v>2.5106707317073171</v>
      </c>
      <c r="N635" s="71">
        <v>2.5416666666666665</v>
      </c>
      <c r="O635" s="71">
        <v>0</v>
      </c>
      <c r="P635" s="71">
        <v>2.5013297872340425</v>
      </c>
      <c r="Q635" s="71">
        <v>0</v>
      </c>
      <c r="R635" s="71">
        <v>0</v>
      </c>
      <c r="S635" s="71">
        <v>0</v>
      </c>
    </row>
    <row r="636" spans="1:19">
      <c r="A636" t="s">
        <v>4187</v>
      </c>
      <c r="B636" t="s">
        <v>4813</v>
      </c>
      <c r="C636" s="39">
        <v>585319</v>
      </c>
      <c r="D636" s="42" t="s">
        <v>4074</v>
      </c>
      <c r="E636" t="s">
        <v>4189</v>
      </c>
      <c r="F636" s="71">
        <v>0</v>
      </c>
      <c r="G636" s="71">
        <v>0</v>
      </c>
      <c r="H636" s="71">
        <v>0</v>
      </c>
      <c r="I636" s="71">
        <v>0</v>
      </c>
      <c r="J636" s="71">
        <v>0</v>
      </c>
      <c r="K636" s="71">
        <v>0</v>
      </c>
      <c r="L636" s="71">
        <v>0</v>
      </c>
      <c r="M636" s="71">
        <v>0</v>
      </c>
      <c r="N636" s="71">
        <v>0</v>
      </c>
      <c r="O636" s="71">
        <v>0</v>
      </c>
      <c r="P636" s="71">
        <v>0</v>
      </c>
      <c r="Q636" s="71">
        <v>0</v>
      </c>
      <c r="R636" s="71">
        <v>0</v>
      </c>
      <c r="S636" s="71">
        <v>0</v>
      </c>
    </row>
    <row r="637" spans="1:19">
      <c r="A637" t="s">
        <v>4190</v>
      </c>
      <c r="B637" t="s">
        <v>4814</v>
      </c>
      <c r="C637" s="39">
        <v>585319</v>
      </c>
      <c r="D637" s="42" t="s">
        <v>4074</v>
      </c>
      <c r="E637" t="s">
        <v>4192</v>
      </c>
      <c r="F637" s="71">
        <v>0</v>
      </c>
      <c r="G637" s="71">
        <v>0</v>
      </c>
      <c r="H637" s="71">
        <v>0</v>
      </c>
      <c r="I637" s="71">
        <v>0</v>
      </c>
      <c r="J637" s="71">
        <v>0</v>
      </c>
      <c r="K637" s="71">
        <v>0</v>
      </c>
      <c r="L637" s="71">
        <v>0</v>
      </c>
      <c r="M637" s="71">
        <v>0</v>
      </c>
      <c r="N637" s="71">
        <v>0</v>
      </c>
      <c r="O637" s="71">
        <v>0</v>
      </c>
      <c r="P637" s="71">
        <v>0</v>
      </c>
      <c r="Q637" s="71">
        <v>0</v>
      </c>
      <c r="R637" s="71">
        <v>0</v>
      </c>
      <c r="S637" s="71">
        <v>0</v>
      </c>
    </row>
    <row r="638" spans="1:19">
      <c r="A638" t="s">
        <v>4193</v>
      </c>
      <c r="B638" t="s">
        <v>4815</v>
      </c>
      <c r="C638" s="39">
        <v>585319</v>
      </c>
      <c r="D638" s="42" t="s">
        <v>4074</v>
      </c>
      <c r="E638" t="s">
        <v>4195</v>
      </c>
      <c r="F638" s="71">
        <v>0</v>
      </c>
      <c r="G638" s="71">
        <v>0</v>
      </c>
      <c r="H638" s="71">
        <v>0</v>
      </c>
      <c r="I638" s="71">
        <v>0</v>
      </c>
      <c r="J638" s="71">
        <v>0</v>
      </c>
      <c r="K638" s="71">
        <v>0</v>
      </c>
      <c r="L638" s="71">
        <v>0</v>
      </c>
      <c r="M638" s="71">
        <v>0</v>
      </c>
      <c r="N638" s="71">
        <v>0</v>
      </c>
      <c r="O638" s="71">
        <v>0</v>
      </c>
      <c r="P638" s="71">
        <v>0</v>
      </c>
      <c r="Q638" s="71">
        <v>0</v>
      </c>
      <c r="R638" s="71">
        <v>0</v>
      </c>
      <c r="S638" s="71">
        <v>0</v>
      </c>
    </row>
    <row r="639" spans="1:19">
      <c r="A639" t="s">
        <v>4196</v>
      </c>
      <c r="B639" t="s">
        <v>4816</v>
      </c>
      <c r="C639" s="39">
        <v>585319</v>
      </c>
      <c r="D639" s="42" t="s">
        <v>4074</v>
      </c>
      <c r="E639" t="s">
        <v>4198</v>
      </c>
      <c r="F639" s="71">
        <v>0</v>
      </c>
      <c r="G639" s="71">
        <v>0</v>
      </c>
      <c r="H639" s="71">
        <v>0</v>
      </c>
      <c r="I639" s="71">
        <v>0</v>
      </c>
      <c r="J639" s="71">
        <v>0</v>
      </c>
      <c r="K639" s="71">
        <v>0</v>
      </c>
      <c r="L639" s="71">
        <v>0</v>
      </c>
      <c r="M639" s="71">
        <v>0</v>
      </c>
      <c r="N639" s="71">
        <v>0</v>
      </c>
      <c r="O639" s="71">
        <v>0</v>
      </c>
      <c r="P639" s="71">
        <v>0</v>
      </c>
      <c r="Q639" s="71">
        <v>0</v>
      </c>
      <c r="R639" s="71">
        <v>0</v>
      </c>
      <c r="S639" s="71">
        <v>0</v>
      </c>
    </row>
    <row r="640" spans="1:19">
      <c r="A640" t="s">
        <v>4199</v>
      </c>
      <c r="B640" t="s">
        <v>4817</v>
      </c>
      <c r="C640" s="39">
        <v>585319</v>
      </c>
      <c r="D640" s="42" t="s">
        <v>4074</v>
      </c>
      <c r="E640" t="s">
        <v>4201</v>
      </c>
      <c r="F640" s="71">
        <v>0</v>
      </c>
      <c r="G640" s="71">
        <v>0</v>
      </c>
      <c r="H640" s="71">
        <v>0</v>
      </c>
      <c r="I640" s="71">
        <v>0</v>
      </c>
      <c r="J640" s="71">
        <v>0</v>
      </c>
      <c r="K640" s="71">
        <v>0</v>
      </c>
      <c r="L640" s="71">
        <v>0</v>
      </c>
      <c r="M640" s="71">
        <v>0</v>
      </c>
      <c r="N640" s="71">
        <v>0</v>
      </c>
      <c r="O640" s="71">
        <v>0</v>
      </c>
      <c r="P640" s="71">
        <v>0</v>
      </c>
      <c r="Q640" s="71">
        <v>0</v>
      </c>
      <c r="R640" s="71">
        <v>0</v>
      </c>
      <c r="S640" s="71">
        <v>0</v>
      </c>
    </row>
    <row r="641" spans="1:19">
      <c r="A641" t="s">
        <v>4202</v>
      </c>
      <c r="B641" t="s">
        <v>4818</v>
      </c>
      <c r="C641" s="39">
        <v>585319</v>
      </c>
      <c r="D641" s="42" t="s">
        <v>4074</v>
      </c>
      <c r="E641" t="s">
        <v>4204</v>
      </c>
      <c r="F641" s="71">
        <v>0</v>
      </c>
      <c r="G641" s="71">
        <v>0</v>
      </c>
      <c r="H641" s="71">
        <v>0</v>
      </c>
      <c r="I641" s="71">
        <v>0</v>
      </c>
      <c r="J641" s="71">
        <v>0</v>
      </c>
      <c r="K641" s="71">
        <v>0</v>
      </c>
      <c r="L641" s="71">
        <v>0</v>
      </c>
      <c r="M641" s="71">
        <v>0</v>
      </c>
      <c r="N641" s="71">
        <v>0</v>
      </c>
      <c r="O641" s="71">
        <v>0</v>
      </c>
      <c r="P641" s="71">
        <v>0</v>
      </c>
      <c r="Q641" s="71">
        <v>0</v>
      </c>
      <c r="R641" s="71">
        <v>0</v>
      </c>
      <c r="S641" s="71">
        <v>0</v>
      </c>
    </row>
    <row r="642" spans="1:19">
      <c r="A642" t="s">
        <v>4205</v>
      </c>
      <c r="B642" t="s">
        <v>4819</v>
      </c>
      <c r="C642" s="39">
        <v>585319</v>
      </c>
      <c r="D642" s="42" t="s">
        <v>4074</v>
      </c>
      <c r="E642" t="s">
        <v>4207</v>
      </c>
      <c r="F642" s="71">
        <v>0</v>
      </c>
      <c r="G642" s="71">
        <v>3.5625</v>
      </c>
      <c r="H642" s="71">
        <v>3.28125</v>
      </c>
      <c r="I642" s="71">
        <v>0</v>
      </c>
      <c r="J642" s="71">
        <v>0</v>
      </c>
      <c r="K642" s="71">
        <v>0</v>
      </c>
      <c r="L642" s="71">
        <v>0</v>
      </c>
      <c r="M642" s="71">
        <v>0</v>
      </c>
      <c r="N642" s="71">
        <v>0</v>
      </c>
      <c r="O642" s="71">
        <v>0</v>
      </c>
      <c r="P642" s="71">
        <v>0</v>
      </c>
      <c r="Q642" s="71">
        <v>0</v>
      </c>
      <c r="R642" s="71">
        <v>0</v>
      </c>
      <c r="S642" s="71">
        <v>0</v>
      </c>
    </row>
    <row r="643" spans="1:19">
      <c r="A643" t="s">
        <v>4208</v>
      </c>
      <c r="B643" t="s">
        <v>4820</v>
      </c>
      <c r="C643" s="39">
        <v>585319</v>
      </c>
      <c r="D643" s="42" t="s">
        <v>4074</v>
      </c>
      <c r="E643" t="s">
        <v>4210</v>
      </c>
      <c r="F643" s="71">
        <v>0</v>
      </c>
      <c r="G643" s="71">
        <v>0</v>
      </c>
      <c r="H643" s="71">
        <v>0</v>
      </c>
      <c r="I643" s="71">
        <v>0</v>
      </c>
      <c r="J643" s="71">
        <v>0</v>
      </c>
      <c r="K643" s="71">
        <v>0</v>
      </c>
      <c r="L643" s="71">
        <v>0</v>
      </c>
      <c r="M643" s="71">
        <v>0</v>
      </c>
      <c r="N643" s="71">
        <v>0</v>
      </c>
      <c r="O643" s="71">
        <v>0</v>
      </c>
      <c r="P643" s="71">
        <v>0</v>
      </c>
      <c r="Q643" s="71">
        <v>0</v>
      </c>
      <c r="R643" s="71">
        <v>0</v>
      </c>
      <c r="S643" s="71">
        <v>0</v>
      </c>
    </row>
    <row r="644" spans="1:19">
      <c r="A644" t="s">
        <v>4211</v>
      </c>
      <c r="B644" t="s">
        <v>4821</v>
      </c>
      <c r="C644" s="39">
        <v>585319</v>
      </c>
      <c r="D644" s="42" t="s">
        <v>4074</v>
      </c>
      <c r="E644" t="s">
        <v>4213</v>
      </c>
      <c r="F644" s="71">
        <v>0</v>
      </c>
      <c r="G644" s="71">
        <v>0</v>
      </c>
      <c r="H644" s="71">
        <v>0</v>
      </c>
      <c r="I644" s="71">
        <v>0</v>
      </c>
      <c r="J644" s="71">
        <v>0</v>
      </c>
      <c r="K644" s="71">
        <v>0</v>
      </c>
      <c r="L644" s="71">
        <v>0</v>
      </c>
      <c r="M644" s="71">
        <v>0</v>
      </c>
      <c r="N644" s="71">
        <v>0</v>
      </c>
      <c r="O644" s="71">
        <v>0</v>
      </c>
      <c r="P644" s="71">
        <v>0</v>
      </c>
      <c r="Q644" s="71">
        <v>0</v>
      </c>
      <c r="R644" s="71">
        <v>0</v>
      </c>
      <c r="S644" s="71">
        <v>0</v>
      </c>
    </row>
    <row r="645" spans="1:19">
      <c r="A645" t="s">
        <v>4214</v>
      </c>
      <c r="B645" t="s">
        <v>4822</v>
      </c>
      <c r="C645" s="39">
        <v>585319</v>
      </c>
      <c r="D645" s="42" t="s">
        <v>4074</v>
      </c>
      <c r="E645" t="s">
        <v>4216</v>
      </c>
      <c r="F645" s="71">
        <v>0</v>
      </c>
      <c r="G645" s="71">
        <v>0</v>
      </c>
      <c r="H645" s="71">
        <v>0</v>
      </c>
      <c r="I645" s="71">
        <v>0</v>
      </c>
      <c r="J645" s="71">
        <v>0</v>
      </c>
      <c r="K645" s="71">
        <v>0</v>
      </c>
      <c r="L645" s="71">
        <v>0</v>
      </c>
      <c r="M645" s="71">
        <v>0</v>
      </c>
      <c r="N645" s="71">
        <v>0</v>
      </c>
      <c r="O645" s="71">
        <v>0</v>
      </c>
      <c r="P645" s="71">
        <v>0</v>
      </c>
      <c r="Q645" s="71">
        <v>0</v>
      </c>
      <c r="R645" s="71">
        <v>0</v>
      </c>
      <c r="S645" s="71">
        <v>0</v>
      </c>
    </row>
    <row r="646" spans="1:19">
      <c r="A646" t="s">
        <v>4217</v>
      </c>
      <c r="B646" t="s">
        <v>4823</v>
      </c>
      <c r="C646" s="39">
        <v>585319</v>
      </c>
      <c r="D646" s="42" t="s">
        <v>4074</v>
      </c>
      <c r="E646" t="s">
        <v>4219</v>
      </c>
      <c r="F646" s="71">
        <v>0</v>
      </c>
      <c r="G646" s="71">
        <v>0</v>
      </c>
      <c r="H646" s="71">
        <v>0</v>
      </c>
      <c r="I646" s="71">
        <v>0</v>
      </c>
      <c r="J646" s="71">
        <v>0</v>
      </c>
      <c r="K646" s="71">
        <v>0</v>
      </c>
      <c r="L646" s="71">
        <v>0</v>
      </c>
      <c r="M646" s="71">
        <v>0</v>
      </c>
      <c r="N646" s="71">
        <v>0</v>
      </c>
      <c r="O646" s="71">
        <v>0</v>
      </c>
      <c r="P646" s="71">
        <v>0</v>
      </c>
      <c r="Q646" s="71">
        <v>0</v>
      </c>
      <c r="R646" s="71">
        <v>0</v>
      </c>
      <c r="S646" s="71">
        <v>0</v>
      </c>
    </row>
    <row r="647" spans="1:19">
      <c r="A647" t="s">
        <v>4220</v>
      </c>
      <c r="B647" t="s">
        <v>4824</v>
      </c>
      <c r="C647" s="39">
        <v>585319</v>
      </c>
      <c r="D647" s="42" t="s">
        <v>4074</v>
      </c>
      <c r="E647" t="s">
        <v>4222</v>
      </c>
      <c r="F647" s="71">
        <v>0</v>
      </c>
      <c r="G647" s="71">
        <v>0</v>
      </c>
      <c r="H647" s="71">
        <v>0</v>
      </c>
      <c r="I647" s="71">
        <v>0</v>
      </c>
      <c r="J647" s="71">
        <v>0</v>
      </c>
      <c r="K647" s="71">
        <v>0</v>
      </c>
      <c r="L647" s="71">
        <v>0</v>
      </c>
      <c r="M647" s="71">
        <v>0</v>
      </c>
      <c r="N647" s="71">
        <v>0</v>
      </c>
      <c r="O647" s="71">
        <v>0</v>
      </c>
      <c r="P647" s="71">
        <v>0</v>
      </c>
      <c r="Q647" s="71">
        <v>0</v>
      </c>
      <c r="R647" s="71">
        <v>0</v>
      </c>
      <c r="S647" s="71">
        <v>0</v>
      </c>
    </row>
    <row r="648" spans="1:19">
      <c r="A648" t="s">
        <v>4223</v>
      </c>
      <c r="B648" t="s">
        <v>4825</v>
      </c>
      <c r="C648" s="39">
        <v>585319</v>
      </c>
      <c r="D648" s="42" t="s">
        <v>4074</v>
      </c>
      <c r="E648" t="s">
        <v>4225</v>
      </c>
      <c r="F648" s="71">
        <v>0</v>
      </c>
      <c r="G648" s="71">
        <v>0</v>
      </c>
      <c r="H648" s="71">
        <v>0</v>
      </c>
      <c r="I648" s="71">
        <v>0</v>
      </c>
      <c r="J648" s="71">
        <v>0</v>
      </c>
      <c r="K648" s="71">
        <v>0</v>
      </c>
      <c r="L648" s="71">
        <v>0</v>
      </c>
      <c r="M648" s="71">
        <v>0</v>
      </c>
      <c r="N648" s="71">
        <v>0</v>
      </c>
      <c r="O648" s="71">
        <v>0</v>
      </c>
      <c r="P648" s="71">
        <v>0</v>
      </c>
      <c r="Q648" s="71">
        <v>0</v>
      </c>
      <c r="R648" s="71">
        <v>0</v>
      </c>
      <c r="S648" s="71">
        <v>0</v>
      </c>
    </row>
    <row r="649" spans="1:19">
      <c r="A649" t="s">
        <v>4226</v>
      </c>
      <c r="B649" t="s">
        <v>4826</v>
      </c>
      <c r="C649" s="39">
        <v>585319</v>
      </c>
      <c r="D649" s="42" t="s">
        <v>4074</v>
      </c>
      <c r="E649" t="s">
        <v>4228</v>
      </c>
      <c r="F649" s="71">
        <v>0</v>
      </c>
      <c r="G649" s="71">
        <v>0</v>
      </c>
      <c r="H649" s="71">
        <v>0</v>
      </c>
      <c r="I649" s="71">
        <v>0</v>
      </c>
      <c r="J649" s="71">
        <v>0</v>
      </c>
      <c r="K649" s="71">
        <v>0</v>
      </c>
      <c r="L649" s="71">
        <v>0</v>
      </c>
      <c r="M649" s="71">
        <v>0</v>
      </c>
      <c r="N649" s="71">
        <v>0</v>
      </c>
      <c r="O649" s="71">
        <v>0</v>
      </c>
      <c r="P649" s="71">
        <v>0</v>
      </c>
      <c r="Q649" s="71">
        <v>0</v>
      </c>
      <c r="R649" s="71">
        <v>0</v>
      </c>
      <c r="S649" s="71">
        <v>0</v>
      </c>
    </row>
    <row r="650" spans="1:19">
      <c r="A650" t="s">
        <v>4229</v>
      </c>
      <c r="B650" t="s">
        <v>4827</v>
      </c>
      <c r="C650" s="39">
        <v>585319</v>
      </c>
      <c r="D650" s="42" t="s">
        <v>4074</v>
      </c>
      <c r="E650" t="s">
        <v>4231</v>
      </c>
      <c r="F650" s="71">
        <v>0</v>
      </c>
      <c r="G650" s="71">
        <v>0</v>
      </c>
      <c r="H650" s="71">
        <v>0</v>
      </c>
      <c r="I650" s="71">
        <v>0</v>
      </c>
      <c r="J650" s="71">
        <v>0</v>
      </c>
      <c r="K650" s="71">
        <v>0</v>
      </c>
      <c r="L650" s="71">
        <v>0</v>
      </c>
      <c r="M650" s="71">
        <v>0</v>
      </c>
      <c r="N650" s="71">
        <v>0</v>
      </c>
      <c r="O650" s="71">
        <v>0</v>
      </c>
      <c r="P650" s="71">
        <v>0</v>
      </c>
      <c r="Q650" s="71">
        <v>0</v>
      </c>
      <c r="R650" s="71">
        <v>0</v>
      </c>
      <c r="S650" s="71">
        <v>0</v>
      </c>
    </row>
    <row r="651" spans="1:19">
      <c r="A651" t="s">
        <v>4232</v>
      </c>
      <c r="B651" t="s">
        <v>4828</v>
      </c>
      <c r="C651" s="41">
        <v>585319</v>
      </c>
      <c r="D651" s="42" t="s">
        <v>4074</v>
      </c>
      <c r="E651" t="s">
        <v>4234</v>
      </c>
      <c r="F651" s="71">
        <v>0</v>
      </c>
      <c r="G651" s="71">
        <v>0</v>
      </c>
      <c r="H651" s="71">
        <v>0</v>
      </c>
      <c r="I651" s="71">
        <v>0</v>
      </c>
      <c r="J651" s="71">
        <v>0</v>
      </c>
      <c r="K651" s="71">
        <v>0</v>
      </c>
      <c r="L651" s="71">
        <v>0</v>
      </c>
      <c r="M651" s="71">
        <v>0</v>
      </c>
      <c r="N651" s="71">
        <v>0</v>
      </c>
      <c r="O651" s="71">
        <v>0</v>
      </c>
      <c r="P651" s="71">
        <v>0</v>
      </c>
      <c r="Q651" s="71">
        <v>0</v>
      </c>
      <c r="R651" s="71">
        <v>0</v>
      </c>
      <c r="S651" s="71">
        <v>0</v>
      </c>
    </row>
    <row r="652" spans="1:19">
      <c r="A652" t="s">
        <v>4072</v>
      </c>
      <c r="B652" t="s">
        <v>4829</v>
      </c>
      <c r="C652" s="39">
        <v>585320</v>
      </c>
      <c r="D652" s="42" t="s">
        <v>4074</v>
      </c>
      <c r="E652" t="s">
        <v>4075</v>
      </c>
      <c r="F652" s="71">
        <v>0</v>
      </c>
      <c r="G652" s="71">
        <v>0</v>
      </c>
      <c r="H652" s="71">
        <v>0</v>
      </c>
      <c r="I652" s="71">
        <v>0</v>
      </c>
      <c r="J652" s="71">
        <v>0</v>
      </c>
      <c r="K652" s="71">
        <v>0</v>
      </c>
      <c r="L652" s="71">
        <v>0</v>
      </c>
      <c r="M652" s="71">
        <v>0</v>
      </c>
      <c r="N652" s="71">
        <v>0</v>
      </c>
      <c r="O652" s="71">
        <v>0</v>
      </c>
      <c r="P652" s="71">
        <v>0</v>
      </c>
      <c r="Q652" s="71">
        <v>0</v>
      </c>
      <c r="R652" s="71">
        <v>0</v>
      </c>
      <c r="S652" s="71">
        <v>0</v>
      </c>
    </row>
    <row r="653" spans="1:19">
      <c r="A653" t="s">
        <v>4076</v>
      </c>
      <c r="B653" t="s">
        <v>4830</v>
      </c>
      <c r="C653" s="39">
        <v>585320</v>
      </c>
      <c r="D653" s="42" t="s">
        <v>4074</v>
      </c>
      <c r="E653" t="s">
        <v>4078</v>
      </c>
      <c r="F653" s="71">
        <v>30.25</v>
      </c>
      <c r="G653" s="71">
        <v>16.166666666666668</v>
      </c>
      <c r="H653" s="71">
        <v>13.758928571428571</v>
      </c>
      <c r="I653" s="71">
        <v>13.666666666666666</v>
      </c>
      <c r="J653" s="71">
        <v>4.8708333333333336</v>
      </c>
      <c r="K653" s="71">
        <v>6.90625</v>
      </c>
      <c r="L653" s="71">
        <v>15.181818181818182</v>
      </c>
      <c r="M653" s="71">
        <v>0</v>
      </c>
      <c r="N653" s="71">
        <v>0</v>
      </c>
      <c r="O653" s="71">
        <v>0</v>
      </c>
      <c r="P653" s="71">
        <v>6.375</v>
      </c>
      <c r="Q653" s="71">
        <v>6.6339285714285712</v>
      </c>
      <c r="R653" s="71">
        <v>0</v>
      </c>
      <c r="S653" s="71">
        <v>6.703125</v>
      </c>
    </row>
    <row r="654" spans="1:19">
      <c r="A654" t="s">
        <v>4079</v>
      </c>
      <c r="B654" t="s">
        <v>4831</v>
      </c>
      <c r="C654" s="39">
        <v>585320</v>
      </c>
      <c r="D654" s="42" t="s">
        <v>4074</v>
      </c>
      <c r="E654" t="s">
        <v>4081</v>
      </c>
      <c r="F654" s="71">
        <v>7.4755917159763312</v>
      </c>
      <c r="G654" s="71">
        <v>7.1108870967741939</v>
      </c>
      <c r="H654" s="71">
        <v>6.9159836065573774</v>
      </c>
      <c r="I654" s="71">
        <v>6.2019230769230766</v>
      </c>
      <c r="J654" s="71">
        <v>10.795964125560538</v>
      </c>
      <c r="K654" s="71">
        <v>16.44759825327511</v>
      </c>
      <c r="L654" s="71">
        <v>16.224456521739132</v>
      </c>
      <c r="M654" s="71">
        <v>20.713692946058092</v>
      </c>
      <c r="N654" s="71">
        <v>14.933333333333334</v>
      </c>
      <c r="O654" s="71">
        <v>24.871108949416342</v>
      </c>
      <c r="P654" s="71">
        <v>29.859732824427482</v>
      </c>
      <c r="Q654" s="71">
        <v>27.371287128712872</v>
      </c>
      <c r="R654" s="71">
        <v>25.215992647058822</v>
      </c>
      <c r="S654" s="71">
        <v>18.855670103092784</v>
      </c>
    </row>
    <row r="655" spans="1:19">
      <c r="A655" t="s">
        <v>4082</v>
      </c>
      <c r="B655" t="s">
        <v>4832</v>
      </c>
      <c r="C655" s="39">
        <v>585320</v>
      </c>
      <c r="D655" s="42" t="s">
        <v>4074</v>
      </c>
      <c r="E655" t="s">
        <v>4084</v>
      </c>
      <c r="F655" s="71">
        <v>0</v>
      </c>
      <c r="G655" s="71">
        <v>0</v>
      </c>
      <c r="H655" s="71">
        <v>0</v>
      </c>
      <c r="I655" s="71">
        <v>0</v>
      </c>
      <c r="J655" s="71">
        <v>0</v>
      </c>
      <c r="K655" s="71">
        <v>0</v>
      </c>
      <c r="L655" s="71">
        <v>0</v>
      </c>
      <c r="M655" s="71">
        <v>0</v>
      </c>
      <c r="N655" s="71">
        <v>0</v>
      </c>
      <c r="O655" s="71">
        <v>0</v>
      </c>
      <c r="P655" s="71">
        <v>0</v>
      </c>
      <c r="Q655" s="71">
        <v>0</v>
      </c>
      <c r="R655" s="71">
        <v>0</v>
      </c>
      <c r="S655" s="71">
        <v>0</v>
      </c>
    </row>
    <row r="656" spans="1:19">
      <c r="A656" t="s">
        <v>4085</v>
      </c>
      <c r="B656" t="s">
        <v>4833</v>
      </c>
      <c r="C656" s="39">
        <v>585320</v>
      </c>
      <c r="D656" s="42" t="s">
        <v>4074</v>
      </c>
      <c r="E656" t="s">
        <v>4087</v>
      </c>
      <c r="F656" s="71">
        <v>0</v>
      </c>
      <c r="G656" s="71">
        <v>0</v>
      </c>
      <c r="H656" s="71">
        <v>0</v>
      </c>
      <c r="I656" s="71">
        <v>0</v>
      </c>
      <c r="J656" s="71">
        <v>0</v>
      </c>
      <c r="K656" s="71">
        <v>0</v>
      </c>
      <c r="L656" s="71">
        <v>0</v>
      </c>
      <c r="M656" s="71">
        <v>0</v>
      </c>
      <c r="N656" s="71">
        <v>5.0267857142857144</v>
      </c>
      <c r="O656" s="71">
        <v>0</v>
      </c>
      <c r="P656" s="71">
        <v>0</v>
      </c>
      <c r="Q656" s="71">
        <v>0</v>
      </c>
      <c r="R656" s="71">
        <v>0</v>
      </c>
      <c r="S656" s="71">
        <v>0</v>
      </c>
    </row>
    <row r="657" spans="1:19">
      <c r="A657" t="s">
        <v>4088</v>
      </c>
      <c r="B657" t="s">
        <v>4834</v>
      </c>
      <c r="C657" s="39">
        <v>585320</v>
      </c>
      <c r="D657" s="42" t="s">
        <v>4074</v>
      </c>
      <c r="E657" t="s">
        <v>4090</v>
      </c>
      <c r="F657" s="71">
        <v>0</v>
      </c>
      <c r="G657" s="71">
        <v>0</v>
      </c>
      <c r="H657" s="71">
        <v>0</v>
      </c>
      <c r="I657" s="71">
        <v>0</v>
      </c>
      <c r="J657" s="71">
        <v>0</v>
      </c>
      <c r="K657" s="71">
        <v>0</v>
      </c>
      <c r="L657" s="71">
        <v>0</v>
      </c>
      <c r="M657" s="71">
        <v>0</v>
      </c>
      <c r="N657" s="71">
        <v>0</v>
      </c>
      <c r="O657" s="71">
        <v>0</v>
      </c>
      <c r="P657" s="71">
        <v>0</v>
      </c>
      <c r="Q657" s="71">
        <v>0</v>
      </c>
      <c r="R657" s="71">
        <v>0</v>
      </c>
      <c r="S657" s="71">
        <v>0</v>
      </c>
    </row>
    <row r="658" spans="1:19">
      <c r="A658" t="s">
        <v>4091</v>
      </c>
      <c r="B658" t="s">
        <v>4835</v>
      </c>
      <c r="C658" s="39">
        <v>585320</v>
      </c>
      <c r="D658" s="42" t="s">
        <v>4074</v>
      </c>
      <c r="E658" t="s">
        <v>4093</v>
      </c>
      <c r="F658" s="71">
        <v>0</v>
      </c>
      <c r="G658" s="71">
        <v>7.8571428571428568</v>
      </c>
      <c r="H658" s="71">
        <v>4.041666666666667</v>
      </c>
      <c r="I658" s="71">
        <v>0</v>
      </c>
      <c r="J658" s="71">
        <v>0</v>
      </c>
      <c r="K658" s="71">
        <v>0</v>
      </c>
      <c r="L658" s="71">
        <v>0</v>
      </c>
      <c r="M658" s="71">
        <v>0</v>
      </c>
      <c r="N658" s="71">
        <v>0</v>
      </c>
      <c r="O658" s="71">
        <v>0</v>
      </c>
      <c r="P658" s="71">
        <v>0</v>
      </c>
      <c r="Q658" s="71">
        <v>0</v>
      </c>
      <c r="R658" s="71">
        <v>0</v>
      </c>
      <c r="S658" s="71">
        <v>0</v>
      </c>
    </row>
    <row r="659" spans="1:19">
      <c r="A659" t="s">
        <v>4094</v>
      </c>
      <c r="B659" t="s">
        <v>4836</v>
      </c>
      <c r="C659" s="39">
        <v>585320</v>
      </c>
      <c r="D659" s="42" t="s">
        <v>4074</v>
      </c>
      <c r="E659" t="s">
        <v>4096</v>
      </c>
      <c r="F659" s="71">
        <v>0</v>
      </c>
      <c r="G659" s="71">
        <v>0</v>
      </c>
      <c r="H659" s="71">
        <v>0</v>
      </c>
      <c r="I659" s="71">
        <v>0</v>
      </c>
      <c r="J659" s="71">
        <v>0</v>
      </c>
      <c r="K659" s="71">
        <v>0</v>
      </c>
      <c r="L659" s="71">
        <v>0</v>
      </c>
      <c r="M659" s="71">
        <v>0</v>
      </c>
      <c r="N659" s="71">
        <v>0</v>
      </c>
      <c r="O659" s="71">
        <v>0</v>
      </c>
      <c r="P659" s="71">
        <v>0</v>
      </c>
      <c r="Q659" s="71">
        <v>0</v>
      </c>
      <c r="R659" s="71">
        <v>0</v>
      </c>
      <c r="S659" s="71">
        <v>0</v>
      </c>
    </row>
    <row r="660" spans="1:19">
      <c r="A660" t="s">
        <v>4097</v>
      </c>
      <c r="B660" t="s">
        <v>4837</v>
      </c>
      <c r="C660" s="39">
        <v>585320</v>
      </c>
      <c r="D660" s="42" t="s">
        <v>4074</v>
      </c>
      <c r="E660" t="s">
        <v>4099</v>
      </c>
      <c r="F660" s="71">
        <v>0</v>
      </c>
      <c r="G660" s="71">
        <v>0</v>
      </c>
      <c r="H660" s="71">
        <v>0</v>
      </c>
      <c r="I660" s="71">
        <v>0</v>
      </c>
      <c r="J660" s="71">
        <v>0</v>
      </c>
      <c r="K660" s="71">
        <v>0</v>
      </c>
      <c r="L660" s="71">
        <v>0</v>
      </c>
      <c r="M660" s="71">
        <v>0</v>
      </c>
      <c r="N660" s="71">
        <v>0</v>
      </c>
      <c r="O660" s="71">
        <v>0</v>
      </c>
      <c r="P660" s="71">
        <v>0</v>
      </c>
      <c r="Q660" s="71">
        <v>0</v>
      </c>
      <c r="R660" s="71">
        <v>0</v>
      </c>
      <c r="S660" s="71">
        <v>0</v>
      </c>
    </row>
    <row r="661" spans="1:19">
      <c r="A661" t="s">
        <v>4100</v>
      </c>
      <c r="B661" t="s">
        <v>4838</v>
      </c>
      <c r="C661" s="39">
        <v>585320</v>
      </c>
      <c r="D661" s="42" t="s">
        <v>4074</v>
      </c>
      <c r="E661" t="s">
        <v>4102</v>
      </c>
      <c r="F661" s="71">
        <v>0</v>
      </c>
      <c r="G661" s="71">
        <v>0</v>
      </c>
      <c r="H661" s="71">
        <v>0</v>
      </c>
      <c r="I661" s="71">
        <v>0</v>
      </c>
      <c r="J661" s="71">
        <v>0</v>
      </c>
      <c r="K661" s="71">
        <v>0</v>
      </c>
      <c r="L661" s="71">
        <v>0</v>
      </c>
      <c r="M661" s="71">
        <v>0</v>
      </c>
      <c r="N661" s="71">
        <v>0</v>
      </c>
      <c r="O661" s="71">
        <v>0</v>
      </c>
      <c r="P661" s="71">
        <v>0</v>
      </c>
      <c r="Q661" s="71">
        <v>0</v>
      </c>
      <c r="R661" s="71">
        <v>0</v>
      </c>
      <c r="S661" s="71">
        <v>0</v>
      </c>
    </row>
    <row r="662" spans="1:19">
      <c r="A662" t="s">
        <v>4103</v>
      </c>
      <c r="B662" t="s">
        <v>4839</v>
      </c>
      <c r="C662" s="39">
        <v>585320</v>
      </c>
      <c r="D662" s="42" t="s">
        <v>4074</v>
      </c>
      <c r="E662" t="s">
        <v>4105</v>
      </c>
      <c r="F662" s="71">
        <v>0</v>
      </c>
      <c r="G662" s="71">
        <v>0</v>
      </c>
      <c r="H662" s="71">
        <v>0</v>
      </c>
      <c r="I662" s="71">
        <v>0</v>
      </c>
      <c r="J662" s="71">
        <v>0</v>
      </c>
      <c r="K662" s="71">
        <v>0</v>
      </c>
      <c r="L662" s="71">
        <v>0</v>
      </c>
      <c r="M662" s="71">
        <v>0</v>
      </c>
      <c r="N662" s="71">
        <v>0</v>
      </c>
      <c r="O662" s="71">
        <v>0</v>
      </c>
      <c r="P662" s="71">
        <v>0</v>
      </c>
      <c r="Q662" s="71">
        <v>0</v>
      </c>
      <c r="R662" s="71">
        <v>0</v>
      </c>
      <c r="S662" s="71">
        <v>0</v>
      </c>
    </row>
    <row r="663" spans="1:19">
      <c r="A663" t="s">
        <v>4106</v>
      </c>
      <c r="B663" t="s">
        <v>4840</v>
      </c>
      <c r="C663" s="39">
        <v>585320</v>
      </c>
      <c r="D663" s="42" t="s">
        <v>4074</v>
      </c>
      <c r="E663" t="s">
        <v>4108</v>
      </c>
      <c r="F663" s="71">
        <v>0</v>
      </c>
      <c r="G663" s="71">
        <v>0</v>
      </c>
      <c r="H663" s="71">
        <v>0</v>
      </c>
      <c r="I663" s="71">
        <v>0</v>
      </c>
      <c r="J663" s="71">
        <v>0</v>
      </c>
      <c r="K663" s="71">
        <v>0</v>
      </c>
      <c r="L663" s="71">
        <v>0</v>
      </c>
      <c r="M663" s="71">
        <v>0</v>
      </c>
      <c r="N663" s="71">
        <v>0</v>
      </c>
      <c r="O663" s="71">
        <v>0</v>
      </c>
      <c r="P663" s="71">
        <v>0</v>
      </c>
      <c r="Q663" s="71">
        <v>0</v>
      </c>
      <c r="R663" s="71">
        <v>0</v>
      </c>
      <c r="S663" s="71">
        <v>0</v>
      </c>
    </row>
    <row r="664" spans="1:19">
      <c r="A664" t="s">
        <v>4109</v>
      </c>
      <c r="B664" t="s">
        <v>4841</v>
      </c>
      <c r="C664" s="39">
        <v>585320</v>
      </c>
      <c r="D664" s="42" t="s">
        <v>4074</v>
      </c>
      <c r="E664" t="s">
        <v>4111</v>
      </c>
      <c r="F664" s="71">
        <v>0</v>
      </c>
      <c r="G664" s="71">
        <v>0</v>
      </c>
      <c r="H664" s="71">
        <v>0</v>
      </c>
      <c r="I664" s="71">
        <v>0</v>
      </c>
      <c r="J664" s="71">
        <v>0</v>
      </c>
      <c r="K664" s="71">
        <v>0</v>
      </c>
      <c r="L664" s="71">
        <v>0</v>
      </c>
      <c r="M664" s="71">
        <v>0</v>
      </c>
      <c r="N664" s="71">
        <v>0</v>
      </c>
      <c r="O664" s="71">
        <v>0</v>
      </c>
      <c r="P664" s="71">
        <v>0</v>
      </c>
      <c r="Q664" s="71">
        <v>0</v>
      </c>
      <c r="R664" s="71">
        <v>0</v>
      </c>
      <c r="S664" s="71">
        <v>0</v>
      </c>
    </row>
    <row r="665" spans="1:19">
      <c r="A665" t="s">
        <v>4112</v>
      </c>
      <c r="B665" t="s">
        <v>4842</v>
      </c>
      <c r="C665" s="39">
        <v>585320</v>
      </c>
      <c r="D665" s="42" t="s">
        <v>4074</v>
      </c>
      <c r="E665" t="s">
        <v>4114</v>
      </c>
      <c r="F665" s="71">
        <v>0</v>
      </c>
      <c r="G665" s="71">
        <v>0</v>
      </c>
      <c r="H665" s="71">
        <v>0</v>
      </c>
      <c r="I665" s="71">
        <v>0</v>
      </c>
      <c r="J665" s="71">
        <v>0</v>
      </c>
      <c r="K665" s="71">
        <v>0</v>
      </c>
      <c r="L665" s="71">
        <v>0</v>
      </c>
      <c r="M665" s="71">
        <v>0</v>
      </c>
      <c r="N665" s="71">
        <v>0</v>
      </c>
      <c r="O665" s="71">
        <v>0</v>
      </c>
      <c r="P665" s="71">
        <v>0</v>
      </c>
      <c r="Q665" s="71">
        <v>0</v>
      </c>
      <c r="R665" s="71">
        <v>0</v>
      </c>
      <c r="S665" s="71">
        <v>0</v>
      </c>
    </row>
    <row r="666" spans="1:19">
      <c r="A666" t="s">
        <v>4115</v>
      </c>
      <c r="B666" t="s">
        <v>4843</v>
      </c>
      <c r="C666" s="39">
        <v>585320</v>
      </c>
      <c r="D666" s="42" t="s">
        <v>4074</v>
      </c>
      <c r="E666" t="s">
        <v>4117</v>
      </c>
      <c r="F666" s="71">
        <v>0</v>
      </c>
      <c r="G666" s="71">
        <v>0</v>
      </c>
      <c r="H666" s="71">
        <v>0</v>
      </c>
      <c r="I666" s="71">
        <v>0</v>
      </c>
      <c r="J666" s="71">
        <v>0</v>
      </c>
      <c r="K666" s="71">
        <v>0</v>
      </c>
      <c r="L666" s="71">
        <v>0</v>
      </c>
      <c r="M666" s="71">
        <v>0</v>
      </c>
      <c r="N666" s="71">
        <v>0</v>
      </c>
      <c r="O666" s="71">
        <v>0</v>
      </c>
      <c r="P666" s="71">
        <v>0</v>
      </c>
      <c r="Q666" s="71">
        <v>0</v>
      </c>
      <c r="R666" s="71">
        <v>0</v>
      </c>
      <c r="S666" s="71">
        <v>0</v>
      </c>
    </row>
    <row r="667" spans="1:19">
      <c r="A667" t="s">
        <v>4118</v>
      </c>
      <c r="B667" t="s">
        <v>4844</v>
      </c>
      <c r="C667" s="39">
        <v>585320</v>
      </c>
      <c r="D667" s="42" t="s">
        <v>4074</v>
      </c>
      <c r="E667" t="s">
        <v>4120</v>
      </c>
      <c r="F667" s="71">
        <v>0</v>
      </c>
      <c r="G667" s="71">
        <v>0</v>
      </c>
      <c r="H667" s="71">
        <v>0</v>
      </c>
      <c r="I667" s="71">
        <v>0</v>
      </c>
      <c r="J667" s="71">
        <v>0</v>
      </c>
      <c r="K667" s="71">
        <v>0</v>
      </c>
      <c r="L667" s="71">
        <v>0</v>
      </c>
      <c r="M667" s="71">
        <v>0</v>
      </c>
      <c r="N667" s="71">
        <v>0</v>
      </c>
      <c r="O667" s="71">
        <v>0</v>
      </c>
      <c r="P667" s="71">
        <v>0</v>
      </c>
      <c r="Q667" s="71">
        <v>0</v>
      </c>
      <c r="R667" s="71">
        <v>0</v>
      </c>
      <c r="S667" s="71">
        <v>0</v>
      </c>
    </row>
    <row r="668" spans="1:19">
      <c r="A668" t="s">
        <v>4121</v>
      </c>
      <c r="B668" t="s">
        <v>4845</v>
      </c>
      <c r="C668" s="39">
        <v>585320</v>
      </c>
      <c r="D668" s="42" t="s">
        <v>4074</v>
      </c>
      <c r="E668" t="s">
        <v>4123</v>
      </c>
      <c r="F668" s="71">
        <v>0</v>
      </c>
      <c r="G668" s="71">
        <v>0</v>
      </c>
      <c r="H668" s="71">
        <v>0</v>
      </c>
      <c r="I668" s="71">
        <v>0</v>
      </c>
      <c r="J668" s="71">
        <v>0</v>
      </c>
      <c r="K668" s="71">
        <v>0</v>
      </c>
      <c r="L668" s="71">
        <v>0</v>
      </c>
      <c r="M668" s="71">
        <v>0</v>
      </c>
      <c r="N668" s="71">
        <v>0</v>
      </c>
      <c r="O668" s="71">
        <v>0</v>
      </c>
      <c r="P668" s="71">
        <v>0</v>
      </c>
      <c r="Q668" s="71">
        <v>0</v>
      </c>
      <c r="R668" s="71">
        <v>0</v>
      </c>
      <c r="S668" s="71">
        <v>0</v>
      </c>
    </row>
    <row r="669" spans="1:19">
      <c r="A669" t="s">
        <v>4124</v>
      </c>
      <c r="B669" t="s">
        <v>4846</v>
      </c>
      <c r="C669" s="39">
        <v>585320</v>
      </c>
      <c r="D669" s="42" t="s">
        <v>4074</v>
      </c>
      <c r="E669" t="s">
        <v>4126</v>
      </c>
      <c r="F669" s="71">
        <v>0</v>
      </c>
      <c r="G669" s="71">
        <v>0</v>
      </c>
      <c r="H669" s="71">
        <v>0</v>
      </c>
      <c r="I669" s="71">
        <v>0</v>
      </c>
      <c r="J669" s="71">
        <v>0</v>
      </c>
      <c r="K669" s="71">
        <v>0</v>
      </c>
      <c r="L669" s="71">
        <v>0</v>
      </c>
      <c r="M669" s="71">
        <v>0</v>
      </c>
      <c r="N669" s="71">
        <v>0</v>
      </c>
      <c r="O669" s="71">
        <v>0</v>
      </c>
      <c r="P669" s="71">
        <v>0</v>
      </c>
      <c r="Q669" s="71">
        <v>0</v>
      </c>
      <c r="R669" s="71">
        <v>0</v>
      </c>
      <c r="S669" s="71">
        <v>0</v>
      </c>
    </row>
    <row r="670" spans="1:19">
      <c r="A670" t="s">
        <v>4127</v>
      </c>
      <c r="B670" t="s">
        <v>4847</v>
      </c>
      <c r="C670" s="39">
        <v>585320</v>
      </c>
      <c r="D670" s="42" t="s">
        <v>4074</v>
      </c>
      <c r="E670" t="s">
        <v>4129</v>
      </c>
      <c r="F670" s="71">
        <v>0</v>
      </c>
      <c r="G670" s="71">
        <v>0</v>
      </c>
      <c r="H670" s="71">
        <v>0</v>
      </c>
      <c r="I670" s="71">
        <v>0</v>
      </c>
      <c r="J670" s="71">
        <v>0</v>
      </c>
      <c r="K670" s="71">
        <v>0</v>
      </c>
      <c r="L670" s="71">
        <v>0</v>
      </c>
      <c r="M670" s="71">
        <v>0</v>
      </c>
      <c r="N670" s="71">
        <v>0</v>
      </c>
      <c r="O670" s="71">
        <v>0</v>
      </c>
      <c r="P670" s="71">
        <v>0</v>
      </c>
      <c r="Q670" s="71">
        <v>0</v>
      </c>
      <c r="R670" s="71">
        <v>0</v>
      </c>
      <c r="S670" s="71">
        <v>0</v>
      </c>
    </row>
    <row r="671" spans="1:19">
      <c r="A671" t="s">
        <v>4130</v>
      </c>
      <c r="B671" t="s">
        <v>4848</v>
      </c>
      <c r="C671" s="39">
        <v>585320</v>
      </c>
      <c r="D671" s="42" t="s">
        <v>4074</v>
      </c>
      <c r="E671" t="s">
        <v>4132</v>
      </c>
      <c r="F671" s="71">
        <v>0</v>
      </c>
      <c r="G671" s="71">
        <v>0</v>
      </c>
      <c r="H671" s="71">
        <v>0</v>
      </c>
      <c r="I671" s="71">
        <v>0</v>
      </c>
      <c r="J671" s="71">
        <v>0</v>
      </c>
      <c r="K671" s="71">
        <v>0</v>
      </c>
      <c r="L671" s="71">
        <v>0</v>
      </c>
      <c r="M671" s="71">
        <v>0</v>
      </c>
      <c r="N671" s="71">
        <v>0</v>
      </c>
      <c r="O671" s="71">
        <v>0</v>
      </c>
      <c r="P671" s="71">
        <v>0</v>
      </c>
      <c r="Q671" s="71">
        <v>0</v>
      </c>
      <c r="R671" s="71">
        <v>0</v>
      </c>
      <c r="S671" s="71">
        <v>0</v>
      </c>
    </row>
    <row r="672" spans="1:19">
      <c r="A672" t="s">
        <v>4133</v>
      </c>
      <c r="B672" t="s">
        <v>4849</v>
      </c>
      <c r="C672" s="39">
        <v>585320</v>
      </c>
      <c r="D672" s="42" t="s">
        <v>4074</v>
      </c>
      <c r="E672" t="s">
        <v>4135</v>
      </c>
      <c r="F672" s="71">
        <v>0</v>
      </c>
      <c r="G672" s="71">
        <v>0</v>
      </c>
      <c r="H672" s="71">
        <v>0</v>
      </c>
      <c r="I672" s="71">
        <v>0</v>
      </c>
      <c r="J672" s="71">
        <v>0</v>
      </c>
      <c r="K672" s="71">
        <v>0</v>
      </c>
      <c r="L672" s="71">
        <v>0</v>
      </c>
      <c r="M672" s="71">
        <v>0</v>
      </c>
      <c r="N672" s="71">
        <v>0</v>
      </c>
      <c r="O672" s="71">
        <v>0</v>
      </c>
      <c r="P672" s="71">
        <v>0</v>
      </c>
      <c r="Q672" s="71">
        <v>0</v>
      </c>
      <c r="R672" s="71">
        <v>0</v>
      </c>
      <c r="S672" s="71">
        <v>0</v>
      </c>
    </row>
    <row r="673" spans="1:19">
      <c r="A673" t="s">
        <v>4136</v>
      </c>
      <c r="B673" t="s">
        <v>4850</v>
      </c>
      <c r="C673" s="39">
        <v>585320</v>
      </c>
      <c r="D673" s="42" t="s">
        <v>4074</v>
      </c>
      <c r="E673" t="s">
        <v>4138</v>
      </c>
      <c r="F673" s="71">
        <v>0</v>
      </c>
      <c r="G673" s="71">
        <v>0</v>
      </c>
      <c r="H673" s="71">
        <v>0</v>
      </c>
      <c r="I673" s="71">
        <v>0</v>
      </c>
      <c r="J673" s="71">
        <v>0</v>
      </c>
      <c r="K673" s="71">
        <v>0</v>
      </c>
      <c r="L673" s="71">
        <v>0</v>
      </c>
      <c r="M673" s="71">
        <v>0</v>
      </c>
      <c r="N673" s="71">
        <v>0</v>
      </c>
      <c r="O673" s="71">
        <v>0</v>
      </c>
      <c r="P673" s="71">
        <v>0</v>
      </c>
      <c r="Q673" s="71">
        <v>0</v>
      </c>
      <c r="R673" s="71">
        <v>0</v>
      </c>
      <c r="S673" s="71">
        <v>0</v>
      </c>
    </row>
    <row r="674" spans="1:19">
      <c r="A674" t="s">
        <v>4139</v>
      </c>
      <c r="B674" t="s">
        <v>4851</v>
      </c>
      <c r="C674" s="39">
        <v>585320</v>
      </c>
      <c r="D674" s="42" t="s">
        <v>4074</v>
      </c>
      <c r="E674" t="s">
        <v>4141</v>
      </c>
      <c r="F674" s="71">
        <v>0</v>
      </c>
      <c r="G674" s="71">
        <v>0</v>
      </c>
      <c r="H674" s="71">
        <v>0</v>
      </c>
      <c r="I674" s="71">
        <v>0</v>
      </c>
      <c r="J674" s="71">
        <v>0</v>
      </c>
      <c r="K674" s="71">
        <v>0</v>
      </c>
      <c r="L674" s="71">
        <v>0</v>
      </c>
      <c r="M674" s="71">
        <v>0</v>
      </c>
      <c r="N674" s="71">
        <v>0</v>
      </c>
      <c r="O674" s="71">
        <v>0</v>
      </c>
      <c r="P674" s="71">
        <v>0</v>
      </c>
      <c r="Q674" s="71">
        <v>0</v>
      </c>
      <c r="R674" s="71">
        <v>0</v>
      </c>
      <c r="S674" s="71">
        <v>0</v>
      </c>
    </row>
    <row r="675" spans="1:19">
      <c r="A675" t="s">
        <v>4142</v>
      </c>
      <c r="B675" t="s">
        <v>4852</v>
      </c>
      <c r="C675" s="39">
        <v>585320</v>
      </c>
      <c r="D675" s="42" t="s">
        <v>4074</v>
      </c>
      <c r="E675" t="s">
        <v>4144</v>
      </c>
      <c r="F675" s="71">
        <v>0</v>
      </c>
      <c r="G675" s="71">
        <v>0</v>
      </c>
      <c r="H675" s="71">
        <v>0</v>
      </c>
      <c r="I675" s="71">
        <v>0</v>
      </c>
      <c r="J675" s="71">
        <v>0</v>
      </c>
      <c r="K675" s="71">
        <v>0</v>
      </c>
      <c r="L675" s="71">
        <v>0</v>
      </c>
      <c r="M675" s="71">
        <v>0</v>
      </c>
      <c r="N675" s="71">
        <v>0</v>
      </c>
      <c r="O675" s="71">
        <v>0</v>
      </c>
      <c r="P675" s="71">
        <v>0</v>
      </c>
      <c r="Q675" s="71">
        <v>0</v>
      </c>
      <c r="R675" s="71">
        <v>0</v>
      </c>
      <c r="S675" s="71">
        <v>0</v>
      </c>
    </row>
    <row r="676" spans="1:19">
      <c r="A676" t="s">
        <v>4145</v>
      </c>
      <c r="B676" t="s">
        <v>4853</v>
      </c>
      <c r="C676" s="39">
        <v>585320</v>
      </c>
      <c r="D676" s="42" t="s">
        <v>4074</v>
      </c>
      <c r="E676" t="s">
        <v>4147</v>
      </c>
      <c r="F676" s="71">
        <v>0</v>
      </c>
      <c r="G676" s="71">
        <v>0</v>
      </c>
      <c r="H676" s="71">
        <v>0</v>
      </c>
      <c r="I676" s="71">
        <v>0</v>
      </c>
      <c r="J676" s="71">
        <v>0</v>
      </c>
      <c r="K676" s="71">
        <v>0</v>
      </c>
      <c r="L676" s="71">
        <v>0</v>
      </c>
      <c r="M676" s="71">
        <v>0</v>
      </c>
      <c r="N676" s="71">
        <v>0</v>
      </c>
      <c r="O676" s="71">
        <v>0</v>
      </c>
      <c r="P676" s="71">
        <v>0</v>
      </c>
      <c r="Q676" s="71">
        <v>0</v>
      </c>
      <c r="R676" s="71">
        <v>0</v>
      </c>
      <c r="S676" s="71">
        <v>0</v>
      </c>
    </row>
    <row r="677" spans="1:19">
      <c r="A677" t="s">
        <v>4148</v>
      </c>
      <c r="B677" t="s">
        <v>4854</v>
      </c>
      <c r="C677" s="39">
        <v>585320</v>
      </c>
      <c r="D677" s="42" t="s">
        <v>4074</v>
      </c>
      <c r="E677" t="s">
        <v>4150</v>
      </c>
      <c r="F677" s="71">
        <v>0</v>
      </c>
      <c r="G677" s="71">
        <v>0</v>
      </c>
      <c r="H677" s="71">
        <v>0</v>
      </c>
      <c r="I677" s="71">
        <v>0</v>
      </c>
      <c r="J677" s="71">
        <v>0</v>
      </c>
      <c r="K677" s="71">
        <v>0</v>
      </c>
      <c r="L677" s="71">
        <v>0</v>
      </c>
      <c r="M677" s="71">
        <v>0</v>
      </c>
      <c r="N677" s="71">
        <v>0</v>
      </c>
      <c r="O677" s="71">
        <v>0</v>
      </c>
      <c r="P677" s="71">
        <v>0</v>
      </c>
      <c r="Q677" s="71">
        <v>0</v>
      </c>
      <c r="R677" s="71">
        <v>0</v>
      </c>
      <c r="S677" s="71">
        <v>0</v>
      </c>
    </row>
    <row r="678" spans="1:19">
      <c r="A678" t="s">
        <v>4151</v>
      </c>
      <c r="B678" t="s">
        <v>4855</v>
      </c>
      <c r="C678" s="39">
        <v>585320</v>
      </c>
      <c r="D678" s="42" t="s">
        <v>4074</v>
      </c>
      <c r="E678" t="s">
        <v>4153</v>
      </c>
      <c r="F678" s="71">
        <v>0</v>
      </c>
      <c r="G678" s="71">
        <v>0</v>
      </c>
      <c r="H678" s="71">
        <v>0</v>
      </c>
      <c r="I678" s="71">
        <v>0</v>
      </c>
      <c r="J678" s="71">
        <v>0</v>
      </c>
      <c r="K678" s="71">
        <v>0</v>
      </c>
      <c r="L678" s="71">
        <v>0</v>
      </c>
      <c r="M678" s="71">
        <v>0</v>
      </c>
      <c r="N678" s="71">
        <v>0</v>
      </c>
      <c r="O678" s="71">
        <v>0</v>
      </c>
      <c r="P678" s="71">
        <v>0</v>
      </c>
      <c r="Q678" s="71">
        <v>0</v>
      </c>
      <c r="R678" s="71">
        <v>0</v>
      </c>
      <c r="S678" s="71">
        <v>0</v>
      </c>
    </row>
    <row r="679" spans="1:19">
      <c r="A679" t="s">
        <v>4154</v>
      </c>
      <c r="B679" t="s">
        <v>4856</v>
      </c>
      <c r="C679" s="39">
        <v>585320</v>
      </c>
      <c r="D679" s="42" t="s">
        <v>4074</v>
      </c>
      <c r="E679" t="s">
        <v>4156</v>
      </c>
      <c r="F679" s="71">
        <v>0</v>
      </c>
      <c r="G679" s="71">
        <v>0</v>
      </c>
      <c r="H679" s="71">
        <v>0</v>
      </c>
      <c r="I679" s="71">
        <v>0</v>
      </c>
      <c r="J679" s="71">
        <v>0</v>
      </c>
      <c r="K679" s="71">
        <v>0</v>
      </c>
      <c r="L679" s="71">
        <v>0</v>
      </c>
      <c r="M679" s="71">
        <v>0</v>
      </c>
      <c r="N679" s="71">
        <v>0</v>
      </c>
      <c r="O679" s="71">
        <v>0</v>
      </c>
      <c r="P679" s="71">
        <v>0</v>
      </c>
      <c r="Q679" s="71">
        <v>0</v>
      </c>
      <c r="R679" s="71">
        <v>0</v>
      </c>
      <c r="S679" s="71">
        <v>0</v>
      </c>
    </row>
    <row r="680" spans="1:19">
      <c r="A680" t="s">
        <v>4157</v>
      </c>
      <c r="B680" t="s">
        <v>4857</v>
      </c>
      <c r="C680" s="39">
        <v>585320</v>
      </c>
      <c r="D680" s="42" t="s">
        <v>4074</v>
      </c>
      <c r="E680" t="s">
        <v>4159</v>
      </c>
      <c r="F680" s="71">
        <v>0</v>
      </c>
      <c r="G680" s="71">
        <v>0</v>
      </c>
      <c r="H680" s="71">
        <v>0</v>
      </c>
      <c r="I680" s="71">
        <v>0</v>
      </c>
      <c r="J680" s="71">
        <v>0</v>
      </c>
      <c r="K680" s="71">
        <v>0</v>
      </c>
      <c r="L680" s="71">
        <v>0</v>
      </c>
      <c r="M680" s="71">
        <v>0</v>
      </c>
      <c r="N680" s="71">
        <v>0</v>
      </c>
      <c r="O680" s="71">
        <v>0</v>
      </c>
      <c r="P680" s="71">
        <v>0</v>
      </c>
      <c r="Q680" s="71">
        <v>0</v>
      </c>
      <c r="R680" s="71">
        <v>0</v>
      </c>
      <c r="S680" s="71">
        <v>0</v>
      </c>
    </row>
    <row r="681" spans="1:19">
      <c r="A681" t="s">
        <v>4160</v>
      </c>
      <c r="B681" t="s">
        <v>4858</v>
      </c>
      <c r="C681" s="39">
        <v>585320</v>
      </c>
      <c r="D681" s="42" t="s">
        <v>4074</v>
      </c>
      <c r="E681" t="s">
        <v>4162</v>
      </c>
      <c r="F681" s="71">
        <v>0</v>
      </c>
      <c r="G681" s="71">
        <v>0</v>
      </c>
      <c r="H681" s="71">
        <v>0</v>
      </c>
      <c r="I681" s="71">
        <v>0</v>
      </c>
      <c r="J681" s="71">
        <v>0</v>
      </c>
      <c r="K681" s="71">
        <v>0</v>
      </c>
      <c r="L681" s="71">
        <v>0</v>
      </c>
      <c r="M681" s="71">
        <v>0</v>
      </c>
      <c r="N681" s="71">
        <v>0</v>
      </c>
      <c r="O681" s="71">
        <v>0</v>
      </c>
      <c r="P681" s="71">
        <v>0</v>
      </c>
      <c r="Q681" s="71">
        <v>0</v>
      </c>
      <c r="R681" s="71">
        <v>0</v>
      </c>
      <c r="S681" s="71">
        <v>0</v>
      </c>
    </row>
    <row r="682" spans="1:19">
      <c r="A682" t="s">
        <v>4163</v>
      </c>
      <c r="B682" t="s">
        <v>4859</v>
      </c>
      <c r="C682" s="39">
        <v>585320</v>
      </c>
      <c r="D682" s="42" t="s">
        <v>4074</v>
      </c>
      <c r="E682" t="s">
        <v>4165</v>
      </c>
      <c r="F682" s="71">
        <v>0</v>
      </c>
      <c r="G682" s="71">
        <v>0</v>
      </c>
      <c r="H682" s="71">
        <v>0</v>
      </c>
      <c r="I682" s="71">
        <v>0</v>
      </c>
      <c r="J682" s="71">
        <v>0</v>
      </c>
      <c r="K682" s="71">
        <v>0</v>
      </c>
      <c r="L682" s="71">
        <v>0</v>
      </c>
      <c r="M682" s="71">
        <v>0</v>
      </c>
      <c r="N682" s="71">
        <v>0</v>
      </c>
      <c r="O682" s="71">
        <v>0</v>
      </c>
      <c r="P682" s="71">
        <v>0</v>
      </c>
      <c r="Q682" s="71">
        <v>4.1683884297520661</v>
      </c>
      <c r="R682" s="71">
        <v>0</v>
      </c>
      <c r="S682" s="71">
        <v>4.3739999999999997</v>
      </c>
    </row>
    <row r="683" spans="1:19">
      <c r="A683" t="s">
        <v>4166</v>
      </c>
      <c r="B683" t="s">
        <v>4860</v>
      </c>
      <c r="C683" s="39">
        <v>585320</v>
      </c>
      <c r="D683" s="42" t="s">
        <v>4074</v>
      </c>
      <c r="E683" t="s">
        <v>4168</v>
      </c>
      <c r="F683" s="71">
        <v>0</v>
      </c>
      <c r="G683" s="71">
        <v>0</v>
      </c>
      <c r="H683" s="71">
        <v>0</v>
      </c>
      <c r="I683" s="71">
        <v>0</v>
      </c>
      <c r="J683" s="71">
        <v>0</v>
      </c>
      <c r="K683" s="71">
        <v>0</v>
      </c>
      <c r="L683" s="71">
        <v>0</v>
      </c>
      <c r="M683" s="71">
        <v>0</v>
      </c>
      <c r="N683" s="71">
        <v>0</v>
      </c>
      <c r="O683" s="71">
        <v>0</v>
      </c>
      <c r="P683" s="71">
        <v>0</v>
      </c>
      <c r="Q683" s="71">
        <v>0</v>
      </c>
      <c r="R683" s="71">
        <v>0</v>
      </c>
      <c r="S683" s="71">
        <v>0</v>
      </c>
    </row>
    <row r="684" spans="1:19">
      <c r="A684" t="s">
        <v>4169</v>
      </c>
      <c r="B684" t="s">
        <v>4861</v>
      </c>
      <c r="C684" s="39">
        <v>585320</v>
      </c>
      <c r="D684" s="42" t="s">
        <v>4074</v>
      </c>
      <c r="E684" t="s">
        <v>4171</v>
      </c>
      <c r="F684" s="71">
        <v>0</v>
      </c>
      <c r="G684" s="71">
        <v>0</v>
      </c>
      <c r="H684" s="71">
        <v>0</v>
      </c>
      <c r="I684" s="71">
        <v>0</v>
      </c>
      <c r="J684" s="71">
        <v>0</v>
      </c>
      <c r="K684" s="71">
        <v>0</v>
      </c>
      <c r="L684" s="71">
        <v>0</v>
      </c>
      <c r="M684" s="71">
        <v>0</v>
      </c>
      <c r="N684" s="71">
        <v>0</v>
      </c>
      <c r="O684" s="71">
        <v>0</v>
      </c>
      <c r="P684" s="71">
        <v>0</v>
      </c>
      <c r="Q684" s="71">
        <v>0</v>
      </c>
      <c r="R684" s="71">
        <v>0</v>
      </c>
      <c r="S684" s="71">
        <v>0</v>
      </c>
    </row>
    <row r="685" spans="1:19">
      <c r="A685" t="s">
        <v>4172</v>
      </c>
      <c r="B685" t="s">
        <v>4862</v>
      </c>
      <c r="C685" s="39">
        <v>585320</v>
      </c>
      <c r="D685" s="42" t="s">
        <v>4074</v>
      </c>
      <c r="E685" t="s">
        <v>4174</v>
      </c>
      <c r="F685" s="71">
        <v>0</v>
      </c>
      <c r="G685" s="71">
        <v>0</v>
      </c>
      <c r="H685" s="71">
        <v>0</v>
      </c>
      <c r="I685" s="71">
        <v>0</v>
      </c>
      <c r="J685" s="71">
        <v>0</v>
      </c>
      <c r="K685" s="71">
        <v>0</v>
      </c>
      <c r="L685" s="71">
        <v>0</v>
      </c>
      <c r="M685" s="71">
        <v>0</v>
      </c>
      <c r="N685" s="71">
        <v>0</v>
      </c>
      <c r="O685" s="71">
        <v>0</v>
      </c>
      <c r="P685" s="71">
        <v>0</v>
      </c>
      <c r="Q685" s="71">
        <v>0</v>
      </c>
      <c r="R685" s="71">
        <v>0</v>
      </c>
      <c r="S685" s="71">
        <v>0</v>
      </c>
    </row>
    <row r="686" spans="1:19">
      <c r="A686" t="s">
        <v>4175</v>
      </c>
      <c r="B686" t="s">
        <v>4863</v>
      </c>
      <c r="C686" s="39">
        <v>585320</v>
      </c>
      <c r="D686" s="42" t="s">
        <v>4074</v>
      </c>
      <c r="E686" t="s">
        <v>4177</v>
      </c>
      <c r="F686" s="71">
        <v>0</v>
      </c>
      <c r="G686" s="71">
        <v>0</v>
      </c>
      <c r="H686" s="71">
        <v>0</v>
      </c>
      <c r="I686" s="71">
        <v>0</v>
      </c>
      <c r="J686" s="71">
        <v>0</v>
      </c>
      <c r="K686" s="71">
        <v>0</v>
      </c>
      <c r="L686" s="71">
        <v>0</v>
      </c>
      <c r="M686" s="71">
        <v>0</v>
      </c>
      <c r="N686" s="71">
        <v>0</v>
      </c>
      <c r="O686" s="71">
        <v>0</v>
      </c>
      <c r="P686" s="71">
        <v>0</v>
      </c>
      <c r="Q686" s="71">
        <v>0</v>
      </c>
      <c r="R686" s="71">
        <v>0</v>
      </c>
      <c r="S686" s="71">
        <v>0</v>
      </c>
    </row>
    <row r="687" spans="1:19">
      <c r="A687" t="s">
        <v>4178</v>
      </c>
      <c r="B687" t="s">
        <v>4864</v>
      </c>
      <c r="C687" s="39">
        <v>585320</v>
      </c>
      <c r="D687" s="42" t="s">
        <v>4074</v>
      </c>
      <c r="E687" t="s">
        <v>4180</v>
      </c>
      <c r="F687" s="71">
        <v>0</v>
      </c>
      <c r="G687" s="71">
        <v>0</v>
      </c>
      <c r="H687" s="71">
        <v>0</v>
      </c>
      <c r="I687" s="71">
        <v>0</v>
      </c>
      <c r="J687" s="71">
        <v>0</v>
      </c>
      <c r="K687" s="71">
        <v>0</v>
      </c>
      <c r="L687" s="71">
        <v>0</v>
      </c>
      <c r="M687" s="71">
        <v>0</v>
      </c>
      <c r="N687" s="71">
        <v>0</v>
      </c>
      <c r="O687" s="71">
        <v>0</v>
      </c>
      <c r="P687" s="71">
        <v>0</v>
      </c>
      <c r="Q687" s="71">
        <v>0</v>
      </c>
      <c r="R687" s="71">
        <v>0</v>
      </c>
      <c r="S687" s="71">
        <v>0</v>
      </c>
    </row>
    <row r="688" spans="1:19">
      <c r="A688" t="s">
        <v>4181</v>
      </c>
      <c r="B688" t="s">
        <v>4865</v>
      </c>
      <c r="C688" s="39">
        <v>585320</v>
      </c>
      <c r="D688" s="42" t="s">
        <v>4074</v>
      </c>
      <c r="E688" t="s">
        <v>4183</v>
      </c>
      <c r="F688" s="71">
        <v>0</v>
      </c>
      <c r="G688" s="71">
        <v>0</v>
      </c>
      <c r="H688" s="71">
        <v>0</v>
      </c>
      <c r="I688" s="71">
        <v>0</v>
      </c>
      <c r="J688" s="71">
        <v>0</v>
      </c>
      <c r="K688" s="71">
        <v>0</v>
      </c>
      <c r="L688" s="71">
        <v>0</v>
      </c>
      <c r="M688" s="71">
        <v>0</v>
      </c>
      <c r="N688" s="71">
        <v>0</v>
      </c>
      <c r="O688" s="71">
        <v>0</v>
      </c>
      <c r="P688" s="71">
        <v>0</v>
      </c>
      <c r="Q688" s="71">
        <v>0</v>
      </c>
      <c r="R688" s="71">
        <v>0</v>
      </c>
      <c r="S688" s="71">
        <v>0</v>
      </c>
    </row>
    <row r="689" spans="1:19">
      <c r="A689" t="s">
        <v>4184</v>
      </c>
      <c r="B689" t="s">
        <v>4866</v>
      </c>
      <c r="C689" s="39">
        <v>585320</v>
      </c>
      <c r="D689" s="42" t="s">
        <v>4074</v>
      </c>
      <c r="E689" t="s">
        <v>4186</v>
      </c>
      <c r="F689" s="71">
        <v>0</v>
      </c>
      <c r="G689" s="71">
        <v>0</v>
      </c>
      <c r="H689" s="71">
        <v>0</v>
      </c>
      <c r="I689" s="71">
        <v>0</v>
      </c>
      <c r="J689" s="71">
        <v>0</v>
      </c>
      <c r="K689" s="71">
        <v>0</v>
      </c>
      <c r="L689" s="71">
        <v>0</v>
      </c>
      <c r="M689" s="71">
        <v>0</v>
      </c>
      <c r="N689" s="71">
        <v>0</v>
      </c>
      <c r="O689" s="71">
        <v>0</v>
      </c>
      <c r="P689" s="71">
        <v>0</v>
      </c>
      <c r="Q689" s="71">
        <v>0</v>
      </c>
      <c r="R689" s="71">
        <v>0</v>
      </c>
      <c r="S689" s="71">
        <v>0</v>
      </c>
    </row>
    <row r="690" spans="1:19">
      <c r="A690" t="s">
        <v>4187</v>
      </c>
      <c r="B690" t="s">
        <v>4867</v>
      </c>
      <c r="C690" s="39">
        <v>585320</v>
      </c>
      <c r="D690" s="42" t="s">
        <v>4074</v>
      </c>
      <c r="E690" t="s">
        <v>4189</v>
      </c>
      <c r="F690" s="71">
        <v>0</v>
      </c>
      <c r="G690" s="71">
        <v>0</v>
      </c>
      <c r="H690" s="71">
        <v>0</v>
      </c>
      <c r="I690" s="71">
        <v>0</v>
      </c>
      <c r="J690" s="71">
        <v>0</v>
      </c>
      <c r="K690" s="71">
        <v>0</v>
      </c>
      <c r="L690" s="71">
        <v>0</v>
      </c>
      <c r="M690" s="71">
        <v>0</v>
      </c>
      <c r="N690" s="71">
        <v>0</v>
      </c>
      <c r="O690" s="71">
        <v>0</v>
      </c>
      <c r="P690" s="71">
        <v>0</v>
      </c>
      <c r="Q690" s="71">
        <v>0</v>
      </c>
      <c r="R690" s="71">
        <v>0</v>
      </c>
      <c r="S690" s="71">
        <v>0</v>
      </c>
    </row>
    <row r="691" spans="1:19">
      <c r="A691" t="s">
        <v>4190</v>
      </c>
      <c r="B691" t="s">
        <v>4868</v>
      </c>
      <c r="C691" s="39">
        <v>585320</v>
      </c>
      <c r="D691" s="42" t="s">
        <v>4074</v>
      </c>
      <c r="E691" t="s">
        <v>4192</v>
      </c>
      <c r="F691" s="71">
        <v>0</v>
      </c>
      <c r="G691" s="71">
        <v>0</v>
      </c>
      <c r="H691" s="71">
        <v>0</v>
      </c>
      <c r="I691" s="71">
        <v>0</v>
      </c>
      <c r="J691" s="71">
        <v>0</v>
      </c>
      <c r="K691" s="71">
        <v>0</v>
      </c>
      <c r="L691" s="71">
        <v>0</v>
      </c>
      <c r="M691" s="71">
        <v>0</v>
      </c>
      <c r="N691" s="71">
        <v>0</v>
      </c>
      <c r="O691" s="71">
        <v>0</v>
      </c>
      <c r="P691" s="71">
        <v>0</v>
      </c>
      <c r="Q691" s="71">
        <v>0</v>
      </c>
      <c r="R691" s="71">
        <v>0</v>
      </c>
      <c r="S691" s="71">
        <v>0</v>
      </c>
    </row>
    <row r="692" spans="1:19">
      <c r="A692" t="s">
        <v>4193</v>
      </c>
      <c r="B692" t="s">
        <v>4869</v>
      </c>
      <c r="C692" s="39">
        <v>585320</v>
      </c>
      <c r="D692" s="42" t="s">
        <v>4074</v>
      </c>
      <c r="E692" t="s">
        <v>4195</v>
      </c>
      <c r="F692" s="71">
        <v>0</v>
      </c>
      <c r="G692" s="71">
        <v>0</v>
      </c>
      <c r="H692" s="71">
        <v>0</v>
      </c>
      <c r="I692" s="71">
        <v>0</v>
      </c>
      <c r="J692" s="71">
        <v>0</v>
      </c>
      <c r="K692" s="71">
        <v>0</v>
      </c>
      <c r="L692" s="71">
        <v>0</v>
      </c>
      <c r="M692" s="71">
        <v>0</v>
      </c>
      <c r="N692" s="71">
        <v>0</v>
      </c>
      <c r="O692" s="71">
        <v>0</v>
      </c>
      <c r="P692" s="71">
        <v>0</v>
      </c>
      <c r="Q692" s="71">
        <v>0</v>
      </c>
      <c r="R692" s="71">
        <v>0</v>
      </c>
      <c r="S692" s="71">
        <v>0</v>
      </c>
    </row>
    <row r="693" spans="1:19">
      <c r="A693" t="s">
        <v>4196</v>
      </c>
      <c r="B693" t="s">
        <v>4870</v>
      </c>
      <c r="C693" s="39">
        <v>585320</v>
      </c>
      <c r="D693" s="42" t="s">
        <v>4074</v>
      </c>
      <c r="E693" t="s">
        <v>4198</v>
      </c>
      <c r="F693" s="71">
        <v>0</v>
      </c>
      <c r="G693" s="71">
        <v>0</v>
      </c>
      <c r="H693" s="71">
        <v>0</v>
      </c>
      <c r="I693" s="71">
        <v>0</v>
      </c>
      <c r="J693" s="71">
        <v>0</v>
      </c>
      <c r="K693" s="71">
        <v>0</v>
      </c>
      <c r="L693" s="71">
        <v>0</v>
      </c>
      <c r="M693" s="71">
        <v>0</v>
      </c>
      <c r="N693" s="71">
        <v>0</v>
      </c>
      <c r="O693" s="71">
        <v>0</v>
      </c>
      <c r="P693" s="71">
        <v>0</v>
      </c>
      <c r="Q693" s="71">
        <v>0</v>
      </c>
      <c r="R693" s="71">
        <v>0</v>
      </c>
      <c r="S693" s="71">
        <v>0</v>
      </c>
    </row>
    <row r="694" spans="1:19">
      <c r="A694" t="s">
        <v>4199</v>
      </c>
      <c r="B694" t="s">
        <v>4871</v>
      </c>
      <c r="C694" s="39">
        <v>585320</v>
      </c>
      <c r="D694" s="42" t="s">
        <v>4074</v>
      </c>
      <c r="E694" t="s">
        <v>4201</v>
      </c>
      <c r="F694" s="71">
        <v>0</v>
      </c>
      <c r="G694" s="71">
        <v>0</v>
      </c>
      <c r="H694" s="71">
        <v>0</v>
      </c>
      <c r="I694" s="71">
        <v>0</v>
      </c>
      <c r="J694" s="71">
        <v>0</v>
      </c>
      <c r="K694" s="71">
        <v>0</v>
      </c>
      <c r="L694" s="71">
        <v>0</v>
      </c>
      <c r="M694" s="71">
        <v>0</v>
      </c>
      <c r="N694" s="71">
        <v>0</v>
      </c>
      <c r="O694" s="71">
        <v>0</v>
      </c>
      <c r="P694" s="71">
        <v>0</v>
      </c>
      <c r="Q694" s="71">
        <v>0</v>
      </c>
      <c r="R694" s="71">
        <v>0</v>
      </c>
      <c r="S694" s="71">
        <v>0</v>
      </c>
    </row>
    <row r="695" spans="1:19">
      <c r="A695" t="s">
        <v>4202</v>
      </c>
      <c r="B695" t="s">
        <v>4872</v>
      </c>
      <c r="C695" s="39">
        <v>585320</v>
      </c>
      <c r="D695" s="42" t="s">
        <v>4074</v>
      </c>
      <c r="E695" t="s">
        <v>4204</v>
      </c>
      <c r="F695" s="71">
        <v>0</v>
      </c>
      <c r="G695" s="71">
        <v>0</v>
      </c>
      <c r="H695" s="71">
        <v>0</v>
      </c>
      <c r="I695" s="71">
        <v>0</v>
      </c>
      <c r="J695" s="71">
        <v>0</v>
      </c>
      <c r="K695" s="71">
        <v>0</v>
      </c>
      <c r="L695" s="71">
        <v>0</v>
      </c>
      <c r="M695" s="71">
        <v>0</v>
      </c>
      <c r="N695" s="71">
        <v>0</v>
      </c>
      <c r="O695" s="71">
        <v>0</v>
      </c>
      <c r="P695" s="71">
        <v>0</v>
      </c>
      <c r="Q695" s="71">
        <v>0</v>
      </c>
      <c r="R695" s="71">
        <v>0</v>
      </c>
      <c r="S695" s="71">
        <v>0</v>
      </c>
    </row>
    <row r="696" spans="1:19">
      <c r="A696" t="s">
        <v>4205</v>
      </c>
      <c r="B696" t="s">
        <v>4873</v>
      </c>
      <c r="C696" s="39">
        <v>585320</v>
      </c>
      <c r="D696" s="42" t="s">
        <v>4074</v>
      </c>
      <c r="E696" t="s">
        <v>4207</v>
      </c>
      <c r="F696" s="71">
        <v>0</v>
      </c>
      <c r="G696" s="71">
        <v>0</v>
      </c>
      <c r="H696" s="71">
        <v>0</v>
      </c>
      <c r="I696" s="71">
        <v>0</v>
      </c>
      <c r="J696" s="71">
        <v>0</v>
      </c>
      <c r="K696" s="71">
        <v>0</v>
      </c>
      <c r="L696" s="71">
        <v>0</v>
      </c>
      <c r="M696" s="71">
        <v>0</v>
      </c>
      <c r="N696" s="71">
        <v>0</v>
      </c>
      <c r="O696" s="71">
        <v>0</v>
      </c>
      <c r="P696" s="71">
        <v>0</v>
      </c>
      <c r="Q696" s="71">
        <v>0</v>
      </c>
      <c r="R696" s="71">
        <v>0</v>
      </c>
      <c r="S696" s="71">
        <v>0</v>
      </c>
    </row>
    <row r="697" spans="1:19">
      <c r="A697" t="s">
        <v>4208</v>
      </c>
      <c r="B697" t="s">
        <v>4874</v>
      </c>
      <c r="C697" s="39">
        <v>585320</v>
      </c>
      <c r="D697" s="42" t="s">
        <v>4074</v>
      </c>
      <c r="E697" t="s">
        <v>4210</v>
      </c>
      <c r="F697" s="71">
        <v>0</v>
      </c>
      <c r="G697" s="71">
        <v>0</v>
      </c>
      <c r="H697" s="71">
        <v>0</v>
      </c>
      <c r="I697" s="71">
        <v>0</v>
      </c>
      <c r="J697" s="71">
        <v>0</v>
      </c>
      <c r="K697" s="71">
        <v>0</v>
      </c>
      <c r="L697" s="71">
        <v>0</v>
      </c>
      <c r="M697" s="71">
        <v>0</v>
      </c>
      <c r="N697" s="71">
        <v>0</v>
      </c>
      <c r="O697" s="71">
        <v>0</v>
      </c>
      <c r="P697" s="71">
        <v>0</v>
      </c>
      <c r="Q697" s="71">
        <v>0</v>
      </c>
      <c r="R697" s="71">
        <v>0</v>
      </c>
      <c r="S697" s="71">
        <v>0</v>
      </c>
    </row>
    <row r="698" spans="1:19">
      <c r="A698" t="s">
        <v>4211</v>
      </c>
      <c r="B698" t="s">
        <v>4875</v>
      </c>
      <c r="C698" s="39">
        <v>585320</v>
      </c>
      <c r="D698" s="42" t="s">
        <v>4074</v>
      </c>
      <c r="E698" t="s">
        <v>4213</v>
      </c>
      <c r="F698" s="71">
        <v>0</v>
      </c>
      <c r="G698" s="71">
        <v>0</v>
      </c>
      <c r="H698" s="71">
        <v>0</v>
      </c>
      <c r="I698" s="71">
        <v>0</v>
      </c>
      <c r="J698" s="71">
        <v>0</v>
      </c>
      <c r="K698" s="71">
        <v>0</v>
      </c>
      <c r="L698" s="71">
        <v>0</v>
      </c>
      <c r="M698" s="71">
        <v>0</v>
      </c>
      <c r="N698" s="71">
        <v>0</v>
      </c>
      <c r="O698" s="71">
        <v>0</v>
      </c>
      <c r="P698" s="71">
        <v>0</v>
      </c>
      <c r="Q698" s="71">
        <v>0</v>
      </c>
      <c r="R698" s="71">
        <v>0</v>
      </c>
      <c r="S698" s="71">
        <v>0</v>
      </c>
    </row>
    <row r="699" spans="1:19">
      <c r="A699" t="s">
        <v>4214</v>
      </c>
      <c r="B699" t="s">
        <v>4876</v>
      </c>
      <c r="C699" s="39">
        <v>585320</v>
      </c>
      <c r="D699" s="42" t="s">
        <v>4074</v>
      </c>
      <c r="E699" t="s">
        <v>4216</v>
      </c>
      <c r="F699" s="71">
        <v>0</v>
      </c>
      <c r="G699" s="71">
        <v>0</v>
      </c>
      <c r="H699" s="71">
        <v>0</v>
      </c>
      <c r="I699" s="71">
        <v>0</v>
      </c>
      <c r="J699" s="71">
        <v>0</v>
      </c>
      <c r="K699" s="71">
        <v>0</v>
      </c>
      <c r="L699" s="71">
        <v>0</v>
      </c>
      <c r="M699" s="71">
        <v>0</v>
      </c>
      <c r="N699" s="71">
        <v>0</v>
      </c>
      <c r="O699" s="71">
        <v>0</v>
      </c>
      <c r="P699" s="71">
        <v>0</v>
      </c>
      <c r="Q699" s="71">
        <v>0</v>
      </c>
      <c r="R699" s="71">
        <v>0</v>
      </c>
      <c r="S699" s="71">
        <v>0</v>
      </c>
    </row>
    <row r="700" spans="1:19">
      <c r="A700" t="s">
        <v>4217</v>
      </c>
      <c r="B700" t="s">
        <v>4877</v>
      </c>
      <c r="C700" s="39">
        <v>585320</v>
      </c>
      <c r="D700" s="42" t="s">
        <v>4074</v>
      </c>
      <c r="E700" t="s">
        <v>4219</v>
      </c>
      <c r="F700" s="71">
        <v>0</v>
      </c>
      <c r="G700" s="71">
        <v>0</v>
      </c>
      <c r="H700" s="71">
        <v>0</v>
      </c>
      <c r="I700" s="71">
        <v>0</v>
      </c>
      <c r="J700" s="71">
        <v>0</v>
      </c>
      <c r="K700" s="71">
        <v>0</v>
      </c>
      <c r="L700" s="71">
        <v>0</v>
      </c>
      <c r="M700" s="71">
        <v>0</v>
      </c>
      <c r="N700" s="71">
        <v>0</v>
      </c>
      <c r="O700" s="71">
        <v>0</v>
      </c>
      <c r="P700" s="71">
        <v>0</v>
      </c>
      <c r="Q700" s="71">
        <v>0</v>
      </c>
      <c r="R700" s="71">
        <v>0</v>
      </c>
      <c r="S700" s="71">
        <v>0</v>
      </c>
    </row>
    <row r="701" spans="1:19">
      <c r="A701" t="s">
        <v>4220</v>
      </c>
      <c r="B701" t="s">
        <v>4878</v>
      </c>
      <c r="C701" s="39">
        <v>585320</v>
      </c>
      <c r="D701" s="42" t="s">
        <v>4074</v>
      </c>
      <c r="E701" t="s">
        <v>4222</v>
      </c>
      <c r="F701" s="71">
        <v>0</v>
      </c>
      <c r="G701" s="71">
        <v>0</v>
      </c>
      <c r="H701" s="71">
        <v>0</v>
      </c>
      <c r="I701" s="71">
        <v>0</v>
      </c>
      <c r="J701" s="71">
        <v>0</v>
      </c>
      <c r="K701" s="71">
        <v>0</v>
      </c>
      <c r="L701" s="71">
        <v>0</v>
      </c>
      <c r="M701" s="71">
        <v>0</v>
      </c>
      <c r="N701" s="71">
        <v>0</v>
      </c>
      <c r="O701" s="71">
        <v>0</v>
      </c>
      <c r="P701" s="71">
        <v>0</v>
      </c>
      <c r="Q701" s="71">
        <v>0</v>
      </c>
      <c r="R701" s="71">
        <v>0</v>
      </c>
      <c r="S701" s="71">
        <v>0</v>
      </c>
    </row>
    <row r="702" spans="1:19">
      <c r="A702" t="s">
        <v>4223</v>
      </c>
      <c r="B702" t="s">
        <v>4879</v>
      </c>
      <c r="C702" s="39">
        <v>585320</v>
      </c>
      <c r="D702" s="42" t="s">
        <v>4074</v>
      </c>
      <c r="E702" t="s">
        <v>4225</v>
      </c>
      <c r="F702" s="71">
        <v>0</v>
      </c>
      <c r="G702" s="71">
        <v>0</v>
      </c>
      <c r="H702" s="71">
        <v>0</v>
      </c>
      <c r="I702" s="71">
        <v>0</v>
      </c>
      <c r="J702" s="71">
        <v>0</v>
      </c>
      <c r="K702" s="71">
        <v>0</v>
      </c>
      <c r="L702" s="71">
        <v>0</v>
      </c>
      <c r="M702" s="71">
        <v>0</v>
      </c>
      <c r="N702" s="71">
        <v>0</v>
      </c>
      <c r="O702" s="71">
        <v>0</v>
      </c>
      <c r="P702" s="71">
        <v>0</v>
      </c>
      <c r="Q702" s="71">
        <v>0</v>
      </c>
      <c r="R702" s="71">
        <v>0</v>
      </c>
      <c r="S702" s="71">
        <v>0</v>
      </c>
    </row>
    <row r="703" spans="1:19">
      <c r="A703" t="s">
        <v>4226</v>
      </c>
      <c r="B703" t="s">
        <v>4880</v>
      </c>
      <c r="C703" s="39">
        <v>585320</v>
      </c>
      <c r="D703" s="42" t="s">
        <v>4074</v>
      </c>
      <c r="E703" t="s">
        <v>4228</v>
      </c>
      <c r="F703" s="71">
        <v>0</v>
      </c>
      <c r="G703" s="71">
        <v>0</v>
      </c>
      <c r="H703" s="71">
        <v>0</v>
      </c>
      <c r="I703" s="71">
        <v>0</v>
      </c>
      <c r="J703" s="71">
        <v>0</v>
      </c>
      <c r="K703" s="71">
        <v>0</v>
      </c>
      <c r="L703" s="71">
        <v>0</v>
      </c>
      <c r="M703" s="71">
        <v>0</v>
      </c>
      <c r="N703" s="71">
        <v>0</v>
      </c>
      <c r="O703" s="71">
        <v>0</v>
      </c>
      <c r="P703" s="71">
        <v>0</v>
      </c>
      <c r="Q703" s="71">
        <v>0</v>
      </c>
      <c r="R703" s="71">
        <v>0</v>
      </c>
      <c r="S703" s="71">
        <v>0</v>
      </c>
    </row>
    <row r="704" spans="1:19">
      <c r="A704" t="s">
        <v>4229</v>
      </c>
      <c r="B704" t="s">
        <v>4881</v>
      </c>
      <c r="C704" s="39">
        <v>585320</v>
      </c>
      <c r="D704" s="42" t="s">
        <v>4074</v>
      </c>
      <c r="E704" t="s">
        <v>4231</v>
      </c>
      <c r="F704" s="71">
        <v>0</v>
      </c>
      <c r="G704" s="71">
        <v>0</v>
      </c>
      <c r="H704" s="71">
        <v>0</v>
      </c>
      <c r="I704" s="71">
        <v>0</v>
      </c>
      <c r="J704" s="71">
        <v>0</v>
      </c>
      <c r="K704" s="71">
        <v>0</v>
      </c>
      <c r="L704" s="71">
        <v>0</v>
      </c>
      <c r="M704" s="71">
        <v>0</v>
      </c>
      <c r="N704" s="71">
        <v>0</v>
      </c>
      <c r="O704" s="71">
        <v>0</v>
      </c>
      <c r="P704" s="71">
        <v>0</v>
      </c>
      <c r="Q704" s="71">
        <v>0</v>
      </c>
      <c r="R704" s="71">
        <v>0</v>
      </c>
      <c r="S704" s="71">
        <v>0</v>
      </c>
    </row>
    <row r="705" spans="1:19">
      <c r="A705" t="s">
        <v>4232</v>
      </c>
      <c r="B705" t="s">
        <v>4882</v>
      </c>
      <c r="C705" s="41">
        <v>585320</v>
      </c>
      <c r="D705" s="42" t="s">
        <v>4074</v>
      </c>
      <c r="E705" t="s">
        <v>4234</v>
      </c>
      <c r="F705" s="71">
        <v>0</v>
      </c>
      <c r="G705" s="71">
        <v>0</v>
      </c>
      <c r="H705" s="71">
        <v>0</v>
      </c>
      <c r="I705" s="71">
        <v>0</v>
      </c>
      <c r="J705" s="71">
        <v>0</v>
      </c>
      <c r="K705" s="71">
        <v>0</v>
      </c>
      <c r="L705" s="71">
        <v>0</v>
      </c>
      <c r="M705" s="71">
        <v>0</v>
      </c>
      <c r="N705" s="71">
        <v>0</v>
      </c>
      <c r="O705" s="71">
        <v>0</v>
      </c>
      <c r="P705" s="71">
        <v>0</v>
      </c>
      <c r="Q705" s="71">
        <v>0</v>
      </c>
      <c r="R705" s="71">
        <v>0</v>
      </c>
      <c r="S705" s="71">
        <v>0</v>
      </c>
    </row>
    <row r="706" spans="1:19">
      <c r="A706" t="s">
        <v>4072</v>
      </c>
      <c r="B706" t="s">
        <v>4883</v>
      </c>
      <c r="C706" s="39">
        <v>585321</v>
      </c>
      <c r="D706" s="42" t="s">
        <v>4074</v>
      </c>
      <c r="E706" t="s">
        <v>4075</v>
      </c>
      <c r="F706" s="71">
        <v>0</v>
      </c>
      <c r="G706" s="71">
        <v>0</v>
      </c>
      <c r="H706" s="71">
        <v>0</v>
      </c>
      <c r="I706" s="71">
        <v>3.375</v>
      </c>
      <c r="J706" s="71">
        <v>0</v>
      </c>
      <c r="K706" s="71">
        <v>0</v>
      </c>
      <c r="L706" s="71">
        <v>0</v>
      </c>
      <c r="M706" s="71">
        <v>0</v>
      </c>
      <c r="N706" s="71">
        <v>0</v>
      </c>
      <c r="O706" s="71">
        <v>0</v>
      </c>
      <c r="P706" s="71">
        <v>0</v>
      </c>
      <c r="Q706" s="71">
        <v>0</v>
      </c>
      <c r="R706" s="71">
        <v>6.4</v>
      </c>
      <c r="S706" s="71">
        <v>0</v>
      </c>
    </row>
    <row r="707" spans="1:19">
      <c r="A707" t="s">
        <v>4076</v>
      </c>
      <c r="B707" t="s">
        <v>4884</v>
      </c>
      <c r="C707" s="39">
        <v>585321</v>
      </c>
      <c r="D707" s="42" t="s">
        <v>4074</v>
      </c>
      <c r="E707" t="s">
        <v>4078</v>
      </c>
      <c r="F707" s="71">
        <v>0</v>
      </c>
      <c r="G707" s="71">
        <v>0</v>
      </c>
      <c r="H707" s="71">
        <v>6.8794642857142856</v>
      </c>
      <c r="I707" s="71">
        <v>0</v>
      </c>
      <c r="J707" s="71">
        <v>0</v>
      </c>
      <c r="K707" s="71">
        <v>0</v>
      </c>
      <c r="L707" s="71">
        <v>0</v>
      </c>
      <c r="M707" s="71">
        <v>0</v>
      </c>
      <c r="N707" s="71">
        <v>5.4411764705882355</v>
      </c>
      <c r="O707" s="71">
        <v>7.8</v>
      </c>
      <c r="P707" s="71">
        <v>0</v>
      </c>
      <c r="Q707" s="71">
        <v>6.6339285714285712</v>
      </c>
      <c r="R707" s="71">
        <v>0</v>
      </c>
      <c r="S707" s="71">
        <v>6.703125</v>
      </c>
    </row>
    <row r="708" spans="1:19">
      <c r="A708" t="s">
        <v>4079</v>
      </c>
      <c r="B708" t="s">
        <v>4885</v>
      </c>
      <c r="C708" s="39">
        <v>585321</v>
      </c>
      <c r="D708" s="42" t="s">
        <v>4074</v>
      </c>
      <c r="E708" t="s">
        <v>4081</v>
      </c>
      <c r="F708" s="71">
        <v>74.755917159763314</v>
      </c>
      <c r="G708" s="71">
        <v>59.25739247311828</v>
      </c>
      <c r="H708" s="71">
        <v>69.159836065573771</v>
      </c>
      <c r="I708" s="71">
        <v>82.692307692307693</v>
      </c>
      <c r="J708" s="71">
        <v>89.966367713004487</v>
      </c>
      <c r="K708" s="71">
        <v>100.51310043668123</v>
      </c>
      <c r="L708" s="71">
        <v>81.122282608695656</v>
      </c>
      <c r="M708" s="71">
        <v>94.937759336099589</v>
      </c>
      <c r="N708" s="71">
        <v>91.259259259259252</v>
      </c>
      <c r="O708" s="71">
        <v>107.77480544747081</v>
      </c>
      <c r="P708" s="71">
        <v>91.238072519083971</v>
      </c>
      <c r="Q708" s="71">
        <v>106.44389438943894</v>
      </c>
      <c r="R708" s="71">
        <v>100.86397058823529</v>
      </c>
      <c r="S708" s="71">
        <v>125.70446735395188</v>
      </c>
    </row>
    <row r="709" spans="1:19">
      <c r="A709" t="s">
        <v>4082</v>
      </c>
      <c r="B709" t="s">
        <v>4886</v>
      </c>
      <c r="C709" s="39">
        <v>585321</v>
      </c>
      <c r="D709" s="42" t="s">
        <v>4074</v>
      </c>
      <c r="E709" t="s">
        <v>4084</v>
      </c>
      <c r="F709" s="71">
        <v>0</v>
      </c>
      <c r="G709" s="71">
        <v>0</v>
      </c>
      <c r="H709" s="71">
        <v>0</v>
      </c>
      <c r="I709" s="71">
        <v>0</v>
      </c>
      <c r="J709" s="71">
        <v>0</v>
      </c>
      <c r="K709" s="71">
        <v>0</v>
      </c>
      <c r="L709" s="71">
        <v>0</v>
      </c>
      <c r="M709" s="71">
        <v>0</v>
      </c>
      <c r="N709" s="71">
        <v>0</v>
      </c>
      <c r="O709" s="71">
        <v>0</v>
      </c>
      <c r="P709" s="71">
        <v>0</v>
      </c>
      <c r="Q709" s="71">
        <v>0</v>
      </c>
      <c r="R709" s="71">
        <v>0</v>
      </c>
      <c r="S709" s="71">
        <v>0</v>
      </c>
    </row>
    <row r="710" spans="1:19">
      <c r="A710" t="s">
        <v>4085</v>
      </c>
      <c r="B710" t="s">
        <v>4887</v>
      </c>
      <c r="C710" s="39">
        <v>585321</v>
      </c>
      <c r="D710" s="42" t="s">
        <v>4074</v>
      </c>
      <c r="E710" t="s">
        <v>4087</v>
      </c>
      <c r="F710" s="71">
        <v>4.9544117647058821</v>
      </c>
      <c r="G710" s="71">
        <v>5.0185185185185182</v>
      </c>
      <c r="H710" s="71">
        <v>0</v>
      </c>
      <c r="I710" s="71">
        <v>0</v>
      </c>
      <c r="J710" s="71">
        <v>0</v>
      </c>
      <c r="K710" s="71">
        <v>0</v>
      </c>
      <c r="L710" s="71">
        <v>0</v>
      </c>
      <c r="M710" s="71">
        <v>0</v>
      </c>
      <c r="N710" s="71">
        <v>0</v>
      </c>
      <c r="O710" s="71">
        <v>0</v>
      </c>
      <c r="P710" s="71">
        <v>0</v>
      </c>
      <c r="Q710" s="71">
        <v>0</v>
      </c>
      <c r="R710" s="71">
        <v>0</v>
      </c>
      <c r="S710" s="71">
        <v>0</v>
      </c>
    </row>
    <row r="711" spans="1:19">
      <c r="A711" t="s">
        <v>4088</v>
      </c>
      <c r="B711" t="s">
        <v>4888</v>
      </c>
      <c r="C711" s="39">
        <v>585321</v>
      </c>
      <c r="D711" s="42" t="s">
        <v>4074</v>
      </c>
      <c r="E711" t="s">
        <v>4090</v>
      </c>
      <c r="F711" s="71">
        <v>0</v>
      </c>
      <c r="G711" s="71">
        <v>18.125</v>
      </c>
      <c r="H711" s="71">
        <v>10.4375</v>
      </c>
      <c r="I711" s="71">
        <v>12.28125</v>
      </c>
      <c r="J711" s="71">
        <v>11.0625</v>
      </c>
      <c r="K711" s="71">
        <v>0</v>
      </c>
      <c r="L711" s="71">
        <v>0</v>
      </c>
      <c r="M711" s="71">
        <v>0</v>
      </c>
      <c r="N711" s="71">
        <v>0</v>
      </c>
      <c r="O711" s="71">
        <v>0</v>
      </c>
      <c r="P711" s="71">
        <v>0</v>
      </c>
      <c r="Q711" s="71">
        <v>0</v>
      </c>
      <c r="R711" s="71">
        <v>0</v>
      </c>
      <c r="S711" s="71">
        <v>0</v>
      </c>
    </row>
    <row r="712" spans="1:19">
      <c r="A712" t="s">
        <v>4091</v>
      </c>
      <c r="B712" t="s">
        <v>4889</v>
      </c>
      <c r="C712" s="39">
        <v>585321</v>
      </c>
      <c r="D712" s="42" t="s">
        <v>4074</v>
      </c>
      <c r="E712" t="s">
        <v>4093</v>
      </c>
      <c r="F712" s="71">
        <v>10.152439024390244</v>
      </c>
      <c r="G712" s="71">
        <v>15.714285714285714</v>
      </c>
      <c r="H712" s="71">
        <v>4.041666666666667</v>
      </c>
      <c r="I712" s="71">
        <v>9</v>
      </c>
      <c r="J712" s="71">
        <v>13.0875</v>
      </c>
      <c r="K712" s="71">
        <v>24.2</v>
      </c>
      <c r="L712" s="71">
        <v>11.888888888888889</v>
      </c>
      <c r="M712" s="71">
        <v>13.363636363636363</v>
      </c>
      <c r="N712" s="71">
        <v>0</v>
      </c>
      <c r="O712" s="71">
        <v>10.775</v>
      </c>
      <c r="P712" s="71">
        <v>11.0625</v>
      </c>
      <c r="Q712" s="71">
        <v>6.625</v>
      </c>
      <c r="R712" s="71">
        <v>6.8571428571428568</v>
      </c>
      <c r="S712" s="71">
        <v>6.8571428571428568</v>
      </c>
    </row>
    <row r="713" spans="1:19">
      <c r="A713" t="s">
        <v>4094</v>
      </c>
      <c r="B713" t="s">
        <v>4890</v>
      </c>
      <c r="C713" s="39">
        <v>585321</v>
      </c>
      <c r="D713" s="42" t="s">
        <v>4074</v>
      </c>
      <c r="E713" t="s">
        <v>4096</v>
      </c>
      <c r="F713" s="71">
        <v>0</v>
      </c>
      <c r="G713" s="71">
        <v>0</v>
      </c>
      <c r="H713" s="71">
        <v>0</v>
      </c>
      <c r="I713" s="71">
        <v>0</v>
      </c>
      <c r="J713" s="71">
        <v>0</v>
      </c>
      <c r="K713" s="71">
        <v>0</v>
      </c>
      <c r="L713" s="71">
        <v>0</v>
      </c>
      <c r="M713" s="71">
        <v>0</v>
      </c>
      <c r="N713" s="71">
        <v>0</v>
      </c>
      <c r="O713" s="71">
        <v>0</v>
      </c>
      <c r="P713" s="71">
        <v>0</v>
      </c>
      <c r="Q713" s="71">
        <v>0</v>
      </c>
      <c r="R713" s="71">
        <v>0</v>
      </c>
      <c r="S713" s="71">
        <v>0</v>
      </c>
    </row>
    <row r="714" spans="1:19">
      <c r="A714" t="s">
        <v>4097</v>
      </c>
      <c r="B714" t="s">
        <v>4891</v>
      </c>
      <c r="C714" s="39">
        <v>585321</v>
      </c>
      <c r="D714" s="42" t="s">
        <v>4074</v>
      </c>
      <c r="E714" t="s">
        <v>4099</v>
      </c>
      <c r="F714" s="71">
        <v>0</v>
      </c>
      <c r="G714" s="71">
        <v>0</v>
      </c>
      <c r="H714" s="71">
        <v>0</v>
      </c>
      <c r="I714" s="71">
        <v>0</v>
      </c>
      <c r="J714" s="71">
        <v>0</v>
      </c>
      <c r="K714" s="71">
        <v>0</v>
      </c>
      <c r="L714" s="71">
        <v>0</v>
      </c>
      <c r="M714" s="71">
        <v>0</v>
      </c>
      <c r="N714" s="71">
        <v>0</v>
      </c>
      <c r="O714" s="71">
        <v>0</v>
      </c>
      <c r="P714" s="71">
        <v>0</v>
      </c>
      <c r="Q714" s="71">
        <v>0</v>
      </c>
      <c r="R714" s="71">
        <v>0</v>
      </c>
      <c r="S714" s="71">
        <v>0</v>
      </c>
    </row>
    <row r="715" spans="1:19">
      <c r="A715" t="s">
        <v>4100</v>
      </c>
      <c r="B715" t="s">
        <v>4892</v>
      </c>
      <c r="C715" s="39">
        <v>585321</v>
      </c>
      <c r="D715" s="42" t="s">
        <v>4074</v>
      </c>
      <c r="E715" t="s">
        <v>4102</v>
      </c>
      <c r="F715" s="71">
        <v>0</v>
      </c>
      <c r="G715" s="71">
        <v>0</v>
      </c>
      <c r="H715" s="71">
        <v>0</v>
      </c>
      <c r="I715" s="71">
        <v>0</v>
      </c>
      <c r="J715" s="71">
        <v>0</v>
      </c>
      <c r="K715" s="71">
        <v>0</v>
      </c>
      <c r="L715" s="71">
        <v>0</v>
      </c>
      <c r="M715" s="71">
        <v>0</v>
      </c>
      <c r="N715" s="71">
        <v>0</v>
      </c>
      <c r="O715" s="71">
        <v>0</v>
      </c>
      <c r="P715" s="71">
        <v>0</v>
      </c>
      <c r="Q715" s="71">
        <v>0</v>
      </c>
      <c r="R715" s="71">
        <v>0</v>
      </c>
      <c r="S715" s="71">
        <v>0</v>
      </c>
    </row>
    <row r="716" spans="1:19">
      <c r="A716" t="s">
        <v>4103</v>
      </c>
      <c r="B716" t="s">
        <v>4893</v>
      </c>
      <c r="C716" s="39">
        <v>585321</v>
      </c>
      <c r="D716" s="42" t="s">
        <v>4074</v>
      </c>
      <c r="E716" t="s">
        <v>4105</v>
      </c>
      <c r="F716" s="71">
        <v>0</v>
      </c>
      <c r="G716" s="71">
        <v>0</v>
      </c>
      <c r="H716" s="71">
        <v>0</v>
      </c>
      <c r="I716" s="71">
        <v>0</v>
      </c>
      <c r="J716" s="71">
        <v>0</v>
      </c>
      <c r="K716" s="71">
        <v>0</v>
      </c>
      <c r="L716" s="71">
        <v>0</v>
      </c>
      <c r="M716" s="71">
        <v>0</v>
      </c>
      <c r="N716" s="71">
        <v>0</v>
      </c>
      <c r="O716" s="71">
        <v>0</v>
      </c>
      <c r="P716" s="71">
        <v>0</v>
      </c>
      <c r="Q716" s="71">
        <v>0</v>
      </c>
      <c r="R716" s="71">
        <v>0</v>
      </c>
      <c r="S716" s="71">
        <v>0</v>
      </c>
    </row>
    <row r="717" spans="1:19">
      <c r="A717" t="s">
        <v>4106</v>
      </c>
      <c r="B717" t="s">
        <v>4894</v>
      </c>
      <c r="C717" s="39">
        <v>585321</v>
      </c>
      <c r="D717" s="42" t="s">
        <v>4074</v>
      </c>
      <c r="E717" t="s">
        <v>4108</v>
      </c>
      <c r="F717" s="71">
        <v>0</v>
      </c>
      <c r="G717" s="71">
        <v>0</v>
      </c>
      <c r="H717" s="71">
        <v>0</v>
      </c>
      <c r="I717" s="71">
        <v>0</v>
      </c>
      <c r="J717" s="71">
        <v>0</v>
      </c>
      <c r="K717" s="71">
        <v>0</v>
      </c>
      <c r="L717" s="71">
        <v>0</v>
      </c>
      <c r="M717" s="71">
        <v>0</v>
      </c>
      <c r="N717" s="71">
        <v>0</v>
      </c>
      <c r="O717" s="71">
        <v>0</v>
      </c>
      <c r="P717" s="71">
        <v>0</v>
      </c>
      <c r="Q717" s="71">
        <v>0</v>
      </c>
      <c r="R717" s="71">
        <v>0</v>
      </c>
      <c r="S717" s="71">
        <v>0</v>
      </c>
    </row>
    <row r="718" spans="1:19">
      <c r="A718" t="s">
        <v>4109</v>
      </c>
      <c r="B718" t="s">
        <v>4895</v>
      </c>
      <c r="C718" s="39">
        <v>585321</v>
      </c>
      <c r="D718" s="42" t="s">
        <v>4074</v>
      </c>
      <c r="E718" t="s">
        <v>4111</v>
      </c>
      <c r="F718" s="71">
        <v>0</v>
      </c>
      <c r="G718" s="71">
        <v>0</v>
      </c>
      <c r="H718" s="71">
        <v>0</v>
      </c>
      <c r="I718" s="71">
        <v>0</v>
      </c>
      <c r="J718" s="71">
        <v>0</v>
      </c>
      <c r="K718" s="71">
        <v>0</v>
      </c>
      <c r="L718" s="71">
        <v>0</v>
      </c>
      <c r="M718" s="71">
        <v>0</v>
      </c>
      <c r="N718" s="71">
        <v>0</v>
      </c>
      <c r="O718" s="71">
        <v>0</v>
      </c>
      <c r="P718" s="71">
        <v>0</v>
      </c>
      <c r="Q718" s="71">
        <v>0</v>
      </c>
      <c r="R718" s="71">
        <v>0</v>
      </c>
      <c r="S718" s="71">
        <v>0</v>
      </c>
    </row>
    <row r="719" spans="1:19">
      <c r="A719" t="s">
        <v>4112</v>
      </c>
      <c r="B719" t="s">
        <v>4896</v>
      </c>
      <c r="C719" s="39">
        <v>585321</v>
      </c>
      <c r="D719" s="42" t="s">
        <v>4074</v>
      </c>
      <c r="E719" t="s">
        <v>4114</v>
      </c>
      <c r="F719" s="71">
        <v>0</v>
      </c>
      <c r="G719" s="71">
        <v>0</v>
      </c>
      <c r="H719" s="71">
        <v>0</v>
      </c>
      <c r="I719" s="71">
        <v>0</v>
      </c>
      <c r="J719" s="71">
        <v>0</v>
      </c>
      <c r="K719" s="71">
        <v>0</v>
      </c>
      <c r="L719" s="71">
        <v>0</v>
      </c>
      <c r="M719" s="71">
        <v>0</v>
      </c>
      <c r="N719" s="71">
        <v>0</v>
      </c>
      <c r="O719" s="71">
        <v>0</v>
      </c>
      <c r="P719" s="71">
        <v>0</v>
      </c>
      <c r="Q719" s="71">
        <v>0</v>
      </c>
      <c r="R719" s="71">
        <v>0</v>
      </c>
      <c r="S719" s="71">
        <v>0</v>
      </c>
    </row>
    <row r="720" spans="1:19">
      <c r="A720" t="s">
        <v>4115</v>
      </c>
      <c r="B720" t="s">
        <v>4897</v>
      </c>
      <c r="C720" s="39">
        <v>585321</v>
      </c>
      <c r="D720" s="42" t="s">
        <v>4074</v>
      </c>
      <c r="E720" t="s">
        <v>4117</v>
      </c>
      <c r="F720" s="71">
        <v>0</v>
      </c>
      <c r="G720" s="71">
        <v>0</v>
      </c>
      <c r="H720" s="71">
        <v>0</v>
      </c>
      <c r="I720" s="71">
        <v>0</v>
      </c>
      <c r="J720" s="71">
        <v>3.0503731343283582</v>
      </c>
      <c r="K720" s="71">
        <v>0</v>
      </c>
      <c r="L720" s="71">
        <v>7.637323943661972</v>
      </c>
      <c r="M720" s="71">
        <v>0</v>
      </c>
      <c r="N720" s="71">
        <v>0</v>
      </c>
      <c r="O720" s="71">
        <v>0</v>
      </c>
      <c r="P720" s="71">
        <v>0</v>
      </c>
      <c r="Q720" s="71">
        <v>0</v>
      </c>
      <c r="R720" s="71">
        <v>0</v>
      </c>
      <c r="S720" s="71">
        <v>0</v>
      </c>
    </row>
    <row r="721" spans="1:19">
      <c r="A721" t="s">
        <v>4118</v>
      </c>
      <c r="B721" t="s">
        <v>4898</v>
      </c>
      <c r="C721" s="39">
        <v>585321</v>
      </c>
      <c r="D721" s="42" t="s">
        <v>4074</v>
      </c>
      <c r="E721" t="s">
        <v>4120</v>
      </c>
      <c r="F721" s="71">
        <v>0</v>
      </c>
      <c r="G721" s="71">
        <v>0</v>
      </c>
      <c r="H721" s="71">
        <v>0</v>
      </c>
      <c r="I721" s="71">
        <v>0</v>
      </c>
      <c r="J721" s="71">
        <v>0</v>
      </c>
      <c r="K721" s="71">
        <v>0</v>
      </c>
      <c r="L721" s="71">
        <v>0</v>
      </c>
      <c r="M721" s="71">
        <v>0</v>
      </c>
      <c r="N721" s="71">
        <v>0</v>
      </c>
      <c r="O721" s="71">
        <v>0</v>
      </c>
      <c r="P721" s="71">
        <v>0</v>
      </c>
      <c r="Q721" s="71">
        <v>0</v>
      </c>
      <c r="R721" s="71">
        <v>0</v>
      </c>
      <c r="S721" s="71">
        <v>0</v>
      </c>
    </row>
    <row r="722" spans="1:19">
      <c r="A722" t="s">
        <v>4121</v>
      </c>
      <c r="B722" t="s">
        <v>4899</v>
      </c>
      <c r="C722" s="39">
        <v>585321</v>
      </c>
      <c r="D722" s="42" t="s">
        <v>4074</v>
      </c>
      <c r="E722" t="s">
        <v>4123</v>
      </c>
      <c r="F722" s="71">
        <v>0</v>
      </c>
      <c r="G722" s="71">
        <v>0</v>
      </c>
      <c r="H722" s="71">
        <v>0</v>
      </c>
      <c r="I722" s="71">
        <v>0</v>
      </c>
      <c r="J722" s="71">
        <v>0</v>
      </c>
      <c r="K722" s="71">
        <v>0</v>
      </c>
      <c r="L722" s="71">
        <v>0</v>
      </c>
      <c r="M722" s="71">
        <v>0</v>
      </c>
      <c r="N722" s="71">
        <v>0</v>
      </c>
      <c r="O722" s="71">
        <v>0</v>
      </c>
      <c r="P722" s="71">
        <v>0</v>
      </c>
      <c r="Q722" s="71">
        <v>0</v>
      </c>
      <c r="R722" s="71">
        <v>0</v>
      </c>
      <c r="S722" s="71">
        <v>0</v>
      </c>
    </row>
    <row r="723" spans="1:19">
      <c r="A723" t="s">
        <v>4124</v>
      </c>
      <c r="B723" t="s">
        <v>4900</v>
      </c>
      <c r="C723" s="39">
        <v>585321</v>
      </c>
      <c r="D723" s="42" t="s">
        <v>4074</v>
      </c>
      <c r="E723" t="s">
        <v>4126</v>
      </c>
      <c r="F723" s="71">
        <v>0</v>
      </c>
      <c r="G723" s="71">
        <v>0</v>
      </c>
      <c r="H723" s="71">
        <v>0</v>
      </c>
      <c r="I723" s="71">
        <v>0</v>
      </c>
      <c r="J723" s="71">
        <v>0</v>
      </c>
      <c r="K723" s="71">
        <v>0</v>
      </c>
      <c r="L723" s="71">
        <v>0</v>
      </c>
      <c r="M723" s="71">
        <v>0</v>
      </c>
      <c r="N723" s="71">
        <v>0</v>
      </c>
      <c r="O723" s="71">
        <v>0</v>
      </c>
      <c r="P723" s="71">
        <v>0</v>
      </c>
      <c r="Q723" s="71">
        <v>0</v>
      </c>
      <c r="R723" s="71">
        <v>0</v>
      </c>
      <c r="S723" s="71">
        <v>0</v>
      </c>
    </row>
    <row r="724" spans="1:19">
      <c r="A724" t="s">
        <v>4127</v>
      </c>
      <c r="B724" t="s">
        <v>4901</v>
      </c>
      <c r="C724" s="39">
        <v>585321</v>
      </c>
      <c r="D724" s="42" t="s">
        <v>4074</v>
      </c>
      <c r="E724" t="s">
        <v>4129</v>
      </c>
      <c r="F724" s="71">
        <v>0</v>
      </c>
      <c r="G724" s="71">
        <v>0</v>
      </c>
      <c r="H724" s="71">
        <v>0</v>
      </c>
      <c r="I724" s="71">
        <v>0</v>
      </c>
      <c r="J724" s="71">
        <v>0</v>
      </c>
      <c r="K724" s="71">
        <v>0</v>
      </c>
      <c r="L724" s="71">
        <v>0</v>
      </c>
      <c r="M724" s="71">
        <v>0</v>
      </c>
      <c r="N724" s="71">
        <v>0</v>
      </c>
      <c r="O724" s="71">
        <v>0</v>
      </c>
      <c r="P724" s="71">
        <v>0</v>
      </c>
      <c r="Q724" s="71">
        <v>0</v>
      </c>
      <c r="R724" s="71">
        <v>0</v>
      </c>
      <c r="S724" s="71">
        <v>0</v>
      </c>
    </row>
    <row r="725" spans="1:19">
      <c r="A725" t="s">
        <v>4130</v>
      </c>
      <c r="B725" t="s">
        <v>4902</v>
      </c>
      <c r="C725" s="39">
        <v>585321</v>
      </c>
      <c r="D725" s="42" t="s">
        <v>4074</v>
      </c>
      <c r="E725" t="s">
        <v>4132</v>
      </c>
      <c r="F725" s="71">
        <v>0</v>
      </c>
      <c r="G725" s="71">
        <v>0</v>
      </c>
      <c r="H725" s="71">
        <v>0</v>
      </c>
      <c r="I725" s="71">
        <v>0</v>
      </c>
      <c r="J725" s="71">
        <v>0</v>
      </c>
      <c r="K725" s="71">
        <v>0</v>
      </c>
      <c r="L725" s="71">
        <v>0</v>
      </c>
      <c r="M725" s="71">
        <v>0</v>
      </c>
      <c r="N725" s="71">
        <v>0</v>
      </c>
      <c r="O725" s="71">
        <v>0</v>
      </c>
      <c r="P725" s="71">
        <v>0</v>
      </c>
      <c r="Q725" s="71">
        <v>0</v>
      </c>
      <c r="R725" s="71">
        <v>0</v>
      </c>
      <c r="S725" s="71">
        <v>0</v>
      </c>
    </row>
    <row r="726" spans="1:19">
      <c r="A726" t="s">
        <v>4133</v>
      </c>
      <c r="B726" t="s">
        <v>4903</v>
      </c>
      <c r="C726" s="39">
        <v>585321</v>
      </c>
      <c r="D726" s="42" t="s">
        <v>4074</v>
      </c>
      <c r="E726" t="s">
        <v>4135</v>
      </c>
      <c r="F726" s="71">
        <v>0</v>
      </c>
      <c r="G726" s="71">
        <v>0</v>
      </c>
      <c r="H726" s="71">
        <v>0</v>
      </c>
      <c r="I726" s="71">
        <v>0</v>
      </c>
      <c r="J726" s="71">
        <v>0</v>
      </c>
      <c r="K726" s="71">
        <v>0</v>
      </c>
      <c r="L726" s="71">
        <v>0</v>
      </c>
      <c r="M726" s="71">
        <v>0</v>
      </c>
      <c r="N726" s="71">
        <v>0</v>
      </c>
      <c r="O726" s="71">
        <v>0</v>
      </c>
      <c r="P726" s="71">
        <v>0</v>
      </c>
      <c r="Q726" s="71">
        <v>0</v>
      </c>
      <c r="R726" s="71">
        <v>0</v>
      </c>
      <c r="S726" s="71">
        <v>0</v>
      </c>
    </row>
    <row r="727" spans="1:19">
      <c r="A727" t="s">
        <v>4136</v>
      </c>
      <c r="B727" t="s">
        <v>4904</v>
      </c>
      <c r="C727" s="39">
        <v>585321</v>
      </c>
      <c r="D727" s="42" t="s">
        <v>4074</v>
      </c>
      <c r="E727" t="s">
        <v>4138</v>
      </c>
      <c r="F727" s="71">
        <v>0</v>
      </c>
      <c r="G727" s="71">
        <v>0</v>
      </c>
      <c r="H727" s="71">
        <v>0</v>
      </c>
      <c r="I727" s="71">
        <v>0</v>
      </c>
      <c r="J727" s="71">
        <v>0</v>
      </c>
      <c r="K727" s="71">
        <v>0</v>
      </c>
      <c r="L727" s="71">
        <v>0</v>
      </c>
      <c r="M727" s="71">
        <v>0</v>
      </c>
      <c r="N727" s="71">
        <v>0</v>
      </c>
      <c r="O727" s="71">
        <v>0</v>
      </c>
      <c r="P727" s="71">
        <v>0</v>
      </c>
      <c r="Q727" s="71">
        <v>0</v>
      </c>
      <c r="R727" s="71">
        <v>0</v>
      </c>
      <c r="S727" s="71">
        <v>0</v>
      </c>
    </row>
    <row r="728" spans="1:19">
      <c r="A728" t="s">
        <v>4139</v>
      </c>
      <c r="B728" t="s">
        <v>4905</v>
      </c>
      <c r="C728" s="39">
        <v>585321</v>
      </c>
      <c r="D728" s="42" t="s">
        <v>4074</v>
      </c>
      <c r="E728" t="s">
        <v>4141</v>
      </c>
      <c r="F728" s="71">
        <v>0</v>
      </c>
      <c r="G728" s="71">
        <v>0</v>
      </c>
      <c r="H728" s="71">
        <v>0</v>
      </c>
      <c r="I728" s="71">
        <v>0</v>
      </c>
      <c r="J728" s="71">
        <v>0</v>
      </c>
      <c r="K728" s="71">
        <v>0</v>
      </c>
      <c r="L728" s="71">
        <v>0</v>
      </c>
      <c r="M728" s="71">
        <v>0</v>
      </c>
      <c r="N728" s="71">
        <v>0</v>
      </c>
      <c r="O728" s="71">
        <v>0</v>
      </c>
      <c r="P728" s="71">
        <v>0</v>
      </c>
      <c r="Q728" s="71">
        <v>0</v>
      </c>
      <c r="R728" s="71">
        <v>0</v>
      </c>
      <c r="S728" s="71">
        <v>0</v>
      </c>
    </row>
    <row r="729" spans="1:19">
      <c r="A729" t="s">
        <v>4142</v>
      </c>
      <c r="B729" t="s">
        <v>4906</v>
      </c>
      <c r="C729" s="39">
        <v>585321</v>
      </c>
      <c r="D729" s="42" t="s">
        <v>4074</v>
      </c>
      <c r="E729" t="s">
        <v>4144</v>
      </c>
      <c r="F729" s="71">
        <v>0</v>
      </c>
      <c r="G729" s="71">
        <v>0</v>
      </c>
      <c r="H729" s="71">
        <v>0</v>
      </c>
      <c r="I729" s="71">
        <v>0</v>
      </c>
      <c r="J729" s="71">
        <v>0</v>
      </c>
      <c r="K729" s="71">
        <v>0</v>
      </c>
      <c r="L729" s="71">
        <v>0</v>
      </c>
      <c r="M729" s="71">
        <v>0</v>
      </c>
      <c r="N729" s="71">
        <v>0</v>
      </c>
      <c r="O729" s="71">
        <v>0</v>
      </c>
      <c r="P729" s="71">
        <v>0</v>
      </c>
      <c r="Q729" s="71">
        <v>0</v>
      </c>
      <c r="R729" s="71">
        <v>0</v>
      </c>
      <c r="S729" s="71">
        <v>0</v>
      </c>
    </row>
    <row r="730" spans="1:19">
      <c r="A730" t="s">
        <v>4145</v>
      </c>
      <c r="B730" t="s">
        <v>4907</v>
      </c>
      <c r="C730" s="39">
        <v>585321</v>
      </c>
      <c r="D730" s="42" t="s">
        <v>4074</v>
      </c>
      <c r="E730" t="s">
        <v>4147</v>
      </c>
      <c r="F730" s="71">
        <v>0</v>
      </c>
      <c r="G730" s="71">
        <v>0</v>
      </c>
      <c r="H730" s="71">
        <v>0</v>
      </c>
      <c r="I730" s="71">
        <v>0</v>
      </c>
      <c r="J730" s="71">
        <v>0</v>
      </c>
      <c r="K730" s="71">
        <v>0</v>
      </c>
      <c r="L730" s="71">
        <v>0</v>
      </c>
      <c r="M730" s="71">
        <v>0</v>
      </c>
      <c r="N730" s="71">
        <v>0</v>
      </c>
      <c r="O730" s="71">
        <v>0</v>
      </c>
      <c r="P730" s="71">
        <v>0</v>
      </c>
      <c r="Q730" s="71">
        <v>0</v>
      </c>
      <c r="R730" s="71">
        <v>0</v>
      </c>
      <c r="S730" s="71">
        <v>0</v>
      </c>
    </row>
    <row r="731" spans="1:19">
      <c r="A731" t="s">
        <v>4148</v>
      </c>
      <c r="B731" t="s">
        <v>4908</v>
      </c>
      <c r="C731" s="39">
        <v>585321</v>
      </c>
      <c r="D731" s="42" t="s">
        <v>4074</v>
      </c>
      <c r="E731" t="s">
        <v>4150</v>
      </c>
      <c r="F731" s="71">
        <v>0</v>
      </c>
      <c r="G731" s="71">
        <v>0</v>
      </c>
      <c r="H731" s="71">
        <v>0</v>
      </c>
      <c r="I731" s="71">
        <v>0</v>
      </c>
      <c r="J731" s="71">
        <v>0</v>
      </c>
      <c r="K731" s="71">
        <v>0</v>
      </c>
      <c r="L731" s="71">
        <v>0</v>
      </c>
      <c r="M731" s="71">
        <v>0</v>
      </c>
      <c r="N731" s="71">
        <v>0</v>
      </c>
      <c r="O731" s="71">
        <v>0</v>
      </c>
      <c r="P731" s="71">
        <v>0</v>
      </c>
      <c r="Q731" s="71">
        <v>0</v>
      </c>
      <c r="R731" s="71">
        <v>0</v>
      </c>
      <c r="S731" s="71">
        <v>0</v>
      </c>
    </row>
    <row r="732" spans="1:19">
      <c r="A732" t="s">
        <v>4151</v>
      </c>
      <c r="B732" t="s">
        <v>4909</v>
      </c>
      <c r="C732" s="39">
        <v>585321</v>
      </c>
      <c r="D732" s="42" t="s">
        <v>4074</v>
      </c>
      <c r="E732" t="s">
        <v>4153</v>
      </c>
      <c r="F732" s="71">
        <v>0</v>
      </c>
      <c r="G732" s="71">
        <v>0</v>
      </c>
      <c r="H732" s="71">
        <v>0</v>
      </c>
      <c r="I732" s="71">
        <v>0</v>
      </c>
      <c r="J732" s="71">
        <v>0</v>
      </c>
      <c r="K732" s="71">
        <v>0</v>
      </c>
      <c r="L732" s="71">
        <v>0</v>
      </c>
      <c r="M732" s="71">
        <v>0</v>
      </c>
      <c r="N732" s="71">
        <v>0</v>
      </c>
      <c r="O732" s="71">
        <v>0</v>
      </c>
      <c r="P732" s="71">
        <v>0</v>
      </c>
      <c r="Q732" s="71">
        <v>0</v>
      </c>
      <c r="R732" s="71">
        <v>0</v>
      </c>
      <c r="S732" s="71">
        <v>0</v>
      </c>
    </row>
    <row r="733" spans="1:19">
      <c r="A733" t="s">
        <v>4154</v>
      </c>
      <c r="B733" t="s">
        <v>4910</v>
      </c>
      <c r="C733" s="39">
        <v>585321</v>
      </c>
      <c r="D733" s="42" t="s">
        <v>4074</v>
      </c>
      <c r="E733" t="s">
        <v>4156</v>
      </c>
      <c r="F733" s="71">
        <v>0</v>
      </c>
      <c r="G733" s="71">
        <v>0</v>
      </c>
      <c r="H733" s="71">
        <v>0</v>
      </c>
      <c r="I733" s="71">
        <v>0</v>
      </c>
      <c r="J733" s="71">
        <v>0</v>
      </c>
      <c r="K733" s="71">
        <v>0</v>
      </c>
      <c r="L733" s="71">
        <v>0</v>
      </c>
      <c r="M733" s="71">
        <v>0</v>
      </c>
      <c r="N733" s="71">
        <v>0</v>
      </c>
      <c r="O733" s="71">
        <v>0</v>
      </c>
      <c r="P733" s="71">
        <v>0</v>
      </c>
      <c r="Q733" s="71">
        <v>0</v>
      </c>
      <c r="R733" s="71">
        <v>0</v>
      </c>
      <c r="S733" s="71">
        <v>0</v>
      </c>
    </row>
    <row r="734" spans="1:19">
      <c r="A734" t="s">
        <v>4157</v>
      </c>
      <c r="B734" t="s">
        <v>4911</v>
      </c>
      <c r="C734" s="39">
        <v>585321</v>
      </c>
      <c r="D734" s="42" t="s">
        <v>4074</v>
      </c>
      <c r="E734" t="s">
        <v>4159</v>
      </c>
      <c r="F734" s="71">
        <v>0</v>
      </c>
      <c r="G734" s="71">
        <v>0</v>
      </c>
      <c r="H734" s="71">
        <v>0</v>
      </c>
      <c r="I734" s="71">
        <v>4.125</v>
      </c>
      <c r="J734" s="71">
        <v>3.1373762376237622</v>
      </c>
      <c r="K734" s="71">
        <v>3.86328125</v>
      </c>
      <c r="L734" s="71">
        <v>0</v>
      </c>
      <c r="M734" s="71">
        <v>3.8345588235294117</v>
      </c>
      <c r="N734" s="71">
        <v>3.653225806451613</v>
      </c>
      <c r="O734" s="71">
        <v>0</v>
      </c>
      <c r="P734" s="71">
        <v>0</v>
      </c>
      <c r="Q734" s="71">
        <v>0</v>
      </c>
      <c r="R734" s="71">
        <v>0</v>
      </c>
      <c r="S734" s="71">
        <v>0</v>
      </c>
    </row>
    <row r="735" spans="1:19">
      <c r="A735" t="s">
        <v>4160</v>
      </c>
      <c r="B735" t="s">
        <v>4912</v>
      </c>
      <c r="C735" s="39">
        <v>585321</v>
      </c>
      <c r="D735" s="42" t="s">
        <v>4074</v>
      </c>
      <c r="E735" t="s">
        <v>4162</v>
      </c>
      <c r="F735" s="71">
        <v>0</v>
      </c>
      <c r="G735" s="71">
        <v>0</v>
      </c>
      <c r="H735" s="71">
        <v>0</v>
      </c>
      <c r="I735" s="71">
        <v>0</v>
      </c>
      <c r="J735" s="71">
        <v>0</v>
      </c>
      <c r="K735" s="71">
        <v>3.5754310344827585</v>
      </c>
      <c r="L735" s="71">
        <v>0</v>
      </c>
      <c r="M735" s="71">
        <v>8.5802238805970141</v>
      </c>
      <c r="N735" s="71">
        <v>12.242647058823529</v>
      </c>
      <c r="O735" s="71">
        <v>18.370786516853933</v>
      </c>
      <c r="P735" s="71">
        <v>15.066666666666666</v>
      </c>
      <c r="Q735" s="71">
        <v>8.2091584158415838</v>
      </c>
      <c r="R735" s="71">
        <v>0</v>
      </c>
      <c r="S735" s="71">
        <v>0</v>
      </c>
    </row>
    <row r="736" spans="1:19">
      <c r="A736" t="s">
        <v>4163</v>
      </c>
      <c r="B736" t="s">
        <v>4913</v>
      </c>
      <c r="C736" s="39">
        <v>585321</v>
      </c>
      <c r="D736" s="42" t="s">
        <v>4074</v>
      </c>
      <c r="E736" t="s">
        <v>4165</v>
      </c>
      <c r="F736" s="71">
        <v>0</v>
      </c>
      <c r="G736" s="71">
        <v>0</v>
      </c>
      <c r="H736" s="71">
        <v>0</v>
      </c>
      <c r="I736" s="71">
        <v>14.645089285714286</v>
      </c>
      <c r="J736" s="71">
        <v>4.9921875</v>
      </c>
      <c r="K736" s="71">
        <v>5.8674568965517242</v>
      </c>
      <c r="L736" s="71">
        <v>4.880208333333333</v>
      </c>
      <c r="M736" s="71">
        <v>3.7824519230769229</v>
      </c>
      <c r="N736" s="71">
        <v>8.7473684210526308</v>
      </c>
      <c r="O736" s="71">
        <v>10.232758620689655</v>
      </c>
      <c r="P736" s="71">
        <v>11.309734513274336</v>
      </c>
      <c r="Q736" s="71">
        <v>8.3367768595041323</v>
      </c>
      <c r="R736" s="71">
        <v>4.1736641221374047</v>
      </c>
      <c r="S736" s="71">
        <v>0</v>
      </c>
    </row>
    <row r="737" spans="1:19">
      <c r="A737" t="s">
        <v>4166</v>
      </c>
      <c r="B737" t="s">
        <v>4914</v>
      </c>
      <c r="C737" s="39">
        <v>585321</v>
      </c>
      <c r="D737" s="42" t="s">
        <v>4074</v>
      </c>
      <c r="E737" t="s">
        <v>4168</v>
      </c>
      <c r="F737" s="71">
        <v>0</v>
      </c>
      <c r="G737" s="71">
        <v>0</v>
      </c>
      <c r="H737" s="71">
        <v>0</v>
      </c>
      <c r="I737" s="71">
        <v>0</v>
      </c>
      <c r="J737" s="71">
        <v>0</v>
      </c>
      <c r="K737" s="71">
        <v>3.7058823529411766</v>
      </c>
      <c r="L737" s="71">
        <v>0</v>
      </c>
      <c r="M737" s="71">
        <v>3.5326086956521738</v>
      </c>
      <c r="N737" s="71">
        <v>0</v>
      </c>
      <c r="O737" s="71">
        <v>6.7750000000000004</v>
      </c>
      <c r="P737" s="71">
        <v>0</v>
      </c>
      <c r="Q737" s="71">
        <v>4.822916666666667</v>
      </c>
      <c r="R737" s="71">
        <v>7.3571428571428568</v>
      </c>
      <c r="S737" s="71">
        <v>3.4333333333333331</v>
      </c>
    </row>
    <row r="738" spans="1:19">
      <c r="A738" t="s">
        <v>4169</v>
      </c>
      <c r="B738" t="s">
        <v>4915</v>
      </c>
      <c r="C738" s="39">
        <v>585321</v>
      </c>
      <c r="D738" s="42" t="s">
        <v>4074</v>
      </c>
      <c r="E738" t="s">
        <v>4171</v>
      </c>
      <c r="F738" s="71">
        <v>0</v>
      </c>
      <c r="G738" s="71">
        <v>2.7734375</v>
      </c>
      <c r="H738" s="71">
        <v>3.2025000000000001</v>
      </c>
      <c r="I738" s="71">
        <v>4.0916666666666668</v>
      </c>
      <c r="J738" s="71">
        <v>3.46875</v>
      </c>
      <c r="K738" s="71">
        <v>3.0750000000000002</v>
      </c>
      <c r="L738" s="71">
        <v>3.3942307692307692</v>
      </c>
      <c r="M738" s="71">
        <v>2.9615384615384617</v>
      </c>
      <c r="N738" s="71">
        <v>3.3653846153846154</v>
      </c>
      <c r="O738" s="71">
        <v>4.0250000000000004</v>
      </c>
      <c r="P738" s="71">
        <v>2.9090909090909092</v>
      </c>
      <c r="Q738" s="71">
        <v>4.4642857142857144</v>
      </c>
      <c r="R738" s="71">
        <v>2.6428571428571428</v>
      </c>
      <c r="S738" s="71">
        <v>2.3125</v>
      </c>
    </row>
    <row r="739" spans="1:19">
      <c r="A739" t="s">
        <v>4172</v>
      </c>
      <c r="B739" t="s">
        <v>4916</v>
      </c>
      <c r="C739" s="39">
        <v>585321</v>
      </c>
      <c r="D739" s="42" t="s">
        <v>4074</v>
      </c>
      <c r="E739" t="s">
        <v>4174</v>
      </c>
      <c r="F739" s="71">
        <v>6.866504854368932</v>
      </c>
      <c r="G739" s="71">
        <v>3.0381944444444446</v>
      </c>
      <c r="H739" s="71">
        <v>2.809475806451613</v>
      </c>
      <c r="I739" s="71">
        <v>5.3956834532374103</v>
      </c>
      <c r="J739" s="71">
        <v>2.7173913043478262</v>
      </c>
      <c r="K739" s="71">
        <v>2.576687116564417</v>
      </c>
      <c r="L739" s="71">
        <v>2.3607512953367875</v>
      </c>
      <c r="M739" s="71">
        <v>4.8507462686567164</v>
      </c>
      <c r="N739" s="71">
        <v>2.3301136363636363</v>
      </c>
      <c r="O739" s="71">
        <v>2.6073113207547172</v>
      </c>
      <c r="P739" s="71">
        <v>4.67</v>
      </c>
      <c r="Q739" s="71">
        <v>2.5974264705882355</v>
      </c>
      <c r="R739" s="71">
        <v>5.0758293838862558</v>
      </c>
      <c r="S739" s="71">
        <v>5.4642857142857144</v>
      </c>
    </row>
    <row r="740" spans="1:19">
      <c r="A740" t="s">
        <v>4175</v>
      </c>
      <c r="B740" t="s">
        <v>4917</v>
      </c>
      <c r="C740" s="39">
        <v>585321</v>
      </c>
      <c r="D740" s="42" t="s">
        <v>4074</v>
      </c>
      <c r="E740" t="s">
        <v>4177</v>
      </c>
      <c r="F740" s="71">
        <v>7.2202380952380949</v>
      </c>
      <c r="G740" s="71">
        <v>10.488461538461538</v>
      </c>
      <c r="H740" s="71">
        <v>10.085106382978724</v>
      </c>
      <c r="I740" s="71">
        <v>3.2049418604651163</v>
      </c>
      <c r="J740" s="71">
        <v>3.2491776315789473</v>
      </c>
      <c r="K740" s="71">
        <v>3.6630434782608696</v>
      </c>
      <c r="L740" s="71">
        <v>3.5777777777777779</v>
      </c>
      <c r="M740" s="71">
        <v>3.375</v>
      </c>
      <c r="N740" s="71">
        <v>3.0047468354430378</v>
      </c>
      <c r="O740" s="71">
        <v>0</v>
      </c>
      <c r="P740" s="71">
        <v>3.1719745222929938</v>
      </c>
      <c r="Q740" s="71">
        <v>3.3521959459459461</v>
      </c>
      <c r="R740" s="71">
        <v>3.3547297297297298</v>
      </c>
      <c r="S740" s="71">
        <v>0</v>
      </c>
    </row>
    <row r="741" spans="1:19">
      <c r="A741" t="s">
        <v>4178</v>
      </c>
      <c r="B741" t="s">
        <v>4918</v>
      </c>
      <c r="C741" s="39">
        <v>585321</v>
      </c>
      <c r="D741" s="42" t="s">
        <v>4074</v>
      </c>
      <c r="E741" t="s">
        <v>4180</v>
      </c>
      <c r="F741" s="71">
        <v>7.3262589928057551</v>
      </c>
      <c r="G741" s="71">
        <v>7.7904023746701849</v>
      </c>
      <c r="H741" s="71">
        <v>7.8289641943734019</v>
      </c>
      <c r="I741" s="71">
        <v>6.8769167579408546</v>
      </c>
      <c r="J741" s="71">
        <v>9.7227122381477393</v>
      </c>
      <c r="K741" s="71">
        <v>6.8489635995955513</v>
      </c>
      <c r="L741" s="71">
        <v>4.5666167664670656</v>
      </c>
      <c r="M741" s="71">
        <v>4.7417864476386038</v>
      </c>
      <c r="N741" s="71">
        <v>5.0105321507760534</v>
      </c>
      <c r="O741" s="71">
        <v>7.2813517915309447</v>
      </c>
      <c r="P741" s="71">
        <v>2.4813084112149535</v>
      </c>
      <c r="Q741" s="71">
        <v>2.526388888888889</v>
      </c>
      <c r="R741" s="71">
        <v>2.4624223602484472</v>
      </c>
      <c r="S741" s="71">
        <v>2.3767985611510793</v>
      </c>
    </row>
    <row r="742" spans="1:19">
      <c r="A742" t="s">
        <v>4181</v>
      </c>
      <c r="B742" t="s">
        <v>4919</v>
      </c>
      <c r="C742" s="39">
        <v>585321</v>
      </c>
      <c r="D742" s="42" t="s">
        <v>4074</v>
      </c>
      <c r="E742" t="s">
        <v>4183</v>
      </c>
      <c r="F742" s="71">
        <v>0</v>
      </c>
      <c r="G742" s="71">
        <v>0</v>
      </c>
      <c r="H742" s="71">
        <v>0</v>
      </c>
      <c r="I742" s="71">
        <v>0</v>
      </c>
      <c r="J742" s="71">
        <v>0</v>
      </c>
      <c r="K742" s="71">
        <v>0</v>
      </c>
      <c r="L742" s="71">
        <v>0</v>
      </c>
      <c r="M742" s="71">
        <v>0</v>
      </c>
      <c r="N742" s="71">
        <v>0</v>
      </c>
      <c r="O742" s="71">
        <v>0</v>
      </c>
      <c r="P742" s="71">
        <v>0</v>
      </c>
      <c r="Q742" s="71">
        <v>0</v>
      </c>
      <c r="R742" s="71">
        <v>0</v>
      </c>
      <c r="S742" s="71">
        <v>0</v>
      </c>
    </row>
    <row r="743" spans="1:19">
      <c r="A743" t="s">
        <v>4184</v>
      </c>
      <c r="B743" t="s">
        <v>4920</v>
      </c>
      <c r="C743" s="39">
        <v>585321</v>
      </c>
      <c r="D743" s="42" t="s">
        <v>4074</v>
      </c>
      <c r="E743" t="s">
        <v>4186</v>
      </c>
      <c r="F743" s="71">
        <v>0</v>
      </c>
      <c r="G743" s="71">
        <v>0</v>
      </c>
      <c r="H743" s="71">
        <v>0</v>
      </c>
      <c r="I743" s="71">
        <v>0</v>
      </c>
      <c r="J743" s="71">
        <v>0</v>
      </c>
      <c r="K743" s="71">
        <v>0</v>
      </c>
      <c r="L743" s="71">
        <v>0</v>
      </c>
      <c r="M743" s="71">
        <v>0</v>
      </c>
      <c r="N743" s="71">
        <v>0</v>
      </c>
      <c r="O743" s="71">
        <v>0</v>
      </c>
      <c r="P743" s="71">
        <v>0</v>
      </c>
      <c r="Q743" s="71">
        <v>0</v>
      </c>
      <c r="R743" s="71">
        <v>0</v>
      </c>
      <c r="S743" s="71">
        <v>0</v>
      </c>
    </row>
    <row r="744" spans="1:19">
      <c r="A744" t="s">
        <v>4187</v>
      </c>
      <c r="B744" t="s">
        <v>4921</v>
      </c>
      <c r="C744" s="39">
        <v>585321</v>
      </c>
      <c r="D744" s="42" t="s">
        <v>4074</v>
      </c>
      <c r="E744" t="s">
        <v>4189</v>
      </c>
      <c r="F744" s="71">
        <v>0</v>
      </c>
      <c r="G744" s="71">
        <v>0</v>
      </c>
      <c r="H744" s="71">
        <v>0</v>
      </c>
      <c r="I744" s="71">
        <v>0</v>
      </c>
      <c r="J744" s="71">
        <v>0</v>
      </c>
      <c r="K744" s="71">
        <v>0</v>
      </c>
      <c r="L744" s="71">
        <v>0</v>
      </c>
      <c r="M744" s="71">
        <v>0</v>
      </c>
      <c r="N744" s="71">
        <v>0</v>
      </c>
      <c r="O744" s="71">
        <v>0</v>
      </c>
      <c r="P744" s="71">
        <v>0</v>
      </c>
      <c r="Q744" s="71">
        <v>0</v>
      </c>
      <c r="R744" s="71">
        <v>0</v>
      </c>
      <c r="S744" s="71">
        <v>0</v>
      </c>
    </row>
    <row r="745" spans="1:19">
      <c r="A745" t="s">
        <v>4190</v>
      </c>
      <c r="B745" t="s">
        <v>4922</v>
      </c>
      <c r="C745" s="39">
        <v>585321</v>
      </c>
      <c r="D745" s="42" t="s">
        <v>4074</v>
      </c>
      <c r="E745" t="s">
        <v>4192</v>
      </c>
      <c r="F745" s="71">
        <v>0</v>
      </c>
      <c r="G745" s="71">
        <v>0</v>
      </c>
      <c r="H745" s="71">
        <v>0</v>
      </c>
      <c r="I745" s="71">
        <v>0</v>
      </c>
      <c r="J745" s="71">
        <v>0</v>
      </c>
      <c r="K745" s="71">
        <v>0</v>
      </c>
      <c r="L745" s="71">
        <v>0</v>
      </c>
      <c r="M745" s="71">
        <v>0</v>
      </c>
      <c r="N745" s="71">
        <v>0</v>
      </c>
      <c r="O745" s="71">
        <v>0</v>
      </c>
      <c r="P745" s="71">
        <v>0</v>
      </c>
      <c r="Q745" s="71">
        <v>0</v>
      </c>
      <c r="R745" s="71">
        <v>0</v>
      </c>
      <c r="S745" s="71">
        <v>0</v>
      </c>
    </row>
    <row r="746" spans="1:19">
      <c r="A746" t="s">
        <v>4193</v>
      </c>
      <c r="B746" t="s">
        <v>4923</v>
      </c>
      <c r="C746" s="39">
        <v>585321</v>
      </c>
      <c r="D746" s="42" t="s">
        <v>4074</v>
      </c>
      <c r="E746" t="s">
        <v>4195</v>
      </c>
      <c r="F746" s="71">
        <v>0</v>
      </c>
      <c r="G746" s="71">
        <v>0</v>
      </c>
      <c r="H746" s="71">
        <v>0</v>
      </c>
      <c r="I746" s="71">
        <v>0</v>
      </c>
      <c r="J746" s="71">
        <v>0</v>
      </c>
      <c r="K746" s="71">
        <v>0</v>
      </c>
      <c r="L746" s="71">
        <v>0</v>
      </c>
      <c r="M746" s="71">
        <v>0</v>
      </c>
      <c r="N746" s="71">
        <v>0</v>
      </c>
      <c r="O746" s="71">
        <v>0</v>
      </c>
      <c r="P746" s="71">
        <v>0</v>
      </c>
      <c r="Q746" s="71">
        <v>0</v>
      </c>
      <c r="R746" s="71">
        <v>0</v>
      </c>
      <c r="S746" s="71">
        <v>0</v>
      </c>
    </row>
    <row r="747" spans="1:19">
      <c r="A747" t="s">
        <v>4196</v>
      </c>
      <c r="B747" t="s">
        <v>4924</v>
      </c>
      <c r="C747" s="39">
        <v>585321</v>
      </c>
      <c r="D747" s="42" t="s">
        <v>4074</v>
      </c>
      <c r="E747" t="s">
        <v>4198</v>
      </c>
      <c r="F747" s="71">
        <v>0</v>
      </c>
      <c r="G747" s="71">
        <v>0</v>
      </c>
      <c r="H747" s="71">
        <v>0</v>
      </c>
      <c r="I747" s="71">
        <v>0</v>
      </c>
      <c r="J747" s="71">
        <v>0</v>
      </c>
      <c r="K747" s="71">
        <v>0</v>
      </c>
      <c r="L747" s="71">
        <v>0</v>
      </c>
      <c r="M747" s="71">
        <v>2.95</v>
      </c>
      <c r="N747" s="71">
        <v>3.234375</v>
      </c>
      <c r="O747" s="71">
        <v>0</v>
      </c>
      <c r="P747" s="71">
        <v>0</v>
      </c>
      <c r="Q747" s="71">
        <v>0</v>
      </c>
      <c r="R747" s="71">
        <v>0</v>
      </c>
      <c r="S747" s="71">
        <v>0</v>
      </c>
    </row>
    <row r="748" spans="1:19">
      <c r="A748" t="s">
        <v>4199</v>
      </c>
      <c r="B748" t="s">
        <v>4925</v>
      </c>
      <c r="C748" s="39">
        <v>585321</v>
      </c>
      <c r="D748" s="42" t="s">
        <v>4074</v>
      </c>
      <c r="E748" t="s">
        <v>4201</v>
      </c>
      <c r="F748" s="71">
        <v>0</v>
      </c>
      <c r="G748" s="71">
        <v>0</v>
      </c>
      <c r="H748" s="71">
        <v>0</v>
      </c>
      <c r="I748" s="71">
        <v>0</v>
      </c>
      <c r="J748" s="71">
        <v>0</v>
      </c>
      <c r="K748" s="71">
        <v>0</v>
      </c>
      <c r="L748" s="71">
        <v>0</v>
      </c>
      <c r="M748" s="71">
        <v>0</v>
      </c>
      <c r="N748" s="71">
        <v>0</v>
      </c>
      <c r="O748" s="71">
        <v>0</v>
      </c>
      <c r="P748" s="71">
        <v>0</v>
      </c>
      <c r="Q748" s="71">
        <v>0</v>
      </c>
      <c r="R748" s="71">
        <v>0</v>
      </c>
      <c r="S748" s="71">
        <v>0</v>
      </c>
    </row>
    <row r="749" spans="1:19">
      <c r="A749" t="s">
        <v>4202</v>
      </c>
      <c r="B749" t="s">
        <v>4926</v>
      </c>
      <c r="C749" s="39">
        <v>585321</v>
      </c>
      <c r="D749" s="42" t="s">
        <v>4074</v>
      </c>
      <c r="E749" t="s">
        <v>4204</v>
      </c>
      <c r="F749" s="71">
        <v>0</v>
      </c>
      <c r="G749" s="71">
        <v>0</v>
      </c>
      <c r="H749" s="71">
        <v>0</v>
      </c>
      <c r="I749" s="71">
        <v>0</v>
      </c>
      <c r="J749" s="71">
        <v>0</v>
      </c>
      <c r="K749" s="71">
        <v>0</v>
      </c>
      <c r="L749" s="71">
        <v>0</v>
      </c>
      <c r="M749" s="71">
        <v>0</v>
      </c>
      <c r="N749" s="71">
        <v>0</v>
      </c>
      <c r="O749" s="71">
        <v>0</v>
      </c>
      <c r="P749" s="71">
        <v>0</v>
      </c>
      <c r="Q749" s="71">
        <v>0</v>
      </c>
      <c r="R749" s="71">
        <v>0</v>
      </c>
      <c r="S749" s="71">
        <v>0</v>
      </c>
    </row>
    <row r="750" spans="1:19">
      <c r="A750" t="s">
        <v>4205</v>
      </c>
      <c r="B750" t="s">
        <v>4927</v>
      </c>
      <c r="C750" s="39">
        <v>585321</v>
      </c>
      <c r="D750" s="42" t="s">
        <v>4074</v>
      </c>
      <c r="E750" t="s">
        <v>4207</v>
      </c>
      <c r="F750" s="71">
        <v>0</v>
      </c>
      <c r="G750" s="71">
        <v>0</v>
      </c>
      <c r="H750" s="71">
        <v>0</v>
      </c>
      <c r="I750" s="71">
        <v>0</v>
      </c>
      <c r="J750" s="71">
        <v>0</v>
      </c>
      <c r="K750" s="71">
        <v>0</v>
      </c>
      <c r="L750" s="71">
        <v>0</v>
      </c>
      <c r="M750" s="71">
        <v>0</v>
      </c>
      <c r="N750" s="71">
        <v>0</v>
      </c>
      <c r="O750" s="71">
        <v>0</v>
      </c>
      <c r="P750" s="71">
        <v>0</v>
      </c>
      <c r="Q750" s="71">
        <v>0</v>
      </c>
      <c r="R750" s="71">
        <v>0</v>
      </c>
      <c r="S750" s="71">
        <v>0</v>
      </c>
    </row>
    <row r="751" spans="1:19">
      <c r="A751" t="s">
        <v>4208</v>
      </c>
      <c r="B751" t="s">
        <v>4928</v>
      </c>
      <c r="C751" s="39">
        <v>585321</v>
      </c>
      <c r="D751" s="42" t="s">
        <v>4074</v>
      </c>
      <c r="E751" t="s">
        <v>4210</v>
      </c>
      <c r="F751" s="71">
        <v>0</v>
      </c>
      <c r="G751" s="71">
        <v>0</v>
      </c>
      <c r="H751" s="71">
        <v>0</v>
      </c>
      <c r="I751" s="71">
        <v>0</v>
      </c>
      <c r="J751" s="71">
        <v>0</v>
      </c>
      <c r="K751" s="71">
        <v>0</v>
      </c>
      <c r="L751" s="71">
        <v>0</v>
      </c>
      <c r="M751" s="71">
        <v>0</v>
      </c>
      <c r="N751" s="71">
        <v>0</v>
      </c>
      <c r="O751" s="71">
        <v>0</v>
      </c>
      <c r="P751" s="71">
        <v>0</v>
      </c>
      <c r="Q751" s="71">
        <v>0</v>
      </c>
      <c r="R751" s="71">
        <v>0</v>
      </c>
      <c r="S751" s="71">
        <v>0</v>
      </c>
    </row>
    <row r="752" spans="1:19">
      <c r="A752" t="s">
        <v>4211</v>
      </c>
      <c r="B752" t="s">
        <v>4929</v>
      </c>
      <c r="C752" s="39">
        <v>585321</v>
      </c>
      <c r="D752" s="42" t="s">
        <v>4074</v>
      </c>
      <c r="E752" t="s">
        <v>4213</v>
      </c>
      <c r="F752" s="71">
        <v>0</v>
      </c>
      <c r="G752" s="71">
        <v>0</v>
      </c>
      <c r="H752" s="71">
        <v>0</v>
      </c>
      <c r="I752" s="71">
        <v>0</v>
      </c>
      <c r="J752" s="71">
        <v>0</v>
      </c>
      <c r="K752" s="71">
        <v>0</v>
      </c>
      <c r="L752" s="71">
        <v>0</v>
      </c>
      <c r="M752" s="71">
        <v>0</v>
      </c>
      <c r="N752" s="71">
        <v>0</v>
      </c>
      <c r="O752" s="71">
        <v>0</v>
      </c>
      <c r="P752" s="71">
        <v>0</v>
      </c>
      <c r="Q752" s="71">
        <v>0</v>
      </c>
      <c r="R752" s="71">
        <v>0</v>
      </c>
      <c r="S752" s="71">
        <v>0</v>
      </c>
    </row>
    <row r="753" spans="1:19">
      <c r="A753" t="s">
        <v>4214</v>
      </c>
      <c r="B753" t="s">
        <v>4930</v>
      </c>
      <c r="C753" s="39">
        <v>585321</v>
      </c>
      <c r="D753" s="42" t="s">
        <v>4074</v>
      </c>
      <c r="E753" t="s">
        <v>4216</v>
      </c>
      <c r="F753" s="71">
        <v>2.7384453781512605</v>
      </c>
      <c r="G753" s="71">
        <v>3.0979729729729728</v>
      </c>
      <c r="H753" s="71">
        <v>2.3457733812949639</v>
      </c>
      <c r="I753" s="71">
        <v>5.1389802631578947</v>
      </c>
      <c r="J753" s="71">
        <v>8.4705882352941178</v>
      </c>
      <c r="K753" s="71">
        <v>5.4482484076433124</v>
      </c>
      <c r="L753" s="71">
        <v>6.9524999999999997</v>
      </c>
      <c r="M753" s="71">
        <v>8.2413990825688082</v>
      </c>
      <c r="N753" s="71">
        <v>6.3341584158415838</v>
      </c>
      <c r="O753" s="71">
        <v>8.8630434782608702</v>
      </c>
      <c r="P753" s="71">
        <v>6.821739130434783</v>
      </c>
      <c r="Q753" s="71">
        <v>6.484251968503937</v>
      </c>
      <c r="R753" s="71">
        <v>3.4795081967213113</v>
      </c>
      <c r="S753" s="71">
        <v>3.0106382978723403</v>
      </c>
    </row>
    <row r="754" spans="1:19">
      <c r="A754" t="s">
        <v>4217</v>
      </c>
      <c r="B754" t="s">
        <v>4931</v>
      </c>
      <c r="C754" s="39">
        <v>585321</v>
      </c>
      <c r="D754" s="42" t="s">
        <v>4074</v>
      </c>
      <c r="E754" t="s">
        <v>4219</v>
      </c>
      <c r="F754" s="71">
        <v>0</v>
      </c>
      <c r="G754" s="71">
        <v>0</v>
      </c>
      <c r="H754" s="71">
        <v>0</v>
      </c>
      <c r="I754" s="71">
        <v>0</v>
      </c>
      <c r="J754" s="71">
        <v>0</v>
      </c>
      <c r="K754" s="71">
        <v>0</v>
      </c>
      <c r="L754" s="71">
        <v>0</v>
      </c>
      <c r="M754" s="71">
        <v>0</v>
      </c>
      <c r="N754" s="71">
        <v>0</v>
      </c>
      <c r="O754" s="71">
        <v>0</v>
      </c>
      <c r="P754" s="71">
        <v>0</v>
      </c>
      <c r="Q754" s="71">
        <v>0</v>
      </c>
      <c r="R754" s="71">
        <v>0</v>
      </c>
      <c r="S754" s="71">
        <v>0</v>
      </c>
    </row>
    <row r="755" spans="1:19">
      <c r="A755" t="s">
        <v>4220</v>
      </c>
      <c r="B755" t="s">
        <v>4932</v>
      </c>
      <c r="C755" s="39">
        <v>585321</v>
      </c>
      <c r="D755" s="42" t="s">
        <v>4074</v>
      </c>
      <c r="E755" t="s">
        <v>4222</v>
      </c>
      <c r="F755" s="71">
        <v>2.3936170212765959</v>
      </c>
      <c r="G755" s="71">
        <v>0</v>
      </c>
      <c r="H755" s="71">
        <v>2.3138297872340425</v>
      </c>
      <c r="I755" s="71">
        <v>0</v>
      </c>
      <c r="J755" s="71">
        <v>0</v>
      </c>
      <c r="K755" s="71">
        <v>0</v>
      </c>
      <c r="L755" s="71">
        <v>0</v>
      </c>
      <c r="M755" s="71">
        <v>0</v>
      </c>
      <c r="N755" s="71">
        <v>3.3214285714285716</v>
      </c>
      <c r="O755" s="71">
        <v>2.90625</v>
      </c>
      <c r="P755" s="71">
        <v>3.1875</v>
      </c>
      <c r="Q755" s="71">
        <v>4.125</v>
      </c>
      <c r="R755" s="71">
        <v>3.1458333333333335</v>
      </c>
      <c r="S755" s="71">
        <v>0</v>
      </c>
    </row>
    <row r="756" spans="1:19">
      <c r="A756" t="s">
        <v>4223</v>
      </c>
      <c r="B756" t="s">
        <v>4933</v>
      </c>
      <c r="C756" s="39">
        <v>585321</v>
      </c>
      <c r="D756" s="42" t="s">
        <v>4074</v>
      </c>
      <c r="E756" t="s">
        <v>4225</v>
      </c>
      <c r="F756" s="71">
        <v>5.6613924050632916</v>
      </c>
      <c r="G756" s="71">
        <v>6.2647058823529411</v>
      </c>
      <c r="H756" s="71">
        <v>5.9963592233009706</v>
      </c>
      <c r="I756" s="71">
        <v>5.7579545454545453</v>
      </c>
      <c r="J756" s="71">
        <v>5.3974895397489542</v>
      </c>
      <c r="K756" s="71">
        <v>3.1379405286343611</v>
      </c>
      <c r="L756" s="71">
        <v>9.0189873417721511</v>
      </c>
      <c r="M756" s="71">
        <v>6.5691964285714288</v>
      </c>
      <c r="N756" s="71">
        <v>6.2042553191489365</v>
      </c>
      <c r="O756" s="71">
        <v>6.01890756302521</v>
      </c>
      <c r="P756" s="71">
        <v>6.6102272727272728</v>
      </c>
      <c r="Q756" s="71">
        <v>8.5901162790697683</v>
      </c>
      <c r="R756" s="71">
        <v>6.8387755102040817</v>
      </c>
      <c r="S756" s="71">
        <v>6.4941860465116283</v>
      </c>
    </row>
    <row r="757" spans="1:19">
      <c r="A757" t="s">
        <v>4226</v>
      </c>
      <c r="B757" t="s">
        <v>4934</v>
      </c>
      <c r="C757" s="39">
        <v>585321</v>
      </c>
      <c r="D757" s="42" t="s">
        <v>4074</v>
      </c>
      <c r="E757" t="s">
        <v>4228</v>
      </c>
      <c r="F757" s="71">
        <v>3.0178571428571428</v>
      </c>
      <c r="G757" s="71">
        <v>2.8195093457943927</v>
      </c>
      <c r="H757" s="71">
        <v>3.4692982456140351</v>
      </c>
      <c r="I757" s="71">
        <v>2.901639344262295</v>
      </c>
      <c r="J757" s="71">
        <v>3.0243243243243243</v>
      </c>
      <c r="K757" s="71">
        <v>0</v>
      </c>
      <c r="L757" s="71">
        <v>3</v>
      </c>
      <c r="M757" s="71">
        <v>3.2725</v>
      </c>
      <c r="N757" s="71">
        <v>3.4235611510791366</v>
      </c>
      <c r="O757" s="71">
        <v>3.5374015748031495</v>
      </c>
      <c r="P757" s="71">
        <v>8.6637931034482758</v>
      </c>
      <c r="Q757" s="71">
        <v>12.576923076923077</v>
      </c>
      <c r="R757" s="71">
        <v>11.784530386740332</v>
      </c>
      <c r="S757" s="71">
        <v>9.4659763313609471</v>
      </c>
    </row>
    <row r="758" spans="1:19">
      <c r="A758" t="s">
        <v>4229</v>
      </c>
      <c r="B758" t="s">
        <v>4935</v>
      </c>
      <c r="C758" s="39">
        <v>585321</v>
      </c>
      <c r="D758" s="42" t="s">
        <v>4074</v>
      </c>
      <c r="E758" t="s">
        <v>4231</v>
      </c>
      <c r="F758" s="71">
        <v>0</v>
      </c>
      <c r="G758" s="71">
        <v>0</v>
      </c>
      <c r="H758" s="71">
        <v>0</v>
      </c>
      <c r="I758" s="71">
        <v>0</v>
      </c>
      <c r="J758" s="71">
        <v>0</v>
      </c>
      <c r="K758" s="71">
        <v>0</v>
      </c>
      <c r="L758" s="71">
        <v>0</v>
      </c>
      <c r="M758" s="71">
        <v>0</v>
      </c>
      <c r="N758" s="71">
        <v>0</v>
      </c>
      <c r="O758" s="71">
        <v>0</v>
      </c>
      <c r="P758" s="71">
        <v>0</v>
      </c>
      <c r="Q758" s="71">
        <v>0</v>
      </c>
      <c r="R758" s="71">
        <v>0</v>
      </c>
      <c r="S758" s="71">
        <v>0</v>
      </c>
    </row>
    <row r="759" spans="1:19">
      <c r="A759" t="s">
        <v>4232</v>
      </c>
      <c r="B759" t="s">
        <v>4936</v>
      </c>
      <c r="C759" s="41">
        <v>585321</v>
      </c>
      <c r="D759" s="42" t="s">
        <v>4074</v>
      </c>
      <c r="E759" t="s">
        <v>4234</v>
      </c>
      <c r="F759" s="71">
        <v>4.213541666666667</v>
      </c>
      <c r="G759" s="71">
        <v>4.0120481927710845</v>
      </c>
      <c r="H759" s="71">
        <v>0</v>
      </c>
      <c r="I759" s="71">
        <v>0</v>
      </c>
      <c r="J759" s="71">
        <v>0</v>
      </c>
      <c r="K759" s="71">
        <v>0</v>
      </c>
      <c r="L759" s="71">
        <v>0</v>
      </c>
      <c r="M759" s="71">
        <v>0</v>
      </c>
      <c r="N759" s="71">
        <v>0</v>
      </c>
      <c r="O759" s="71">
        <v>0</v>
      </c>
      <c r="P759" s="71">
        <v>0</v>
      </c>
      <c r="Q759" s="71">
        <v>0</v>
      </c>
      <c r="R759" s="71">
        <v>0</v>
      </c>
      <c r="S759" s="71">
        <v>0</v>
      </c>
    </row>
    <row r="760" spans="1:19">
      <c r="A760" t="s">
        <v>4072</v>
      </c>
      <c r="B760" t="s">
        <v>4937</v>
      </c>
      <c r="C760" s="39">
        <v>585322</v>
      </c>
      <c r="D760" s="42" t="s">
        <v>4074</v>
      </c>
      <c r="E760" t="s">
        <v>4075</v>
      </c>
      <c r="F760" s="71">
        <v>0</v>
      </c>
      <c r="G760" s="71">
        <v>0</v>
      </c>
      <c r="H760" s="71">
        <v>0</v>
      </c>
      <c r="I760" s="71">
        <v>0</v>
      </c>
      <c r="J760" s="71">
        <v>0</v>
      </c>
      <c r="K760" s="71">
        <v>0</v>
      </c>
      <c r="L760" s="71">
        <v>0</v>
      </c>
      <c r="M760" s="71">
        <v>0</v>
      </c>
      <c r="N760" s="71">
        <v>0</v>
      </c>
      <c r="O760" s="71">
        <v>0</v>
      </c>
      <c r="P760" s="71">
        <v>0</v>
      </c>
      <c r="Q760" s="71">
        <v>0</v>
      </c>
      <c r="R760" s="71">
        <v>0</v>
      </c>
      <c r="S760" s="71">
        <v>0</v>
      </c>
    </row>
    <row r="761" spans="1:19">
      <c r="A761" t="s">
        <v>4076</v>
      </c>
      <c r="B761" t="s">
        <v>4938</v>
      </c>
      <c r="C761" s="39">
        <v>585322</v>
      </c>
      <c r="D761" s="42" t="s">
        <v>4074</v>
      </c>
      <c r="E761" t="s">
        <v>4078</v>
      </c>
      <c r="F761" s="71">
        <v>0</v>
      </c>
      <c r="G761" s="71">
        <v>0</v>
      </c>
      <c r="H761" s="71">
        <v>0</v>
      </c>
      <c r="I761" s="71">
        <v>0</v>
      </c>
      <c r="J761" s="71">
        <v>0</v>
      </c>
      <c r="K761" s="71">
        <v>0</v>
      </c>
      <c r="L761" s="71">
        <v>0</v>
      </c>
      <c r="M761" s="71">
        <v>0</v>
      </c>
      <c r="N761" s="71">
        <v>0</v>
      </c>
      <c r="O761" s="71">
        <v>0</v>
      </c>
      <c r="P761" s="71">
        <v>0</v>
      </c>
      <c r="Q761" s="71">
        <v>0</v>
      </c>
      <c r="R761" s="71">
        <v>0</v>
      </c>
      <c r="S761" s="71">
        <v>0</v>
      </c>
    </row>
    <row r="762" spans="1:19">
      <c r="A762" t="s">
        <v>4079</v>
      </c>
      <c r="B762" t="s">
        <v>4939</v>
      </c>
      <c r="C762" s="39">
        <v>585322</v>
      </c>
      <c r="D762" s="42" t="s">
        <v>4074</v>
      </c>
      <c r="E762" t="s">
        <v>4081</v>
      </c>
      <c r="F762" s="71">
        <v>0</v>
      </c>
      <c r="G762" s="71">
        <v>0</v>
      </c>
      <c r="H762" s="71">
        <v>0</v>
      </c>
      <c r="I762" s="71">
        <v>0</v>
      </c>
      <c r="J762" s="71">
        <v>0</v>
      </c>
      <c r="K762" s="71">
        <v>10.965065502183407</v>
      </c>
      <c r="L762" s="71">
        <v>16.224456521739132</v>
      </c>
      <c r="M762" s="71">
        <v>20.713692946058092</v>
      </c>
      <c r="N762" s="71">
        <v>14.933333333333334</v>
      </c>
      <c r="O762" s="71">
        <v>9.9484435797665363</v>
      </c>
      <c r="P762" s="71">
        <v>14.929866412213741</v>
      </c>
      <c r="Q762" s="71">
        <v>13.685643564356436</v>
      </c>
      <c r="R762" s="71">
        <v>10.086397058823529</v>
      </c>
      <c r="S762" s="71">
        <v>14.141752577319588</v>
      </c>
    </row>
    <row r="763" spans="1:19">
      <c r="A763" t="s">
        <v>4082</v>
      </c>
      <c r="B763" t="s">
        <v>4940</v>
      </c>
      <c r="C763" s="39">
        <v>585322</v>
      </c>
      <c r="D763" s="42" t="s">
        <v>4074</v>
      </c>
      <c r="E763" t="s">
        <v>4084</v>
      </c>
      <c r="F763" s="71">
        <v>0</v>
      </c>
      <c r="G763" s="71">
        <v>0</v>
      </c>
      <c r="H763" s="71">
        <v>0</v>
      </c>
      <c r="I763" s="71">
        <v>0</v>
      </c>
      <c r="J763" s="71">
        <v>0</v>
      </c>
      <c r="K763" s="71">
        <v>0</v>
      </c>
      <c r="L763" s="71">
        <v>0</v>
      </c>
      <c r="M763" s="71">
        <v>0</v>
      </c>
      <c r="N763" s="71">
        <v>0</v>
      </c>
      <c r="O763" s="71">
        <v>0</v>
      </c>
      <c r="P763" s="71">
        <v>0</v>
      </c>
      <c r="Q763" s="71">
        <v>0</v>
      </c>
      <c r="R763" s="71">
        <v>0</v>
      </c>
      <c r="S763" s="71">
        <v>0</v>
      </c>
    </row>
    <row r="764" spans="1:19">
      <c r="A764" t="s">
        <v>4085</v>
      </c>
      <c r="B764" t="s">
        <v>4941</v>
      </c>
      <c r="C764" s="39">
        <v>585322</v>
      </c>
      <c r="D764" s="42" t="s">
        <v>4074</v>
      </c>
      <c r="E764" t="s">
        <v>4087</v>
      </c>
      <c r="F764" s="71">
        <v>0</v>
      </c>
      <c r="G764" s="71">
        <v>0</v>
      </c>
      <c r="H764" s="71">
        <v>0</v>
      </c>
      <c r="I764" s="71">
        <v>0</v>
      </c>
      <c r="J764" s="71">
        <v>0</v>
      </c>
      <c r="K764" s="71">
        <v>0</v>
      </c>
      <c r="L764" s="71">
        <v>0</v>
      </c>
      <c r="M764" s="71">
        <v>0</v>
      </c>
      <c r="N764" s="71">
        <v>0</v>
      </c>
      <c r="O764" s="71">
        <v>0</v>
      </c>
      <c r="P764" s="71">
        <v>0</v>
      </c>
      <c r="Q764" s="71">
        <v>0</v>
      </c>
      <c r="R764" s="71">
        <v>0</v>
      </c>
      <c r="S764" s="71">
        <v>0</v>
      </c>
    </row>
    <row r="765" spans="1:19">
      <c r="A765" t="s">
        <v>4088</v>
      </c>
      <c r="B765" t="s">
        <v>4942</v>
      </c>
      <c r="C765" s="39">
        <v>585322</v>
      </c>
      <c r="D765" s="42" t="s">
        <v>4074</v>
      </c>
      <c r="E765" t="s">
        <v>4090</v>
      </c>
      <c r="F765" s="71">
        <v>0</v>
      </c>
      <c r="G765" s="71">
        <v>0</v>
      </c>
      <c r="H765" s="71">
        <v>0</v>
      </c>
      <c r="I765" s="71">
        <v>0</v>
      </c>
      <c r="J765" s="71">
        <v>0</v>
      </c>
      <c r="K765" s="71">
        <v>0</v>
      </c>
      <c r="L765" s="71">
        <v>0</v>
      </c>
      <c r="M765" s="71">
        <v>0</v>
      </c>
      <c r="N765" s="71">
        <v>0</v>
      </c>
      <c r="O765" s="71">
        <v>0</v>
      </c>
      <c r="P765" s="71">
        <v>0</v>
      </c>
      <c r="Q765" s="71">
        <v>0</v>
      </c>
      <c r="R765" s="71">
        <v>0</v>
      </c>
      <c r="S765" s="71">
        <v>0</v>
      </c>
    </row>
    <row r="766" spans="1:19">
      <c r="A766" t="s">
        <v>4091</v>
      </c>
      <c r="B766" t="s">
        <v>4943</v>
      </c>
      <c r="C766" s="39">
        <v>585322</v>
      </c>
      <c r="D766" s="42" t="s">
        <v>4074</v>
      </c>
      <c r="E766" t="s">
        <v>4093</v>
      </c>
      <c r="F766" s="71">
        <v>0</v>
      </c>
      <c r="G766" s="71">
        <v>0</v>
      </c>
      <c r="H766" s="71">
        <v>0</v>
      </c>
      <c r="I766" s="71">
        <v>0</v>
      </c>
      <c r="J766" s="71">
        <v>0</v>
      </c>
      <c r="K766" s="71">
        <v>0</v>
      </c>
      <c r="L766" s="71">
        <v>0</v>
      </c>
      <c r="M766" s="71">
        <v>0</v>
      </c>
      <c r="N766" s="71">
        <v>0</v>
      </c>
      <c r="O766" s="71">
        <v>0</v>
      </c>
      <c r="P766" s="71">
        <v>0</v>
      </c>
      <c r="Q766" s="71">
        <v>0</v>
      </c>
      <c r="R766" s="71">
        <v>0</v>
      </c>
      <c r="S766" s="71">
        <v>0</v>
      </c>
    </row>
    <row r="767" spans="1:19">
      <c r="A767" t="s">
        <v>4094</v>
      </c>
      <c r="B767" t="s">
        <v>4944</v>
      </c>
      <c r="C767" s="39">
        <v>585322</v>
      </c>
      <c r="D767" s="42" t="s">
        <v>4074</v>
      </c>
      <c r="E767" t="s">
        <v>4096</v>
      </c>
      <c r="F767" s="71">
        <v>0</v>
      </c>
      <c r="G767" s="71">
        <v>0</v>
      </c>
      <c r="H767" s="71">
        <v>0</v>
      </c>
      <c r="I767" s="71">
        <v>0</v>
      </c>
      <c r="J767" s="71">
        <v>0</v>
      </c>
      <c r="K767" s="71">
        <v>0</v>
      </c>
      <c r="L767" s="71">
        <v>0</v>
      </c>
      <c r="M767" s="71">
        <v>0</v>
      </c>
      <c r="N767" s="71">
        <v>0</v>
      </c>
      <c r="O767" s="71">
        <v>0</v>
      </c>
      <c r="P767" s="71">
        <v>0</v>
      </c>
      <c r="Q767" s="71">
        <v>0</v>
      </c>
      <c r="R767" s="71">
        <v>0</v>
      </c>
      <c r="S767" s="71">
        <v>0</v>
      </c>
    </row>
    <row r="768" spans="1:19">
      <c r="A768" t="s">
        <v>4097</v>
      </c>
      <c r="B768" t="s">
        <v>4945</v>
      </c>
      <c r="C768" s="39">
        <v>585322</v>
      </c>
      <c r="D768" s="42" t="s">
        <v>4074</v>
      </c>
      <c r="E768" t="s">
        <v>4099</v>
      </c>
      <c r="F768" s="71">
        <v>0</v>
      </c>
      <c r="G768" s="71">
        <v>0</v>
      </c>
      <c r="H768" s="71">
        <v>0</v>
      </c>
      <c r="I768" s="71">
        <v>0</v>
      </c>
      <c r="J768" s="71">
        <v>0</v>
      </c>
      <c r="K768" s="71">
        <v>0</v>
      </c>
      <c r="L768" s="71">
        <v>0</v>
      </c>
      <c r="M768" s="71">
        <v>0</v>
      </c>
      <c r="N768" s="71">
        <v>0</v>
      </c>
      <c r="O768" s="71">
        <v>0</v>
      </c>
      <c r="P768" s="71">
        <v>0</v>
      </c>
      <c r="Q768" s="71">
        <v>0</v>
      </c>
      <c r="R768" s="71">
        <v>0</v>
      </c>
      <c r="S768" s="71">
        <v>0</v>
      </c>
    </row>
    <row r="769" spans="1:19">
      <c r="A769" t="s">
        <v>4100</v>
      </c>
      <c r="B769" t="s">
        <v>4946</v>
      </c>
      <c r="C769" s="39">
        <v>585322</v>
      </c>
      <c r="D769" s="42" t="s">
        <v>4074</v>
      </c>
      <c r="E769" t="s">
        <v>4102</v>
      </c>
      <c r="F769" s="71">
        <v>0</v>
      </c>
      <c r="G769" s="71">
        <v>0</v>
      </c>
      <c r="H769" s="71">
        <v>0</v>
      </c>
      <c r="I769" s="71">
        <v>0</v>
      </c>
      <c r="J769" s="71">
        <v>0</v>
      </c>
      <c r="K769" s="71">
        <v>0</v>
      </c>
      <c r="L769" s="71">
        <v>0</v>
      </c>
      <c r="M769" s="71">
        <v>0</v>
      </c>
      <c r="N769" s="71">
        <v>0</v>
      </c>
      <c r="O769" s="71">
        <v>0</v>
      </c>
      <c r="P769" s="71">
        <v>0</v>
      </c>
      <c r="Q769" s="71">
        <v>0</v>
      </c>
      <c r="R769" s="71">
        <v>0</v>
      </c>
      <c r="S769" s="71">
        <v>0</v>
      </c>
    </row>
    <row r="770" spans="1:19">
      <c r="A770" t="s">
        <v>4103</v>
      </c>
      <c r="B770" t="s">
        <v>4947</v>
      </c>
      <c r="C770" s="39">
        <v>585322</v>
      </c>
      <c r="D770" s="42" t="s">
        <v>4074</v>
      </c>
      <c r="E770" t="s">
        <v>4105</v>
      </c>
      <c r="F770" s="71">
        <v>0</v>
      </c>
      <c r="G770" s="71">
        <v>0</v>
      </c>
      <c r="H770" s="71">
        <v>0</v>
      </c>
      <c r="I770" s="71">
        <v>0</v>
      </c>
      <c r="J770" s="71">
        <v>0</v>
      </c>
      <c r="K770" s="71">
        <v>0</v>
      </c>
      <c r="L770" s="71">
        <v>0</v>
      </c>
      <c r="M770" s="71">
        <v>0</v>
      </c>
      <c r="N770" s="71">
        <v>0</v>
      </c>
      <c r="O770" s="71">
        <v>0</v>
      </c>
      <c r="P770" s="71">
        <v>0</v>
      </c>
      <c r="Q770" s="71">
        <v>0</v>
      </c>
      <c r="R770" s="71">
        <v>0</v>
      </c>
      <c r="S770" s="71">
        <v>0</v>
      </c>
    </row>
    <row r="771" spans="1:19">
      <c r="A771" t="s">
        <v>4106</v>
      </c>
      <c r="B771" t="s">
        <v>4948</v>
      </c>
      <c r="C771" s="39">
        <v>585322</v>
      </c>
      <c r="D771" s="42" t="s">
        <v>4074</v>
      </c>
      <c r="E771" t="s">
        <v>4108</v>
      </c>
      <c r="F771" s="71">
        <v>0</v>
      </c>
      <c r="G771" s="71">
        <v>0</v>
      </c>
      <c r="H771" s="71">
        <v>0</v>
      </c>
      <c r="I771" s="71">
        <v>0</v>
      </c>
      <c r="J771" s="71">
        <v>0</v>
      </c>
      <c r="K771" s="71">
        <v>0</v>
      </c>
      <c r="L771" s="71">
        <v>0</v>
      </c>
      <c r="M771" s="71">
        <v>0</v>
      </c>
      <c r="N771" s="71">
        <v>0</v>
      </c>
      <c r="O771" s="71">
        <v>0</v>
      </c>
      <c r="P771" s="71">
        <v>0</v>
      </c>
      <c r="Q771" s="71">
        <v>0</v>
      </c>
      <c r="R771" s="71">
        <v>0</v>
      </c>
      <c r="S771" s="71">
        <v>0</v>
      </c>
    </row>
    <row r="772" spans="1:19">
      <c r="A772" t="s">
        <v>4109</v>
      </c>
      <c r="B772" t="s">
        <v>4949</v>
      </c>
      <c r="C772" s="39">
        <v>585322</v>
      </c>
      <c r="D772" s="42" t="s">
        <v>4074</v>
      </c>
      <c r="E772" t="s">
        <v>4111</v>
      </c>
      <c r="F772" s="71">
        <v>0</v>
      </c>
      <c r="G772" s="71">
        <v>0</v>
      </c>
      <c r="H772" s="71">
        <v>0</v>
      </c>
      <c r="I772" s="71">
        <v>0</v>
      </c>
      <c r="J772" s="71">
        <v>0</v>
      </c>
      <c r="K772" s="71">
        <v>0</v>
      </c>
      <c r="L772" s="71">
        <v>0</v>
      </c>
      <c r="M772" s="71">
        <v>0</v>
      </c>
      <c r="N772" s="71">
        <v>0</v>
      </c>
      <c r="O772" s="71">
        <v>0</v>
      </c>
      <c r="P772" s="71">
        <v>0</v>
      </c>
      <c r="Q772" s="71">
        <v>0</v>
      </c>
      <c r="R772" s="71">
        <v>0</v>
      </c>
      <c r="S772" s="71">
        <v>0</v>
      </c>
    </row>
    <row r="773" spans="1:19">
      <c r="A773" t="s">
        <v>4112</v>
      </c>
      <c r="B773" t="s">
        <v>4950</v>
      </c>
      <c r="C773" s="39">
        <v>585322</v>
      </c>
      <c r="D773" s="42" t="s">
        <v>4074</v>
      </c>
      <c r="E773" t="s">
        <v>4114</v>
      </c>
      <c r="F773" s="71">
        <v>0</v>
      </c>
      <c r="G773" s="71">
        <v>0</v>
      </c>
      <c r="H773" s="71">
        <v>0</v>
      </c>
      <c r="I773" s="71">
        <v>0</v>
      </c>
      <c r="J773" s="71">
        <v>0</v>
      </c>
      <c r="K773" s="71">
        <v>0</v>
      </c>
      <c r="L773" s="71">
        <v>0</v>
      </c>
      <c r="M773" s="71">
        <v>0</v>
      </c>
      <c r="N773" s="71">
        <v>0</v>
      </c>
      <c r="O773" s="71">
        <v>0</v>
      </c>
      <c r="P773" s="71">
        <v>0</v>
      </c>
      <c r="Q773" s="71">
        <v>0</v>
      </c>
      <c r="R773" s="71">
        <v>0</v>
      </c>
      <c r="S773" s="71">
        <v>0</v>
      </c>
    </row>
    <row r="774" spans="1:19">
      <c r="A774" t="s">
        <v>4115</v>
      </c>
      <c r="B774" t="s">
        <v>4951</v>
      </c>
      <c r="C774" s="39">
        <v>585322</v>
      </c>
      <c r="D774" s="42" t="s">
        <v>4074</v>
      </c>
      <c r="E774" t="s">
        <v>4117</v>
      </c>
      <c r="F774" s="71">
        <v>0</v>
      </c>
      <c r="G774" s="71">
        <v>0</v>
      </c>
      <c r="H774" s="71">
        <v>0</v>
      </c>
      <c r="I774" s="71">
        <v>0</v>
      </c>
      <c r="J774" s="71">
        <v>0</v>
      </c>
      <c r="K774" s="71">
        <v>6.7705479452054798</v>
      </c>
      <c r="L774" s="71">
        <v>3.818661971830986</v>
      </c>
      <c r="M774" s="71">
        <v>0</v>
      </c>
      <c r="N774" s="71">
        <v>0</v>
      </c>
      <c r="O774" s="71">
        <v>0</v>
      </c>
      <c r="P774" s="71">
        <v>0</v>
      </c>
      <c r="Q774" s="71">
        <v>0</v>
      </c>
      <c r="R774" s="71">
        <v>0</v>
      </c>
      <c r="S774" s="71">
        <v>0</v>
      </c>
    </row>
    <row r="775" spans="1:19">
      <c r="A775" t="s">
        <v>4118</v>
      </c>
      <c r="B775" t="s">
        <v>4952</v>
      </c>
      <c r="C775" s="39">
        <v>585322</v>
      </c>
      <c r="D775" s="42" t="s">
        <v>4074</v>
      </c>
      <c r="E775" t="s">
        <v>4120</v>
      </c>
      <c r="F775" s="71">
        <v>0</v>
      </c>
      <c r="G775" s="71">
        <v>0</v>
      </c>
      <c r="H775" s="71">
        <v>0</v>
      </c>
      <c r="I775" s="71">
        <v>0</v>
      </c>
      <c r="J775" s="71">
        <v>0</v>
      </c>
      <c r="K775" s="71">
        <v>0</v>
      </c>
      <c r="L775" s="71">
        <v>0</v>
      </c>
      <c r="M775" s="71">
        <v>0</v>
      </c>
      <c r="N775" s="71">
        <v>0</v>
      </c>
      <c r="O775" s="71">
        <v>0</v>
      </c>
      <c r="P775" s="71">
        <v>0</v>
      </c>
      <c r="Q775" s="71">
        <v>0</v>
      </c>
      <c r="R775" s="71">
        <v>0</v>
      </c>
      <c r="S775" s="71">
        <v>0</v>
      </c>
    </row>
    <row r="776" spans="1:19">
      <c r="A776" t="s">
        <v>4121</v>
      </c>
      <c r="B776" t="s">
        <v>4953</v>
      </c>
      <c r="C776" s="39">
        <v>585322</v>
      </c>
      <c r="D776" s="42" t="s">
        <v>4074</v>
      </c>
      <c r="E776" t="s">
        <v>4123</v>
      </c>
      <c r="F776" s="71">
        <v>0</v>
      </c>
      <c r="G776" s="71">
        <v>0</v>
      </c>
      <c r="H776" s="71">
        <v>0</v>
      </c>
      <c r="I776" s="71">
        <v>0</v>
      </c>
      <c r="J776" s="71">
        <v>0</v>
      </c>
      <c r="K776" s="71">
        <v>0</v>
      </c>
      <c r="L776" s="71">
        <v>0</v>
      </c>
      <c r="M776" s="71">
        <v>0</v>
      </c>
      <c r="N776" s="71">
        <v>0</v>
      </c>
      <c r="O776" s="71">
        <v>0</v>
      </c>
      <c r="P776" s="71">
        <v>0</v>
      </c>
      <c r="Q776" s="71">
        <v>0</v>
      </c>
      <c r="R776" s="71">
        <v>0</v>
      </c>
      <c r="S776" s="71">
        <v>0</v>
      </c>
    </row>
    <row r="777" spans="1:19">
      <c r="A777" t="s">
        <v>4124</v>
      </c>
      <c r="B777" t="s">
        <v>4954</v>
      </c>
      <c r="C777" s="39">
        <v>585322</v>
      </c>
      <c r="D777" s="42" t="s">
        <v>4074</v>
      </c>
      <c r="E777" t="s">
        <v>4126</v>
      </c>
      <c r="F777" s="71">
        <v>0</v>
      </c>
      <c r="G777" s="71">
        <v>0</v>
      </c>
      <c r="H777" s="71">
        <v>0</v>
      </c>
      <c r="I777" s="71">
        <v>0</v>
      </c>
      <c r="J777" s="71">
        <v>0</v>
      </c>
      <c r="K777" s="71">
        <v>0</v>
      </c>
      <c r="L777" s="71">
        <v>0</v>
      </c>
      <c r="M777" s="71">
        <v>0</v>
      </c>
      <c r="N777" s="71">
        <v>0</v>
      </c>
      <c r="O777" s="71">
        <v>0</v>
      </c>
      <c r="P777" s="71">
        <v>0</v>
      </c>
      <c r="Q777" s="71">
        <v>0</v>
      </c>
      <c r="R777" s="71">
        <v>0</v>
      </c>
      <c r="S777" s="71">
        <v>0</v>
      </c>
    </row>
    <row r="778" spans="1:19">
      <c r="A778" t="s">
        <v>4127</v>
      </c>
      <c r="B778" t="s">
        <v>4955</v>
      </c>
      <c r="C778" s="39">
        <v>585322</v>
      </c>
      <c r="D778" s="42" t="s">
        <v>4074</v>
      </c>
      <c r="E778" t="s">
        <v>4129</v>
      </c>
      <c r="F778" s="71">
        <v>0</v>
      </c>
      <c r="G778" s="71">
        <v>0</v>
      </c>
      <c r="H778" s="71">
        <v>0</v>
      </c>
      <c r="I778" s="71">
        <v>0</v>
      </c>
      <c r="J778" s="71">
        <v>0</v>
      </c>
      <c r="K778" s="71">
        <v>0</v>
      </c>
      <c r="L778" s="71">
        <v>0</v>
      </c>
      <c r="M778" s="71">
        <v>0</v>
      </c>
      <c r="N778" s="71">
        <v>0</v>
      </c>
      <c r="O778" s="71">
        <v>0</v>
      </c>
      <c r="P778" s="71">
        <v>0</v>
      </c>
      <c r="Q778" s="71">
        <v>0</v>
      </c>
      <c r="R778" s="71">
        <v>0</v>
      </c>
      <c r="S778" s="71">
        <v>0</v>
      </c>
    </row>
    <row r="779" spans="1:19">
      <c r="A779" t="s">
        <v>4130</v>
      </c>
      <c r="B779" t="s">
        <v>4956</v>
      </c>
      <c r="C779" s="39">
        <v>585322</v>
      </c>
      <c r="D779" s="42" t="s">
        <v>4074</v>
      </c>
      <c r="E779" t="s">
        <v>4132</v>
      </c>
      <c r="F779" s="71">
        <v>0</v>
      </c>
      <c r="G779" s="71">
        <v>0</v>
      </c>
      <c r="H779" s="71">
        <v>0</v>
      </c>
      <c r="I779" s="71">
        <v>0</v>
      </c>
      <c r="J779" s="71">
        <v>0</v>
      </c>
      <c r="K779" s="71">
        <v>0</v>
      </c>
      <c r="L779" s="71">
        <v>0</v>
      </c>
      <c r="M779" s="71">
        <v>0</v>
      </c>
      <c r="N779" s="71">
        <v>0</v>
      </c>
      <c r="O779" s="71">
        <v>0</v>
      </c>
      <c r="P779" s="71">
        <v>0</v>
      </c>
      <c r="Q779" s="71">
        <v>0</v>
      </c>
      <c r="R779" s="71">
        <v>0</v>
      </c>
      <c r="S779" s="71">
        <v>0</v>
      </c>
    </row>
    <row r="780" spans="1:19">
      <c r="A780" t="s">
        <v>4133</v>
      </c>
      <c r="B780" t="s">
        <v>4957</v>
      </c>
      <c r="C780" s="39">
        <v>585322</v>
      </c>
      <c r="D780" s="42" t="s">
        <v>4074</v>
      </c>
      <c r="E780" t="s">
        <v>4135</v>
      </c>
      <c r="F780" s="71">
        <v>0</v>
      </c>
      <c r="G780" s="71">
        <v>0</v>
      </c>
      <c r="H780" s="71">
        <v>0</v>
      </c>
      <c r="I780" s="71">
        <v>0</v>
      </c>
      <c r="J780" s="71">
        <v>0</v>
      </c>
      <c r="K780" s="71">
        <v>0</v>
      </c>
      <c r="L780" s="71">
        <v>0</v>
      </c>
      <c r="M780" s="71">
        <v>0</v>
      </c>
      <c r="N780" s="71">
        <v>0</v>
      </c>
      <c r="O780" s="71">
        <v>0</v>
      </c>
      <c r="P780" s="71">
        <v>0</v>
      </c>
      <c r="Q780" s="71">
        <v>0</v>
      </c>
      <c r="R780" s="71">
        <v>0</v>
      </c>
      <c r="S780" s="71">
        <v>0</v>
      </c>
    </row>
    <row r="781" spans="1:19">
      <c r="A781" t="s">
        <v>4136</v>
      </c>
      <c r="B781" t="s">
        <v>4958</v>
      </c>
      <c r="C781" s="39">
        <v>585322</v>
      </c>
      <c r="D781" s="42" t="s">
        <v>4074</v>
      </c>
      <c r="E781" t="s">
        <v>4138</v>
      </c>
      <c r="F781" s="71">
        <v>0</v>
      </c>
      <c r="G781" s="71">
        <v>0</v>
      </c>
      <c r="H781" s="71">
        <v>0</v>
      </c>
      <c r="I781" s="71">
        <v>0</v>
      </c>
      <c r="J781" s="71">
        <v>0</v>
      </c>
      <c r="K781" s="71">
        <v>0</v>
      </c>
      <c r="L781" s="71">
        <v>0</v>
      </c>
      <c r="M781" s="71">
        <v>0</v>
      </c>
      <c r="N781" s="71">
        <v>0</v>
      </c>
      <c r="O781" s="71">
        <v>0</v>
      </c>
      <c r="P781" s="71">
        <v>0</v>
      </c>
      <c r="Q781" s="71">
        <v>0</v>
      </c>
      <c r="R781" s="71">
        <v>0</v>
      </c>
      <c r="S781" s="71">
        <v>0</v>
      </c>
    </row>
    <row r="782" spans="1:19">
      <c r="A782" t="s">
        <v>4139</v>
      </c>
      <c r="B782" t="s">
        <v>4959</v>
      </c>
      <c r="C782" s="39">
        <v>585322</v>
      </c>
      <c r="D782" s="42" t="s">
        <v>4074</v>
      </c>
      <c r="E782" t="s">
        <v>4141</v>
      </c>
      <c r="F782" s="71">
        <v>0</v>
      </c>
      <c r="G782" s="71">
        <v>0</v>
      </c>
      <c r="H782" s="71">
        <v>0</v>
      </c>
      <c r="I782" s="71">
        <v>0</v>
      </c>
      <c r="J782" s="71">
        <v>0</v>
      </c>
      <c r="K782" s="71">
        <v>0</v>
      </c>
      <c r="L782" s="71">
        <v>0</v>
      </c>
      <c r="M782" s="71">
        <v>0</v>
      </c>
      <c r="N782" s="71">
        <v>0</v>
      </c>
      <c r="O782" s="71">
        <v>0</v>
      </c>
      <c r="P782" s="71">
        <v>0</v>
      </c>
      <c r="Q782" s="71">
        <v>0</v>
      </c>
      <c r="R782" s="71">
        <v>0</v>
      </c>
      <c r="S782" s="71">
        <v>0</v>
      </c>
    </row>
    <row r="783" spans="1:19">
      <c r="A783" t="s">
        <v>4142</v>
      </c>
      <c r="B783" t="s">
        <v>4960</v>
      </c>
      <c r="C783" s="39">
        <v>585322</v>
      </c>
      <c r="D783" s="42" t="s">
        <v>4074</v>
      </c>
      <c r="E783" t="s">
        <v>4144</v>
      </c>
      <c r="F783" s="71">
        <v>0</v>
      </c>
      <c r="G783" s="71">
        <v>0</v>
      </c>
      <c r="H783" s="71">
        <v>0</v>
      </c>
      <c r="I783" s="71">
        <v>0</v>
      </c>
      <c r="J783" s="71">
        <v>0</v>
      </c>
      <c r="K783" s="71">
        <v>0</v>
      </c>
      <c r="L783" s="71">
        <v>0</v>
      </c>
      <c r="M783" s="71">
        <v>0</v>
      </c>
      <c r="N783" s="71">
        <v>0</v>
      </c>
      <c r="O783" s="71">
        <v>0</v>
      </c>
      <c r="P783" s="71">
        <v>0</v>
      </c>
      <c r="Q783" s="71">
        <v>0</v>
      </c>
      <c r="R783" s="71">
        <v>0</v>
      </c>
      <c r="S783" s="71">
        <v>0</v>
      </c>
    </row>
    <row r="784" spans="1:19">
      <c r="A784" t="s">
        <v>4145</v>
      </c>
      <c r="B784" t="s">
        <v>4961</v>
      </c>
      <c r="C784" s="39">
        <v>585322</v>
      </c>
      <c r="D784" s="42" t="s">
        <v>4074</v>
      </c>
      <c r="E784" t="s">
        <v>4147</v>
      </c>
      <c r="F784" s="71">
        <v>0</v>
      </c>
      <c r="G784" s="71">
        <v>0</v>
      </c>
      <c r="H784" s="71">
        <v>0</v>
      </c>
      <c r="I784" s="71">
        <v>0</v>
      </c>
      <c r="J784" s="71">
        <v>0</v>
      </c>
      <c r="K784" s="71">
        <v>0</v>
      </c>
      <c r="L784" s="71">
        <v>0</v>
      </c>
      <c r="M784" s="71">
        <v>0</v>
      </c>
      <c r="N784" s="71">
        <v>0</v>
      </c>
      <c r="O784" s="71">
        <v>0</v>
      </c>
      <c r="P784" s="71">
        <v>0</v>
      </c>
      <c r="Q784" s="71">
        <v>0</v>
      </c>
      <c r="R784" s="71">
        <v>0</v>
      </c>
      <c r="S784" s="71">
        <v>0</v>
      </c>
    </row>
    <row r="785" spans="1:19">
      <c r="A785" t="s">
        <v>4148</v>
      </c>
      <c r="B785" t="s">
        <v>4962</v>
      </c>
      <c r="C785" s="39">
        <v>585322</v>
      </c>
      <c r="D785" s="42" t="s">
        <v>4074</v>
      </c>
      <c r="E785" t="s">
        <v>4150</v>
      </c>
      <c r="F785" s="71">
        <v>0</v>
      </c>
      <c r="G785" s="71">
        <v>0</v>
      </c>
      <c r="H785" s="71">
        <v>0</v>
      </c>
      <c r="I785" s="71">
        <v>0</v>
      </c>
      <c r="J785" s="71">
        <v>0</v>
      </c>
      <c r="K785" s="71">
        <v>0</v>
      </c>
      <c r="L785" s="71">
        <v>0</v>
      </c>
      <c r="M785" s="71">
        <v>0</v>
      </c>
      <c r="N785" s="71">
        <v>0</v>
      </c>
      <c r="O785" s="71">
        <v>0</v>
      </c>
      <c r="P785" s="71">
        <v>0</v>
      </c>
      <c r="Q785" s="71">
        <v>0</v>
      </c>
      <c r="R785" s="71">
        <v>0</v>
      </c>
      <c r="S785" s="71">
        <v>0</v>
      </c>
    </row>
    <row r="786" spans="1:19">
      <c r="A786" t="s">
        <v>4151</v>
      </c>
      <c r="B786" t="s">
        <v>4963</v>
      </c>
      <c r="C786" s="39">
        <v>585322</v>
      </c>
      <c r="D786" s="42" t="s">
        <v>4074</v>
      </c>
      <c r="E786" t="s">
        <v>4153</v>
      </c>
      <c r="F786" s="71">
        <v>0</v>
      </c>
      <c r="G786" s="71">
        <v>0</v>
      </c>
      <c r="H786" s="71">
        <v>0</v>
      </c>
      <c r="I786" s="71">
        <v>0</v>
      </c>
      <c r="J786" s="71">
        <v>0</v>
      </c>
      <c r="K786" s="71">
        <v>0</v>
      </c>
      <c r="L786" s="71">
        <v>0</v>
      </c>
      <c r="M786" s="71">
        <v>0</v>
      </c>
      <c r="N786" s="71">
        <v>0</v>
      </c>
      <c r="O786" s="71">
        <v>0</v>
      </c>
      <c r="P786" s="71">
        <v>0</v>
      </c>
      <c r="Q786" s="71">
        <v>0</v>
      </c>
      <c r="R786" s="71">
        <v>0</v>
      </c>
      <c r="S786" s="71">
        <v>0</v>
      </c>
    </row>
    <row r="787" spans="1:19">
      <c r="A787" t="s">
        <v>4154</v>
      </c>
      <c r="B787" t="s">
        <v>4964</v>
      </c>
      <c r="C787" s="39">
        <v>585322</v>
      </c>
      <c r="D787" s="42" t="s">
        <v>4074</v>
      </c>
      <c r="E787" t="s">
        <v>4156</v>
      </c>
      <c r="F787" s="71">
        <v>0</v>
      </c>
      <c r="G787" s="71">
        <v>0</v>
      </c>
      <c r="H787" s="71">
        <v>0</v>
      </c>
      <c r="I787" s="71">
        <v>0</v>
      </c>
      <c r="J787" s="71">
        <v>0</v>
      </c>
      <c r="K787" s="71">
        <v>0</v>
      </c>
      <c r="L787" s="71">
        <v>0</v>
      </c>
      <c r="M787" s="71">
        <v>0</v>
      </c>
      <c r="N787" s="71">
        <v>0</v>
      </c>
      <c r="O787" s="71">
        <v>0</v>
      </c>
      <c r="P787" s="71">
        <v>0</v>
      </c>
      <c r="Q787" s="71">
        <v>0</v>
      </c>
      <c r="R787" s="71">
        <v>0</v>
      </c>
      <c r="S787" s="71">
        <v>0</v>
      </c>
    </row>
    <row r="788" spans="1:19">
      <c r="A788" t="s">
        <v>4157</v>
      </c>
      <c r="B788" t="s">
        <v>4965</v>
      </c>
      <c r="C788" s="39">
        <v>585322</v>
      </c>
      <c r="D788" s="42" t="s">
        <v>4074</v>
      </c>
      <c r="E788" t="s">
        <v>4159</v>
      </c>
      <c r="F788" s="71">
        <v>0</v>
      </c>
      <c r="G788" s="71">
        <v>0</v>
      </c>
      <c r="H788" s="71">
        <v>0</v>
      </c>
      <c r="I788" s="71">
        <v>0</v>
      </c>
      <c r="J788" s="71">
        <v>0</v>
      </c>
      <c r="K788" s="71">
        <v>0</v>
      </c>
      <c r="L788" s="71">
        <v>0</v>
      </c>
      <c r="M788" s="71">
        <v>0</v>
      </c>
      <c r="N788" s="71">
        <v>0</v>
      </c>
      <c r="O788" s="71">
        <v>0</v>
      </c>
      <c r="P788" s="71">
        <v>0</v>
      </c>
      <c r="Q788" s="71">
        <v>0</v>
      </c>
      <c r="R788" s="71">
        <v>0</v>
      </c>
      <c r="S788" s="71">
        <v>0</v>
      </c>
    </row>
    <row r="789" spans="1:19">
      <c r="A789" t="s">
        <v>4160</v>
      </c>
      <c r="B789" t="s">
        <v>4966</v>
      </c>
      <c r="C789" s="39">
        <v>585322</v>
      </c>
      <c r="D789" s="42" t="s">
        <v>4074</v>
      </c>
      <c r="E789" t="s">
        <v>4162</v>
      </c>
      <c r="F789" s="71">
        <v>0</v>
      </c>
      <c r="G789" s="71">
        <v>0</v>
      </c>
      <c r="H789" s="71">
        <v>0</v>
      </c>
      <c r="I789" s="71">
        <v>0</v>
      </c>
      <c r="J789" s="71">
        <v>0</v>
      </c>
      <c r="K789" s="71">
        <v>0</v>
      </c>
      <c r="L789" s="71">
        <v>0</v>
      </c>
      <c r="M789" s="71">
        <v>0</v>
      </c>
      <c r="N789" s="71">
        <v>0</v>
      </c>
      <c r="O789" s="71">
        <v>0</v>
      </c>
      <c r="P789" s="71">
        <v>0</v>
      </c>
      <c r="Q789" s="71">
        <v>0</v>
      </c>
      <c r="R789" s="71">
        <v>0</v>
      </c>
      <c r="S789" s="71">
        <v>0</v>
      </c>
    </row>
    <row r="790" spans="1:19">
      <c r="A790" t="s">
        <v>4163</v>
      </c>
      <c r="B790" t="s">
        <v>4967</v>
      </c>
      <c r="C790" s="39">
        <v>585322</v>
      </c>
      <c r="D790" s="42" t="s">
        <v>4074</v>
      </c>
      <c r="E790" t="s">
        <v>4165</v>
      </c>
      <c r="F790" s="71">
        <v>0</v>
      </c>
      <c r="G790" s="71">
        <v>0</v>
      </c>
      <c r="H790" s="71">
        <v>0</v>
      </c>
      <c r="I790" s="71">
        <v>0</v>
      </c>
      <c r="J790" s="71">
        <v>0</v>
      </c>
      <c r="K790" s="71">
        <v>0</v>
      </c>
      <c r="L790" s="71">
        <v>0</v>
      </c>
      <c r="M790" s="71">
        <v>0</v>
      </c>
      <c r="N790" s="71">
        <v>0</v>
      </c>
      <c r="O790" s="71">
        <v>0</v>
      </c>
      <c r="P790" s="71">
        <v>0</v>
      </c>
      <c r="Q790" s="71">
        <v>0</v>
      </c>
      <c r="R790" s="71">
        <v>0</v>
      </c>
      <c r="S790" s="71">
        <v>0</v>
      </c>
    </row>
    <row r="791" spans="1:19">
      <c r="A791" t="s">
        <v>4166</v>
      </c>
      <c r="B791" t="s">
        <v>4968</v>
      </c>
      <c r="C791" s="39">
        <v>585322</v>
      </c>
      <c r="D791" s="42" t="s">
        <v>4074</v>
      </c>
      <c r="E791" t="s">
        <v>4168</v>
      </c>
      <c r="F791" s="71">
        <v>0</v>
      </c>
      <c r="G791" s="71">
        <v>0</v>
      </c>
      <c r="H791" s="71">
        <v>0</v>
      </c>
      <c r="I791" s="71">
        <v>0</v>
      </c>
      <c r="J791" s="71">
        <v>0</v>
      </c>
      <c r="K791" s="71">
        <v>0</v>
      </c>
      <c r="L791" s="71">
        <v>0</v>
      </c>
      <c r="M791" s="71">
        <v>0</v>
      </c>
      <c r="N791" s="71">
        <v>0</v>
      </c>
      <c r="O791" s="71">
        <v>0</v>
      </c>
      <c r="P791" s="71">
        <v>0</v>
      </c>
      <c r="Q791" s="71">
        <v>0</v>
      </c>
      <c r="R791" s="71">
        <v>0</v>
      </c>
      <c r="S791" s="71">
        <v>0</v>
      </c>
    </row>
    <row r="792" spans="1:19">
      <c r="A792" t="s">
        <v>4169</v>
      </c>
      <c r="B792" t="s">
        <v>4969</v>
      </c>
      <c r="C792" s="39">
        <v>585322</v>
      </c>
      <c r="D792" s="42" t="s">
        <v>4074</v>
      </c>
      <c r="E792" t="s">
        <v>4171</v>
      </c>
      <c r="F792" s="71">
        <v>0</v>
      </c>
      <c r="G792" s="71">
        <v>0</v>
      </c>
      <c r="H792" s="71">
        <v>0</v>
      </c>
      <c r="I792" s="71">
        <v>0</v>
      </c>
      <c r="J792" s="71">
        <v>0</v>
      </c>
      <c r="K792" s="71">
        <v>0</v>
      </c>
      <c r="L792" s="71">
        <v>0</v>
      </c>
      <c r="M792" s="71">
        <v>0</v>
      </c>
      <c r="N792" s="71">
        <v>0</v>
      </c>
      <c r="O792" s="71">
        <v>0</v>
      </c>
      <c r="P792" s="71">
        <v>0</v>
      </c>
      <c r="Q792" s="71">
        <v>0</v>
      </c>
      <c r="R792" s="71">
        <v>0</v>
      </c>
      <c r="S792" s="71">
        <v>0</v>
      </c>
    </row>
    <row r="793" spans="1:19">
      <c r="A793" t="s">
        <v>4172</v>
      </c>
      <c r="B793" t="s">
        <v>4970</v>
      </c>
      <c r="C793" s="39">
        <v>585322</v>
      </c>
      <c r="D793" s="42" t="s">
        <v>4074</v>
      </c>
      <c r="E793" t="s">
        <v>4174</v>
      </c>
      <c r="F793" s="71">
        <v>0</v>
      </c>
      <c r="G793" s="71">
        <v>0</v>
      </c>
      <c r="H793" s="71">
        <v>0</v>
      </c>
      <c r="I793" s="71">
        <v>0</v>
      </c>
      <c r="J793" s="71">
        <v>0</v>
      </c>
      <c r="K793" s="71">
        <v>0</v>
      </c>
      <c r="L793" s="71">
        <v>0</v>
      </c>
      <c r="M793" s="71">
        <v>0</v>
      </c>
      <c r="N793" s="71">
        <v>0</v>
      </c>
      <c r="O793" s="71">
        <v>0</v>
      </c>
      <c r="P793" s="71">
        <v>0</v>
      </c>
      <c r="Q793" s="71">
        <v>0</v>
      </c>
      <c r="R793" s="71">
        <v>0</v>
      </c>
      <c r="S793" s="71">
        <v>0</v>
      </c>
    </row>
    <row r="794" spans="1:19">
      <c r="A794" t="s">
        <v>4175</v>
      </c>
      <c r="B794" t="s">
        <v>4971</v>
      </c>
      <c r="C794" s="39">
        <v>585322</v>
      </c>
      <c r="D794" s="42" t="s">
        <v>4074</v>
      </c>
      <c r="E794" t="s">
        <v>4177</v>
      </c>
      <c r="F794" s="71">
        <v>0</v>
      </c>
      <c r="G794" s="71">
        <v>0</v>
      </c>
      <c r="H794" s="71">
        <v>0</v>
      </c>
      <c r="I794" s="71">
        <v>0</v>
      </c>
      <c r="J794" s="71">
        <v>0</v>
      </c>
      <c r="K794" s="71">
        <v>0</v>
      </c>
      <c r="L794" s="71">
        <v>0</v>
      </c>
      <c r="M794" s="71">
        <v>0</v>
      </c>
      <c r="N794" s="71">
        <v>0</v>
      </c>
      <c r="O794" s="71">
        <v>0</v>
      </c>
      <c r="P794" s="71">
        <v>0</v>
      </c>
      <c r="Q794" s="71">
        <v>0</v>
      </c>
      <c r="R794" s="71">
        <v>0</v>
      </c>
      <c r="S794" s="71">
        <v>0</v>
      </c>
    </row>
    <row r="795" spans="1:19">
      <c r="A795" t="s">
        <v>4178</v>
      </c>
      <c r="B795" t="s">
        <v>4972</v>
      </c>
      <c r="C795" s="39">
        <v>585322</v>
      </c>
      <c r="D795" s="42" t="s">
        <v>4074</v>
      </c>
      <c r="E795" t="s">
        <v>4180</v>
      </c>
      <c r="F795" s="71">
        <v>0</v>
      </c>
      <c r="G795" s="71">
        <v>0</v>
      </c>
      <c r="H795" s="71">
        <v>0</v>
      </c>
      <c r="I795" s="71">
        <v>0</v>
      </c>
      <c r="J795" s="71">
        <v>0</v>
      </c>
      <c r="K795" s="71">
        <v>0</v>
      </c>
      <c r="L795" s="71">
        <v>26.638597804391217</v>
      </c>
      <c r="M795" s="71">
        <v>19.757443531827516</v>
      </c>
      <c r="N795" s="71">
        <v>12.526330376940132</v>
      </c>
      <c r="O795" s="71">
        <v>16.989820846905538</v>
      </c>
      <c r="P795" s="71">
        <v>12.406542056074766</v>
      </c>
      <c r="Q795" s="71">
        <v>12.631944444444445</v>
      </c>
      <c r="R795" s="71">
        <v>2.4624223602484472</v>
      </c>
      <c r="S795" s="71">
        <v>2.3767985611510793</v>
      </c>
    </row>
    <row r="796" spans="1:19">
      <c r="A796" t="s">
        <v>4181</v>
      </c>
      <c r="B796" t="s">
        <v>4973</v>
      </c>
      <c r="C796" s="39">
        <v>585322</v>
      </c>
      <c r="D796" s="42" t="s">
        <v>4074</v>
      </c>
      <c r="E796" t="s">
        <v>4183</v>
      </c>
      <c r="F796" s="71">
        <v>0</v>
      </c>
      <c r="G796" s="71">
        <v>0</v>
      </c>
      <c r="H796" s="71">
        <v>0</v>
      </c>
      <c r="I796" s="71">
        <v>0</v>
      </c>
      <c r="J796" s="71">
        <v>0</v>
      </c>
      <c r="K796" s="71">
        <v>0</v>
      </c>
      <c r="L796" s="71">
        <v>0</v>
      </c>
      <c r="M796" s="71">
        <v>0</v>
      </c>
      <c r="N796" s="71">
        <v>0</v>
      </c>
      <c r="O796" s="71">
        <v>0</v>
      </c>
      <c r="P796" s="71">
        <v>0</v>
      </c>
      <c r="Q796" s="71">
        <v>0</v>
      </c>
      <c r="R796" s="71">
        <v>0</v>
      </c>
      <c r="S796" s="71">
        <v>0</v>
      </c>
    </row>
    <row r="797" spans="1:19">
      <c r="A797" t="s">
        <v>4184</v>
      </c>
      <c r="B797" t="s">
        <v>4974</v>
      </c>
      <c r="C797" s="39">
        <v>585322</v>
      </c>
      <c r="D797" s="42" t="s">
        <v>4074</v>
      </c>
      <c r="E797" t="s">
        <v>4186</v>
      </c>
      <c r="F797" s="71">
        <v>0</v>
      </c>
      <c r="G797" s="71">
        <v>0</v>
      </c>
      <c r="H797" s="71">
        <v>0</v>
      </c>
      <c r="I797" s="71">
        <v>0</v>
      </c>
      <c r="J797" s="71">
        <v>0</v>
      </c>
      <c r="K797" s="71">
        <v>0</v>
      </c>
      <c r="L797" s="71">
        <v>0</v>
      </c>
      <c r="M797" s="71">
        <v>0</v>
      </c>
      <c r="N797" s="71">
        <v>0</v>
      </c>
      <c r="O797" s="71">
        <v>0</v>
      </c>
      <c r="P797" s="71">
        <v>0</v>
      </c>
      <c r="Q797" s="71">
        <v>0</v>
      </c>
      <c r="R797" s="71">
        <v>0</v>
      </c>
      <c r="S797" s="71">
        <v>0</v>
      </c>
    </row>
    <row r="798" spans="1:19">
      <c r="A798" t="s">
        <v>4187</v>
      </c>
      <c r="B798" t="s">
        <v>4975</v>
      </c>
      <c r="C798" s="39">
        <v>585322</v>
      </c>
      <c r="D798" s="42" t="s">
        <v>4074</v>
      </c>
      <c r="E798" t="s">
        <v>4189</v>
      </c>
      <c r="F798" s="71">
        <v>0</v>
      </c>
      <c r="G798" s="71">
        <v>0</v>
      </c>
      <c r="H798" s="71">
        <v>0</v>
      </c>
      <c r="I798" s="71">
        <v>0</v>
      </c>
      <c r="J798" s="71">
        <v>0</v>
      </c>
      <c r="K798" s="71">
        <v>0</v>
      </c>
      <c r="L798" s="71">
        <v>0</v>
      </c>
      <c r="M798" s="71">
        <v>0</v>
      </c>
      <c r="N798" s="71">
        <v>0</v>
      </c>
      <c r="O798" s="71">
        <v>0</v>
      </c>
      <c r="P798" s="71">
        <v>0</v>
      </c>
      <c r="Q798" s="71">
        <v>0</v>
      </c>
      <c r="R798" s="71">
        <v>0</v>
      </c>
      <c r="S798" s="71">
        <v>0</v>
      </c>
    </row>
    <row r="799" spans="1:19">
      <c r="A799" t="s">
        <v>4190</v>
      </c>
      <c r="B799" t="s">
        <v>4976</v>
      </c>
      <c r="C799" s="39">
        <v>585322</v>
      </c>
      <c r="D799" s="42" t="s">
        <v>4074</v>
      </c>
      <c r="E799" t="s">
        <v>4192</v>
      </c>
      <c r="F799" s="71">
        <v>0</v>
      </c>
      <c r="G799" s="71">
        <v>0</v>
      </c>
      <c r="H799" s="71">
        <v>0</v>
      </c>
      <c r="I799" s="71">
        <v>0</v>
      </c>
      <c r="J799" s="71">
        <v>0</v>
      </c>
      <c r="K799" s="71">
        <v>0</v>
      </c>
      <c r="L799" s="71">
        <v>0</v>
      </c>
      <c r="M799" s="71">
        <v>0</v>
      </c>
      <c r="N799" s="71">
        <v>0</v>
      </c>
      <c r="O799" s="71">
        <v>0</v>
      </c>
      <c r="P799" s="71">
        <v>0</v>
      </c>
      <c r="Q799" s="71">
        <v>0</v>
      </c>
      <c r="R799" s="71">
        <v>0</v>
      </c>
      <c r="S799" s="71">
        <v>0</v>
      </c>
    </row>
    <row r="800" spans="1:19">
      <c r="A800" t="s">
        <v>4193</v>
      </c>
      <c r="B800" t="s">
        <v>4977</v>
      </c>
      <c r="C800" s="39">
        <v>585322</v>
      </c>
      <c r="D800" s="42" t="s">
        <v>4074</v>
      </c>
      <c r="E800" t="s">
        <v>4195</v>
      </c>
      <c r="F800" s="71">
        <v>0</v>
      </c>
      <c r="G800" s="71">
        <v>0</v>
      </c>
      <c r="H800" s="71">
        <v>0</v>
      </c>
      <c r="I800" s="71">
        <v>0</v>
      </c>
      <c r="J800" s="71">
        <v>0</v>
      </c>
      <c r="K800" s="71">
        <v>0</v>
      </c>
      <c r="L800" s="71">
        <v>0</v>
      </c>
      <c r="M800" s="71">
        <v>0</v>
      </c>
      <c r="N800" s="71">
        <v>0</v>
      </c>
      <c r="O800" s="71">
        <v>0</v>
      </c>
      <c r="P800" s="71">
        <v>0</v>
      </c>
      <c r="Q800" s="71">
        <v>0</v>
      </c>
      <c r="R800" s="71">
        <v>0</v>
      </c>
      <c r="S800" s="71">
        <v>0</v>
      </c>
    </row>
    <row r="801" spans="1:19">
      <c r="A801" t="s">
        <v>4196</v>
      </c>
      <c r="B801" t="s">
        <v>4978</v>
      </c>
      <c r="C801" s="39">
        <v>585322</v>
      </c>
      <c r="D801" s="42" t="s">
        <v>4074</v>
      </c>
      <c r="E801" t="s">
        <v>4198</v>
      </c>
      <c r="F801" s="71">
        <v>0</v>
      </c>
      <c r="G801" s="71">
        <v>0</v>
      </c>
      <c r="H801" s="71">
        <v>0</v>
      </c>
      <c r="I801" s="71">
        <v>0</v>
      </c>
      <c r="J801" s="71">
        <v>0</v>
      </c>
      <c r="K801" s="71">
        <v>0</v>
      </c>
      <c r="L801" s="71">
        <v>0</v>
      </c>
      <c r="M801" s="71">
        <v>0</v>
      </c>
      <c r="N801" s="71">
        <v>0</v>
      </c>
      <c r="O801" s="71">
        <v>0</v>
      </c>
      <c r="P801" s="71">
        <v>0</v>
      </c>
      <c r="Q801" s="71">
        <v>0</v>
      </c>
      <c r="R801" s="71">
        <v>0</v>
      </c>
      <c r="S801" s="71">
        <v>0</v>
      </c>
    </row>
    <row r="802" spans="1:19">
      <c r="A802" t="s">
        <v>4199</v>
      </c>
      <c r="B802" t="s">
        <v>4979</v>
      </c>
      <c r="C802" s="39">
        <v>585322</v>
      </c>
      <c r="D802" s="42" t="s">
        <v>4074</v>
      </c>
      <c r="E802" t="s">
        <v>4201</v>
      </c>
      <c r="F802" s="71">
        <v>0</v>
      </c>
      <c r="G802" s="71">
        <v>0</v>
      </c>
      <c r="H802" s="71">
        <v>0</v>
      </c>
      <c r="I802" s="71">
        <v>0</v>
      </c>
      <c r="J802" s="71">
        <v>0</v>
      </c>
      <c r="K802" s="71">
        <v>0</v>
      </c>
      <c r="L802" s="71">
        <v>0</v>
      </c>
      <c r="M802" s="71">
        <v>0</v>
      </c>
      <c r="N802" s="71">
        <v>0</v>
      </c>
      <c r="O802" s="71">
        <v>0</v>
      </c>
      <c r="P802" s="71">
        <v>0</v>
      </c>
      <c r="Q802" s="71">
        <v>0</v>
      </c>
      <c r="R802" s="71">
        <v>0</v>
      </c>
      <c r="S802" s="71">
        <v>0</v>
      </c>
    </row>
    <row r="803" spans="1:19">
      <c r="A803" t="s">
        <v>4202</v>
      </c>
      <c r="B803" t="s">
        <v>4980</v>
      </c>
      <c r="C803" s="39">
        <v>585322</v>
      </c>
      <c r="D803" s="42" t="s">
        <v>4074</v>
      </c>
      <c r="E803" t="s">
        <v>4204</v>
      </c>
      <c r="F803" s="71">
        <v>0</v>
      </c>
      <c r="G803" s="71">
        <v>0</v>
      </c>
      <c r="H803" s="71">
        <v>0</v>
      </c>
      <c r="I803" s="71">
        <v>0</v>
      </c>
      <c r="J803" s="71">
        <v>0</v>
      </c>
      <c r="K803" s="71">
        <v>0</v>
      </c>
      <c r="L803" s="71">
        <v>0</v>
      </c>
      <c r="M803" s="71">
        <v>0</v>
      </c>
      <c r="N803" s="71">
        <v>0</v>
      </c>
      <c r="O803" s="71">
        <v>0</v>
      </c>
      <c r="P803" s="71">
        <v>0</v>
      </c>
      <c r="Q803" s="71">
        <v>0</v>
      </c>
      <c r="R803" s="71">
        <v>0</v>
      </c>
      <c r="S803" s="71">
        <v>0</v>
      </c>
    </row>
    <row r="804" spans="1:19">
      <c r="A804" t="s">
        <v>4205</v>
      </c>
      <c r="B804" t="s">
        <v>4981</v>
      </c>
      <c r="C804" s="39">
        <v>585322</v>
      </c>
      <c r="D804" s="42" t="s">
        <v>4074</v>
      </c>
      <c r="E804" t="s">
        <v>4207</v>
      </c>
      <c r="F804" s="71">
        <v>0</v>
      </c>
      <c r="G804" s="71">
        <v>3.5625</v>
      </c>
      <c r="H804" s="71">
        <v>3.28125</v>
      </c>
      <c r="I804" s="71">
        <v>2.8125</v>
      </c>
      <c r="J804" s="71">
        <v>4.640625</v>
      </c>
      <c r="K804" s="71">
        <v>9.5625</v>
      </c>
      <c r="L804" s="71">
        <v>6.25</v>
      </c>
      <c r="M804" s="71">
        <v>10.875</v>
      </c>
      <c r="N804" s="71">
        <v>2.0625</v>
      </c>
      <c r="O804" s="71">
        <v>4.3125</v>
      </c>
      <c r="P804" s="71">
        <v>0</v>
      </c>
      <c r="Q804" s="71">
        <v>3.375</v>
      </c>
      <c r="R804" s="71">
        <v>3.9583333333333335</v>
      </c>
      <c r="S804" s="71">
        <v>0</v>
      </c>
    </row>
    <row r="805" spans="1:19">
      <c r="A805" t="s">
        <v>4208</v>
      </c>
      <c r="B805" t="s">
        <v>4982</v>
      </c>
      <c r="C805" s="39">
        <v>585322</v>
      </c>
      <c r="D805" s="42" t="s">
        <v>4074</v>
      </c>
      <c r="E805" t="s">
        <v>4210</v>
      </c>
      <c r="F805" s="71">
        <v>13.125</v>
      </c>
      <c r="G805" s="71">
        <v>0</v>
      </c>
      <c r="H805" s="71">
        <v>0</v>
      </c>
      <c r="I805" s="71">
        <v>7.625</v>
      </c>
      <c r="J805" s="71">
        <v>0</v>
      </c>
      <c r="K805" s="71">
        <v>0</v>
      </c>
      <c r="L805" s="71">
        <v>0</v>
      </c>
      <c r="M805" s="71">
        <v>0</v>
      </c>
      <c r="N805" s="71">
        <v>0</v>
      </c>
      <c r="O805" s="71">
        <v>0</v>
      </c>
      <c r="P805" s="71">
        <v>0</v>
      </c>
      <c r="Q805" s="71">
        <v>0</v>
      </c>
      <c r="R805" s="71">
        <v>0</v>
      </c>
      <c r="S805" s="71">
        <v>0</v>
      </c>
    </row>
    <row r="806" spans="1:19">
      <c r="A806" t="s">
        <v>4211</v>
      </c>
      <c r="B806" t="s">
        <v>4983</v>
      </c>
      <c r="C806" s="39">
        <v>585322</v>
      </c>
      <c r="D806" s="42" t="s">
        <v>4074</v>
      </c>
      <c r="E806" t="s">
        <v>4213</v>
      </c>
      <c r="F806" s="71">
        <v>4.5694444444444446</v>
      </c>
      <c r="G806" s="71">
        <v>0</v>
      </c>
      <c r="H806" s="71">
        <v>4.7632978723404253</v>
      </c>
      <c r="I806" s="71">
        <v>0</v>
      </c>
      <c r="J806" s="71">
        <v>4.6617647058823533</v>
      </c>
      <c r="K806" s="71">
        <v>4.895833333333333</v>
      </c>
      <c r="L806" s="71">
        <v>4.583333333333333</v>
      </c>
      <c r="M806" s="71">
        <v>4.7989130434782608</v>
      </c>
      <c r="N806" s="71">
        <v>5.1341911764705879</v>
      </c>
      <c r="O806" s="71">
        <v>5.118243243243243</v>
      </c>
      <c r="P806" s="71">
        <v>4.6471518987341769</v>
      </c>
      <c r="Q806" s="71">
        <v>4.5705882352941174</v>
      </c>
      <c r="R806" s="71">
        <v>5.830985915492958</v>
      </c>
      <c r="S806" s="71">
        <v>0</v>
      </c>
    </row>
    <row r="807" spans="1:19">
      <c r="A807" t="s">
        <v>4214</v>
      </c>
      <c r="B807" t="s">
        <v>4984</v>
      </c>
      <c r="C807" s="39">
        <v>585322</v>
      </c>
      <c r="D807" s="42" t="s">
        <v>4074</v>
      </c>
      <c r="E807" t="s">
        <v>4216</v>
      </c>
      <c r="F807" s="71">
        <v>0</v>
      </c>
      <c r="G807" s="71">
        <v>0</v>
      </c>
      <c r="H807" s="71">
        <v>0</v>
      </c>
      <c r="I807" s="71">
        <v>0</v>
      </c>
      <c r="J807" s="71">
        <v>0</v>
      </c>
      <c r="K807" s="71">
        <v>0</v>
      </c>
      <c r="L807" s="71">
        <v>0</v>
      </c>
      <c r="M807" s="71">
        <v>0</v>
      </c>
      <c r="N807" s="71">
        <v>0</v>
      </c>
      <c r="O807" s="71">
        <v>0</v>
      </c>
      <c r="P807" s="71">
        <v>0</v>
      </c>
      <c r="Q807" s="71">
        <v>0</v>
      </c>
      <c r="R807" s="71">
        <v>0</v>
      </c>
      <c r="S807" s="71">
        <v>0</v>
      </c>
    </row>
    <row r="808" spans="1:19">
      <c r="A808" t="s">
        <v>4217</v>
      </c>
      <c r="B808" t="s">
        <v>4985</v>
      </c>
      <c r="C808" s="39">
        <v>585322</v>
      </c>
      <c r="D808" s="42" t="s">
        <v>4074</v>
      </c>
      <c r="E808" t="s">
        <v>4219</v>
      </c>
      <c r="F808" s="71">
        <v>0</v>
      </c>
      <c r="G808" s="71">
        <v>0</v>
      </c>
      <c r="H808" s="71">
        <v>0</v>
      </c>
      <c r="I808" s="71">
        <v>0</v>
      </c>
      <c r="J808" s="71">
        <v>0</v>
      </c>
      <c r="K808" s="71">
        <v>0</v>
      </c>
      <c r="L808" s="71">
        <v>0</v>
      </c>
      <c r="M808" s="71">
        <v>0</v>
      </c>
      <c r="N808" s="71">
        <v>0</v>
      </c>
      <c r="O808" s="71">
        <v>0</v>
      </c>
      <c r="P808" s="71">
        <v>0</v>
      </c>
      <c r="Q808" s="71">
        <v>0</v>
      </c>
      <c r="R808" s="71">
        <v>0</v>
      </c>
      <c r="S808" s="71">
        <v>0</v>
      </c>
    </row>
    <row r="809" spans="1:19">
      <c r="A809" t="s">
        <v>4220</v>
      </c>
      <c r="B809" t="s">
        <v>4986</v>
      </c>
      <c r="C809" s="39">
        <v>585322</v>
      </c>
      <c r="D809" s="42" t="s">
        <v>4074</v>
      </c>
      <c r="E809" t="s">
        <v>4222</v>
      </c>
      <c r="F809" s="71">
        <v>0</v>
      </c>
      <c r="G809" s="71">
        <v>0</v>
      </c>
      <c r="H809" s="71">
        <v>0</v>
      </c>
      <c r="I809" s="71">
        <v>0</v>
      </c>
      <c r="J809" s="71">
        <v>0</v>
      </c>
      <c r="K809" s="71">
        <v>0</v>
      </c>
      <c r="L809" s="71">
        <v>0</v>
      </c>
      <c r="M809" s="71">
        <v>0</v>
      </c>
      <c r="N809" s="71">
        <v>0</v>
      </c>
      <c r="O809" s="71">
        <v>0</v>
      </c>
      <c r="P809" s="71">
        <v>0</v>
      </c>
      <c r="Q809" s="71">
        <v>0</v>
      </c>
      <c r="R809" s="71">
        <v>0</v>
      </c>
      <c r="S809" s="71">
        <v>0</v>
      </c>
    </row>
    <row r="810" spans="1:19">
      <c r="A810" t="s">
        <v>4223</v>
      </c>
      <c r="B810" t="s">
        <v>4987</v>
      </c>
      <c r="C810" s="39">
        <v>585322</v>
      </c>
      <c r="D810" s="42" t="s">
        <v>4074</v>
      </c>
      <c r="E810" t="s">
        <v>4225</v>
      </c>
      <c r="F810" s="71">
        <v>0</v>
      </c>
      <c r="G810" s="71">
        <v>0</v>
      </c>
      <c r="H810" s="71">
        <v>0</v>
      </c>
      <c r="I810" s="71">
        <v>0</v>
      </c>
      <c r="J810" s="71">
        <v>0</v>
      </c>
      <c r="K810" s="71">
        <v>0</v>
      </c>
      <c r="L810" s="71">
        <v>0</v>
      </c>
      <c r="M810" s="71">
        <v>0</v>
      </c>
      <c r="N810" s="71">
        <v>0</v>
      </c>
      <c r="O810" s="71">
        <v>0</v>
      </c>
      <c r="P810" s="71">
        <v>0</v>
      </c>
      <c r="Q810" s="71">
        <v>0</v>
      </c>
      <c r="R810" s="71">
        <v>0</v>
      </c>
      <c r="S810" s="71">
        <v>0</v>
      </c>
    </row>
    <row r="811" spans="1:19">
      <c r="A811" t="s">
        <v>4226</v>
      </c>
      <c r="B811" t="s">
        <v>4988</v>
      </c>
      <c r="C811" s="39">
        <v>585322</v>
      </c>
      <c r="D811" s="42" t="s">
        <v>4074</v>
      </c>
      <c r="E811" t="s">
        <v>4228</v>
      </c>
      <c r="F811" s="71">
        <v>0</v>
      </c>
      <c r="G811" s="71">
        <v>0</v>
      </c>
      <c r="H811" s="71">
        <v>0</v>
      </c>
      <c r="I811" s="71">
        <v>0</v>
      </c>
      <c r="J811" s="71">
        <v>0</v>
      </c>
      <c r="K811" s="71">
        <v>0</v>
      </c>
      <c r="L811" s="71">
        <v>0</v>
      </c>
      <c r="M811" s="71">
        <v>0</v>
      </c>
      <c r="N811" s="71">
        <v>0</v>
      </c>
      <c r="O811" s="71">
        <v>0</v>
      </c>
      <c r="P811" s="71">
        <v>0</v>
      </c>
      <c r="Q811" s="71">
        <v>0</v>
      </c>
      <c r="R811" s="71">
        <v>0</v>
      </c>
      <c r="S811" s="71">
        <v>0</v>
      </c>
    </row>
    <row r="812" spans="1:19">
      <c r="A812" t="s">
        <v>4229</v>
      </c>
      <c r="B812" t="s">
        <v>4989</v>
      </c>
      <c r="C812" s="39">
        <v>585322</v>
      </c>
      <c r="D812" s="42" t="s">
        <v>4074</v>
      </c>
      <c r="E812" t="s">
        <v>4231</v>
      </c>
      <c r="F812" s="71">
        <v>33.115026595744681</v>
      </c>
      <c r="G812" s="71">
        <v>24.707943925233646</v>
      </c>
      <c r="H812" s="71">
        <v>41.75925925925926</v>
      </c>
      <c r="I812" s="71">
        <v>34.9609375</v>
      </c>
      <c r="J812" s="71">
        <v>24.184285714285714</v>
      </c>
      <c r="K812" s="71">
        <v>35.713903743315505</v>
      </c>
      <c r="L812" s="71">
        <v>36.364754098360656</v>
      </c>
      <c r="M812" s="71">
        <v>37.668750000000003</v>
      </c>
      <c r="N812" s="71">
        <v>36.512500000000003</v>
      </c>
      <c r="O812" s="71">
        <v>34.689393939393938</v>
      </c>
      <c r="P812" s="71">
        <v>0</v>
      </c>
      <c r="Q812" s="71">
        <v>0</v>
      </c>
      <c r="R812" s="71">
        <v>0</v>
      </c>
      <c r="S812" s="71">
        <v>0</v>
      </c>
    </row>
    <row r="813" spans="1:19">
      <c r="A813" t="s">
        <v>4232</v>
      </c>
      <c r="B813" t="s">
        <v>4990</v>
      </c>
      <c r="C813" s="41">
        <v>585322</v>
      </c>
      <c r="D813" s="42" t="s">
        <v>4074</v>
      </c>
      <c r="E813" t="s">
        <v>4234</v>
      </c>
      <c r="F813" s="71">
        <v>0</v>
      </c>
      <c r="G813" s="71">
        <v>0</v>
      </c>
      <c r="H813" s="71">
        <v>0</v>
      </c>
      <c r="I813" s="71">
        <v>0</v>
      </c>
      <c r="J813" s="71">
        <v>0</v>
      </c>
      <c r="K813" s="71">
        <v>0</v>
      </c>
      <c r="L813" s="71">
        <v>0</v>
      </c>
      <c r="M813" s="71">
        <v>0</v>
      </c>
      <c r="N813" s="71">
        <v>0</v>
      </c>
      <c r="O813" s="71">
        <v>0</v>
      </c>
      <c r="P813" s="71">
        <v>0</v>
      </c>
      <c r="Q813" s="71">
        <v>0</v>
      </c>
      <c r="R813" s="71">
        <v>0</v>
      </c>
      <c r="S813" s="71">
        <v>0</v>
      </c>
    </row>
    <row r="814" spans="1:19">
      <c r="A814" t="s">
        <v>4072</v>
      </c>
      <c r="B814" t="s">
        <v>4991</v>
      </c>
      <c r="C814" s="39">
        <v>585323</v>
      </c>
      <c r="D814" s="42" t="s">
        <v>4074</v>
      </c>
      <c r="E814" t="s">
        <v>4075</v>
      </c>
      <c r="F814" s="71">
        <v>0</v>
      </c>
      <c r="G814" s="71">
        <v>0</v>
      </c>
      <c r="H814" s="71">
        <v>0</v>
      </c>
      <c r="I814" s="71">
        <v>0</v>
      </c>
      <c r="J814" s="71">
        <v>0</v>
      </c>
      <c r="K814" s="71">
        <v>0</v>
      </c>
      <c r="L814" s="71">
        <v>0</v>
      </c>
      <c r="M814" s="71">
        <v>0</v>
      </c>
      <c r="N814" s="71">
        <v>0</v>
      </c>
      <c r="O814" s="71">
        <v>0</v>
      </c>
      <c r="P814" s="71">
        <v>0</v>
      </c>
      <c r="Q814" s="71">
        <v>0</v>
      </c>
      <c r="R814" s="71">
        <v>0</v>
      </c>
      <c r="S814" s="71">
        <v>0</v>
      </c>
    </row>
    <row r="815" spans="1:19">
      <c r="A815" t="s">
        <v>4076</v>
      </c>
      <c r="B815" t="s">
        <v>4992</v>
      </c>
      <c r="C815" s="39">
        <v>585323</v>
      </c>
      <c r="D815" s="42" t="s">
        <v>4074</v>
      </c>
      <c r="E815" t="s">
        <v>4078</v>
      </c>
      <c r="F815" s="71">
        <v>0</v>
      </c>
      <c r="G815" s="71">
        <v>0</v>
      </c>
      <c r="H815" s="71">
        <v>0</v>
      </c>
      <c r="I815" s="71">
        <v>0</v>
      </c>
      <c r="J815" s="71">
        <v>14.612500000000001</v>
      </c>
      <c r="K815" s="71">
        <v>0</v>
      </c>
      <c r="L815" s="71">
        <v>7.5909090909090908</v>
      </c>
      <c r="M815" s="71">
        <v>0</v>
      </c>
      <c r="N815" s="71">
        <v>5.4411764705882355</v>
      </c>
      <c r="O815" s="71">
        <v>7.8</v>
      </c>
      <c r="P815" s="71">
        <v>6.375</v>
      </c>
      <c r="Q815" s="71">
        <v>13.267857142857142</v>
      </c>
      <c r="R815" s="71">
        <v>15.321428571428571</v>
      </c>
      <c r="S815" s="71">
        <v>13.40625</v>
      </c>
    </row>
    <row r="816" spans="1:19">
      <c r="A816" t="s">
        <v>4079</v>
      </c>
      <c r="B816" t="s">
        <v>4993</v>
      </c>
      <c r="C816" s="39">
        <v>585323</v>
      </c>
      <c r="D816" s="42" t="s">
        <v>4074</v>
      </c>
      <c r="E816" t="s">
        <v>4081</v>
      </c>
      <c r="F816" s="71">
        <v>7.4755917159763312</v>
      </c>
      <c r="G816" s="71">
        <v>7.1108870967741939</v>
      </c>
      <c r="H816" s="71">
        <v>0</v>
      </c>
      <c r="I816" s="71">
        <v>6.2019230769230766</v>
      </c>
      <c r="J816" s="71">
        <v>0</v>
      </c>
      <c r="K816" s="71">
        <v>0</v>
      </c>
      <c r="L816" s="71">
        <v>0</v>
      </c>
      <c r="M816" s="71">
        <v>0</v>
      </c>
      <c r="N816" s="71">
        <v>0</v>
      </c>
      <c r="O816" s="71">
        <v>0</v>
      </c>
      <c r="P816" s="71">
        <v>0</v>
      </c>
      <c r="Q816" s="71">
        <v>0</v>
      </c>
      <c r="R816" s="71">
        <v>0</v>
      </c>
      <c r="S816" s="71">
        <v>0</v>
      </c>
    </row>
    <row r="817" spans="1:19">
      <c r="A817" t="s">
        <v>4082</v>
      </c>
      <c r="B817" t="s">
        <v>4994</v>
      </c>
      <c r="C817" s="39">
        <v>585323</v>
      </c>
      <c r="D817" s="42" t="s">
        <v>4074</v>
      </c>
      <c r="E817" t="s">
        <v>4084</v>
      </c>
      <c r="F817" s="71">
        <v>0</v>
      </c>
      <c r="G817" s="71">
        <v>0</v>
      </c>
      <c r="H817" s="71">
        <v>0</v>
      </c>
      <c r="I817" s="71">
        <v>0</v>
      </c>
      <c r="J817" s="71">
        <v>0</v>
      </c>
      <c r="K817" s="71">
        <v>0</v>
      </c>
      <c r="L817" s="71">
        <v>0</v>
      </c>
      <c r="M817" s="71">
        <v>0</v>
      </c>
      <c r="N817" s="71">
        <v>0</v>
      </c>
      <c r="O817" s="71">
        <v>0</v>
      </c>
      <c r="P817" s="71">
        <v>0</v>
      </c>
      <c r="Q817" s="71">
        <v>0</v>
      </c>
      <c r="R817" s="71">
        <v>0</v>
      </c>
      <c r="S817" s="71">
        <v>0</v>
      </c>
    </row>
    <row r="818" spans="1:19">
      <c r="A818" t="s">
        <v>4085</v>
      </c>
      <c r="B818" t="s">
        <v>4995</v>
      </c>
      <c r="C818" s="39">
        <v>585323</v>
      </c>
      <c r="D818" s="42" t="s">
        <v>4074</v>
      </c>
      <c r="E818" t="s">
        <v>4087</v>
      </c>
      <c r="F818" s="71">
        <v>4.9544117647058821</v>
      </c>
      <c r="G818" s="71">
        <v>0</v>
      </c>
      <c r="H818" s="71">
        <v>4.6544117647058822</v>
      </c>
      <c r="I818" s="71">
        <v>6.0245901639344259</v>
      </c>
      <c r="J818" s="71">
        <v>4.5750000000000002</v>
      </c>
      <c r="K818" s="71">
        <v>5.087740384615385</v>
      </c>
      <c r="L818" s="71">
        <v>0</v>
      </c>
      <c r="M818" s="71">
        <v>12.064285714285715</v>
      </c>
      <c r="N818" s="71">
        <v>0</v>
      </c>
      <c r="O818" s="71">
        <v>0</v>
      </c>
      <c r="P818" s="71">
        <v>0</v>
      </c>
      <c r="Q818" s="71">
        <v>0</v>
      </c>
      <c r="R818" s="71">
        <v>0</v>
      </c>
      <c r="S818" s="71">
        <v>0</v>
      </c>
    </row>
    <row r="819" spans="1:19">
      <c r="A819" t="s">
        <v>4088</v>
      </c>
      <c r="B819" t="s">
        <v>4996</v>
      </c>
      <c r="C819" s="39">
        <v>585323</v>
      </c>
      <c r="D819" s="42" t="s">
        <v>4074</v>
      </c>
      <c r="E819" t="s">
        <v>4090</v>
      </c>
      <c r="F819" s="71">
        <v>0</v>
      </c>
      <c r="G819" s="71">
        <v>0</v>
      </c>
      <c r="H819" s="71">
        <v>0</v>
      </c>
      <c r="I819" s="71">
        <v>0</v>
      </c>
      <c r="J819" s="71">
        <v>0</v>
      </c>
      <c r="K819" s="71">
        <v>0</v>
      </c>
      <c r="L819" s="71">
        <v>0</v>
      </c>
      <c r="M819" s="71">
        <v>0</v>
      </c>
      <c r="N819" s="71">
        <v>0</v>
      </c>
      <c r="O819" s="71">
        <v>0</v>
      </c>
      <c r="P819" s="71">
        <v>0</v>
      </c>
      <c r="Q819" s="71">
        <v>0</v>
      </c>
      <c r="R819" s="71">
        <v>0</v>
      </c>
      <c r="S819" s="71">
        <v>0</v>
      </c>
    </row>
    <row r="820" spans="1:19">
      <c r="A820" t="s">
        <v>4091</v>
      </c>
      <c r="B820" t="s">
        <v>4997</v>
      </c>
      <c r="C820" s="39">
        <v>585323</v>
      </c>
      <c r="D820" s="42" t="s">
        <v>4074</v>
      </c>
      <c r="E820" t="s">
        <v>4093</v>
      </c>
      <c r="F820" s="71">
        <v>0</v>
      </c>
      <c r="G820" s="71">
        <v>7.8571428571428568</v>
      </c>
      <c r="H820" s="71">
        <v>12.125</v>
      </c>
      <c r="I820" s="71">
        <v>0</v>
      </c>
      <c r="J820" s="71">
        <v>0</v>
      </c>
      <c r="K820" s="71">
        <v>0</v>
      </c>
      <c r="L820" s="71">
        <v>0</v>
      </c>
      <c r="M820" s="71">
        <v>0</v>
      </c>
      <c r="N820" s="71">
        <v>0</v>
      </c>
      <c r="O820" s="71">
        <v>0</v>
      </c>
      <c r="P820" s="71">
        <v>0</v>
      </c>
      <c r="Q820" s="71">
        <v>0</v>
      </c>
      <c r="R820" s="71">
        <v>0</v>
      </c>
      <c r="S820" s="71">
        <v>0</v>
      </c>
    </row>
    <row r="821" spans="1:19">
      <c r="A821" t="s">
        <v>4094</v>
      </c>
      <c r="B821" t="s">
        <v>4998</v>
      </c>
      <c r="C821" s="39">
        <v>585323</v>
      </c>
      <c r="D821" s="42" t="s">
        <v>4074</v>
      </c>
      <c r="E821" t="s">
        <v>4096</v>
      </c>
      <c r="F821" s="71">
        <v>0</v>
      </c>
      <c r="G821" s="71">
        <v>0</v>
      </c>
      <c r="H821" s="71">
        <v>0</v>
      </c>
      <c r="I821" s="71">
        <v>0</v>
      </c>
      <c r="J821" s="71">
        <v>0</v>
      </c>
      <c r="K821" s="71">
        <v>0</v>
      </c>
      <c r="L821" s="71">
        <v>0</v>
      </c>
      <c r="M821" s="71">
        <v>0</v>
      </c>
      <c r="N821" s="71">
        <v>0</v>
      </c>
      <c r="O821" s="71">
        <v>0</v>
      </c>
      <c r="P821" s="71">
        <v>0</v>
      </c>
      <c r="Q821" s="71">
        <v>0</v>
      </c>
      <c r="R821" s="71">
        <v>0</v>
      </c>
      <c r="S821" s="71">
        <v>0</v>
      </c>
    </row>
    <row r="822" spans="1:19">
      <c r="A822" t="s">
        <v>4097</v>
      </c>
      <c r="B822" t="s">
        <v>4999</v>
      </c>
      <c r="C822" s="39">
        <v>585323</v>
      </c>
      <c r="D822" s="42" t="s">
        <v>4074</v>
      </c>
      <c r="E822" t="s">
        <v>4099</v>
      </c>
      <c r="F822" s="71">
        <v>0</v>
      </c>
      <c r="G822" s="71">
        <v>0</v>
      </c>
      <c r="H822" s="71">
        <v>0</v>
      </c>
      <c r="I822" s="71">
        <v>0</v>
      </c>
      <c r="J822" s="71">
        <v>0</v>
      </c>
      <c r="K822" s="71">
        <v>0</v>
      </c>
      <c r="L822" s="71">
        <v>0</v>
      </c>
      <c r="M822" s="71">
        <v>0</v>
      </c>
      <c r="N822" s="71">
        <v>0</v>
      </c>
      <c r="O822" s="71">
        <v>0</v>
      </c>
      <c r="P822" s="71">
        <v>0</v>
      </c>
      <c r="Q822" s="71">
        <v>0</v>
      </c>
      <c r="R822" s="71">
        <v>0</v>
      </c>
      <c r="S822" s="71">
        <v>0</v>
      </c>
    </row>
    <row r="823" spans="1:19">
      <c r="A823" t="s">
        <v>4100</v>
      </c>
      <c r="B823" t="s">
        <v>5000</v>
      </c>
      <c r="C823" s="39">
        <v>585323</v>
      </c>
      <c r="D823" s="42" t="s">
        <v>4074</v>
      </c>
      <c r="E823" t="s">
        <v>4102</v>
      </c>
      <c r="F823" s="71">
        <v>0</v>
      </c>
      <c r="G823" s="71">
        <v>0</v>
      </c>
      <c r="H823" s="71">
        <v>0</v>
      </c>
      <c r="I823" s="71">
        <v>0</v>
      </c>
      <c r="J823" s="71">
        <v>0</v>
      </c>
      <c r="K823" s="71">
        <v>0</v>
      </c>
      <c r="L823" s="71">
        <v>0</v>
      </c>
      <c r="M823" s="71">
        <v>0</v>
      </c>
      <c r="N823" s="71">
        <v>0</v>
      </c>
      <c r="O823" s="71">
        <v>0</v>
      </c>
      <c r="P823" s="71">
        <v>0</v>
      </c>
      <c r="Q823" s="71">
        <v>0</v>
      </c>
      <c r="R823" s="71">
        <v>0</v>
      </c>
      <c r="S823" s="71">
        <v>0</v>
      </c>
    </row>
    <row r="824" spans="1:19">
      <c r="A824" t="s">
        <v>4103</v>
      </c>
      <c r="B824" t="s">
        <v>5001</v>
      </c>
      <c r="C824" s="39">
        <v>585323</v>
      </c>
      <c r="D824" s="42" t="s">
        <v>4074</v>
      </c>
      <c r="E824" t="s">
        <v>4105</v>
      </c>
      <c r="F824" s="71">
        <v>0</v>
      </c>
      <c r="G824" s="71">
        <v>0</v>
      </c>
      <c r="H824" s="71">
        <v>0</v>
      </c>
      <c r="I824" s="71">
        <v>0</v>
      </c>
      <c r="J824" s="71">
        <v>0</v>
      </c>
      <c r="K824" s="71">
        <v>0</v>
      </c>
      <c r="L824" s="71">
        <v>0</v>
      </c>
      <c r="M824" s="71">
        <v>0</v>
      </c>
      <c r="N824" s="71">
        <v>0</v>
      </c>
      <c r="O824" s="71">
        <v>0</v>
      </c>
      <c r="P824" s="71">
        <v>0</v>
      </c>
      <c r="Q824" s="71">
        <v>0</v>
      </c>
      <c r="R824" s="71">
        <v>0</v>
      </c>
      <c r="S824" s="71">
        <v>0</v>
      </c>
    </row>
    <row r="825" spans="1:19">
      <c r="A825" t="s">
        <v>4106</v>
      </c>
      <c r="B825" t="s">
        <v>5002</v>
      </c>
      <c r="C825" s="39">
        <v>585323</v>
      </c>
      <c r="D825" s="42" t="s">
        <v>4074</v>
      </c>
      <c r="E825" t="s">
        <v>4108</v>
      </c>
      <c r="F825" s="71">
        <v>0</v>
      </c>
      <c r="G825" s="71">
        <v>0</v>
      </c>
      <c r="H825" s="71">
        <v>0</v>
      </c>
      <c r="I825" s="71">
        <v>0</v>
      </c>
      <c r="J825" s="71">
        <v>0</v>
      </c>
      <c r="K825" s="71">
        <v>0</v>
      </c>
      <c r="L825" s="71">
        <v>0</v>
      </c>
      <c r="M825" s="71">
        <v>0</v>
      </c>
      <c r="N825" s="71">
        <v>0</v>
      </c>
      <c r="O825" s="71">
        <v>0</v>
      </c>
      <c r="P825" s="71">
        <v>0</v>
      </c>
      <c r="Q825" s="71">
        <v>0</v>
      </c>
      <c r="R825" s="71">
        <v>0</v>
      </c>
      <c r="S825" s="71">
        <v>0</v>
      </c>
    </row>
    <row r="826" spans="1:19">
      <c r="A826" t="s">
        <v>4109</v>
      </c>
      <c r="B826" t="s">
        <v>5003</v>
      </c>
      <c r="C826" s="39">
        <v>585323</v>
      </c>
      <c r="D826" s="42" t="s">
        <v>4074</v>
      </c>
      <c r="E826" t="s">
        <v>4111</v>
      </c>
      <c r="F826" s="71">
        <v>0</v>
      </c>
      <c r="G826" s="71">
        <v>0</v>
      </c>
      <c r="H826" s="71">
        <v>0</v>
      </c>
      <c r="I826" s="71">
        <v>0</v>
      </c>
      <c r="J826" s="71">
        <v>0</v>
      </c>
      <c r="K826" s="71">
        <v>0</v>
      </c>
      <c r="L826" s="71">
        <v>0</v>
      </c>
      <c r="M826" s="71">
        <v>0</v>
      </c>
      <c r="N826" s="71">
        <v>0</v>
      </c>
      <c r="O826" s="71">
        <v>0</v>
      </c>
      <c r="P826" s="71">
        <v>0</v>
      </c>
      <c r="Q826" s="71">
        <v>0</v>
      </c>
      <c r="R826" s="71">
        <v>0</v>
      </c>
      <c r="S826" s="71">
        <v>0</v>
      </c>
    </row>
    <row r="827" spans="1:19">
      <c r="A827" t="s">
        <v>4112</v>
      </c>
      <c r="B827" t="s">
        <v>5004</v>
      </c>
      <c r="C827" s="39">
        <v>585323</v>
      </c>
      <c r="D827" s="42" t="s">
        <v>4074</v>
      </c>
      <c r="E827" t="s">
        <v>4114</v>
      </c>
      <c r="F827" s="71">
        <v>0</v>
      </c>
      <c r="G827" s="71">
        <v>0</v>
      </c>
      <c r="H827" s="71">
        <v>0</v>
      </c>
      <c r="I827" s="71">
        <v>0</v>
      </c>
      <c r="J827" s="71">
        <v>0</v>
      </c>
      <c r="K827" s="71">
        <v>0</v>
      </c>
      <c r="L827" s="71">
        <v>0</v>
      </c>
      <c r="M827" s="71">
        <v>0</v>
      </c>
      <c r="N827" s="71">
        <v>0</v>
      </c>
      <c r="O827" s="71">
        <v>0</v>
      </c>
      <c r="P827" s="71">
        <v>0</v>
      </c>
      <c r="Q827" s="71">
        <v>0</v>
      </c>
      <c r="R827" s="71">
        <v>0</v>
      </c>
      <c r="S827" s="71">
        <v>0</v>
      </c>
    </row>
    <row r="828" spans="1:19">
      <c r="A828" t="s">
        <v>4115</v>
      </c>
      <c r="B828" t="s">
        <v>5005</v>
      </c>
      <c r="C828" s="39">
        <v>585323</v>
      </c>
      <c r="D828" s="42" t="s">
        <v>4074</v>
      </c>
      <c r="E828" t="s">
        <v>4117</v>
      </c>
      <c r="F828" s="71">
        <v>0</v>
      </c>
      <c r="G828" s="71">
        <v>0</v>
      </c>
      <c r="H828" s="71">
        <v>0</v>
      </c>
      <c r="I828" s="71">
        <v>0</v>
      </c>
      <c r="J828" s="71">
        <v>0</v>
      </c>
      <c r="K828" s="71">
        <v>0</v>
      </c>
      <c r="L828" s="71">
        <v>0</v>
      </c>
      <c r="M828" s="71">
        <v>0</v>
      </c>
      <c r="N828" s="71">
        <v>0</v>
      </c>
      <c r="O828" s="71">
        <v>0</v>
      </c>
      <c r="P828" s="71">
        <v>0</v>
      </c>
      <c r="Q828" s="71">
        <v>0</v>
      </c>
      <c r="R828" s="71">
        <v>0</v>
      </c>
      <c r="S828" s="71">
        <v>0</v>
      </c>
    </row>
    <row r="829" spans="1:19">
      <c r="A829" t="s">
        <v>4118</v>
      </c>
      <c r="B829" t="s">
        <v>5006</v>
      </c>
      <c r="C829" s="39">
        <v>585323</v>
      </c>
      <c r="D829" s="42" t="s">
        <v>4074</v>
      </c>
      <c r="E829" t="s">
        <v>4120</v>
      </c>
      <c r="F829" s="71">
        <v>0</v>
      </c>
      <c r="G829" s="71">
        <v>0</v>
      </c>
      <c r="H829" s="71">
        <v>0</v>
      </c>
      <c r="I829" s="71">
        <v>0</v>
      </c>
      <c r="J829" s="71">
        <v>0</v>
      </c>
      <c r="K829" s="71">
        <v>0</v>
      </c>
      <c r="L829" s="71">
        <v>0</v>
      </c>
      <c r="M829" s="71">
        <v>0</v>
      </c>
      <c r="N829" s="71">
        <v>0</v>
      </c>
      <c r="O829" s="71">
        <v>0</v>
      </c>
      <c r="P829" s="71">
        <v>0</v>
      </c>
      <c r="Q829" s="71">
        <v>0</v>
      </c>
      <c r="R829" s="71">
        <v>0</v>
      </c>
      <c r="S829" s="71">
        <v>0</v>
      </c>
    </row>
    <row r="830" spans="1:19">
      <c r="A830" t="s">
        <v>4121</v>
      </c>
      <c r="B830" t="s">
        <v>5007</v>
      </c>
      <c r="C830" s="39">
        <v>585323</v>
      </c>
      <c r="D830" s="42" t="s">
        <v>4074</v>
      </c>
      <c r="E830" t="s">
        <v>4123</v>
      </c>
      <c r="F830" s="71">
        <v>0</v>
      </c>
      <c r="G830" s="71">
        <v>0</v>
      </c>
      <c r="H830" s="71">
        <v>0</v>
      </c>
      <c r="I830" s="71">
        <v>0</v>
      </c>
      <c r="J830" s="71">
        <v>0</v>
      </c>
      <c r="K830" s="71">
        <v>0</v>
      </c>
      <c r="L830" s="71">
        <v>0</v>
      </c>
      <c r="M830" s="71">
        <v>0</v>
      </c>
      <c r="N830" s="71">
        <v>0</v>
      </c>
      <c r="O830" s="71">
        <v>0</v>
      </c>
      <c r="P830" s="71">
        <v>0</v>
      </c>
      <c r="Q830" s="71">
        <v>0</v>
      </c>
      <c r="R830" s="71">
        <v>0</v>
      </c>
      <c r="S830" s="71">
        <v>0</v>
      </c>
    </row>
    <row r="831" spans="1:19">
      <c r="A831" t="s">
        <v>4124</v>
      </c>
      <c r="B831" t="s">
        <v>5008</v>
      </c>
      <c r="C831" s="39">
        <v>585323</v>
      </c>
      <c r="D831" s="42" t="s">
        <v>4074</v>
      </c>
      <c r="E831" t="s">
        <v>4126</v>
      </c>
      <c r="F831" s="71">
        <v>0</v>
      </c>
      <c r="G831" s="71">
        <v>0</v>
      </c>
      <c r="H831" s="71">
        <v>0</v>
      </c>
      <c r="I831" s="71">
        <v>0</v>
      </c>
      <c r="J831" s="71">
        <v>0</v>
      </c>
      <c r="K831" s="71">
        <v>0</v>
      </c>
      <c r="L831" s="71">
        <v>0</v>
      </c>
      <c r="M831" s="71">
        <v>0</v>
      </c>
      <c r="N831" s="71">
        <v>0</v>
      </c>
      <c r="O831" s="71">
        <v>0</v>
      </c>
      <c r="P831" s="71">
        <v>0</v>
      </c>
      <c r="Q831" s="71">
        <v>0</v>
      </c>
      <c r="R831" s="71">
        <v>0</v>
      </c>
      <c r="S831" s="71">
        <v>0</v>
      </c>
    </row>
    <row r="832" spans="1:19">
      <c r="A832" t="s">
        <v>4127</v>
      </c>
      <c r="B832" t="s">
        <v>5009</v>
      </c>
      <c r="C832" s="39">
        <v>585323</v>
      </c>
      <c r="D832" s="42" t="s">
        <v>4074</v>
      </c>
      <c r="E832" t="s">
        <v>4129</v>
      </c>
      <c r="F832" s="71">
        <v>0</v>
      </c>
      <c r="G832" s="71">
        <v>0</v>
      </c>
      <c r="H832" s="71">
        <v>0</v>
      </c>
      <c r="I832" s="71">
        <v>0</v>
      </c>
      <c r="J832" s="71">
        <v>0</v>
      </c>
      <c r="K832" s="71">
        <v>0</v>
      </c>
      <c r="L832" s="71">
        <v>0</v>
      </c>
      <c r="M832" s="71">
        <v>0</v>
      </c>
      <c r="N832" s="71">
        <v>0</v>
      </c>
      <c r="O832" s="71">
        <v>0</v>
      </c>
      <c r="P832" s="71">
        <v>0</v>
      </c>
      <c r="Q832" s="71">
        <v>0</v>
      </c>
      <c r="R832" s="71">
        <v>0</v>
      </c>
      <c r="S832" s="71">
        <v>0</v>
      </c>
    </row>
    <row r="833" spans="1:19">
      <c r="A833" t="s">
        <v>4130</v>
      </c>
      <c r="B833" t="s">
        <v>5010</v>
      </c>
      <c r="C833" s="39">
        <v>585323</v>
      </c>
      <c r="D833" s="42" t="s">
        <v>4074</v>
      </c>
      <c r="E833" t="s">
        <v>4132</v>
      </c>
      <c r="F833" s="71">
        <v>0</v>
      </c>
      <c r="G833" s="71">
        <v>0</v>
      </c>
      <c r="H833" s="71">
        <v>0</v>
      </c>
      <c r="I833" s="71">
        <v>0</v>
      </c>
      <c r="J833" s="71">
        <v>0</v>
      </c>
      <c r="K833" s="71">
        <v>0</v>
      </c>
      <c r="L833" s="71">
        <v>0</v>
      </c>
      <c r="M833" s="71">
        <v>0</v>
      </c>
      <c r="N833" s="71">
        <v>0</v>
      </c>
      <c r="O833" s="71">
        <v>0</v>
      </c>
      <c r="P833" s="71">
        <v>0</v>
      </c>
      <c r="Q833" s="71">
        <v>0</v>
      </c>
      <c r="R833" s="71">
        <v>0</v>
      </c>
      <c r="S833" s="71">
        <v>0</v>
      </c>
    </row>
    <row r="834" spans="1:19">
      <c r="A834" t="s">
        <v>4133</v>
      </c>
      <c r="B834" t="s">
        <v>5011</v>
      </c>
      <c r="C834" s="39">
        <v>585323</v>
      </c>
      <c r="D834" s="42" t="s">
        <v>4074</v>
      </c>
      <c r="E834" t="s">
        <v>4135</v>
      </c>
      <c r="F834" s="71">
        <v>0</v>
      </c>
      <c r="G834" s="71">
        <v>0</v>
      </c>
      <c r="H834" s="71">
        <v>0</v>
      </c>
      <c r="I834" s="71">
        <v>0</v>
      </c>
      <c r="J834" s="71">
        <v>0</v>
      </c>
      <c r="K834" s="71">
        <v>0</v>
      </c>
      <c r="L834" s="71">
        <v>0</v>
      </c>
      <c r="M834" s="71">
        <v>0</v>
      </c>
      <c r="N834" s="71">
        <v>0</v>
      </c>
      <c r="O834" s="71">
        <v>0</v>
      </c>
      <c r="P834" s="71">
        <v>0</v>
      </c>
      <c r="Q834" s="71">
        <v>0</v>
      </c>
      <c r="R834" s="71">
        <v>0</v>
      </c>
      <c r="S834" s="71">
        <v>0</v>
      </c>
    </row>
    <row r="835" spans="1:19">
      <c r="A835" t="s">
        <v>4136</v>
      </c>
      <c r="B835" t="s">
        <v>5012</v>
      </c>
      <c r="C835" s="39">
        <v>585323</v>
      </c>
      <c r="D835" s="42" t="s">
        <v>4074</v>
      </c>
      <c r="E835" t="s">
        <v>4138</v>
      </c>
      <c r="F835" s="71">
        <v>0</v>
      </c>
      <c r="G835" s="71">
        <v>0</v>
      </c>
      <c r="H835" s="71">
        <v>0</v>
      </c>
      <c r="I835" s="71">
        <v>0</v>
      </c>
      <c r="J835" s="71">
        <v>0</v>
      </c>
      <c r="K835" s="71">
        <v>0</v>
      </c>
      <c r="L835" s="71">
        <v>0</v>
      </c>
      <c r="M835" s="71">
        <v>0</v>
      </c>
      <c r="N835" s="71">
        <v>0</v>
      </c>
      <c r="O835" s="71">
        <v>0</v>
      </c>
      <c r="P835" s="71">
        <v>0</v>
      </c>
      <c r="Q835" s="71">
        <v>0</v>
      </c>
      <c r="R835" s="71">
        <v>0</v>
      </c>
      <c r="S835" s="71">
        <v>0</v>
      </c>
    </row>
    <row r="836" spans="1:19">
      <c r="A836" t="s">
        <v>4139</v>
      </c>
      <c r="B836" t="s">
        <v>5013</v>
      </c>
      <c r="C836" s="39">
        <v>585323</v>
      </c>
      <c r="D836" s="42" t="s">
        <v>4074</v>
      </c>
      <c r="E836" t="s">
        <v>4141</v>
      </c>
      <c r="F836" s="71">
        <v>0</v>
      </c>
      <c r="G836" s="71">
        <v>0</v>
      </c>
      <c r="H836" s="71">
        <v>0</v>
      </c>
      <c r="I836" s="71">
        <v>0</v>
      </c>
      <c r="J836" s="71">
        <v>0</v>
      </c>
      <c r="K836" s="71">
        <v>0</v>
      </c>
      <c r="L836" s="71">
        <v>0</v>
      </c>
      <c r="M836" s="71">
        <v>0</v>
      </c>
      <c r="N836" s="71">
        <v>0</v>
      </c>
      <c r="O836" s="71">
        <v>0</v>
      </c>
      <c r="P836" s="71">
        <v>0</v>
      </c>
      <c r="Q836" s="71">
        <v>0</v>
      </c>
      <c r="R836" s="71">
        <v>0</v>
      </c>
      <c r="S836" s="71">
        <v>0</v>
      </c>
    </row>
    <row r="837" spans="1:19">
      <c r="A837" t="s">
        <v>4142</v>
      </c>
      <c r="B837" t="s">
        <v>5014</v>
      </c>
      <c r="C837" s="39">
        <v>585323</v>
      </c>
      <c r="D837" s="42" t="s">
        <v>4074</v>
      </c>
      <c r="E837" t="s">
        <v>4144</v>
      </c>
      <c r="F837" s="71">
        <v>0</v>
      </c>
      <c r="G837" s="71">
        <v>0</v>
      </c>
      <c r="H837" s="71">
        <v>0</v>
      </c>
      <c r="I837" s="71">
        <v>0</v>
      </c>
      <c r="J837" s="71">
        <v>0</v>
      </c>
      <c r="K837" s="71">
        <v>0</v>
      </c>
      <c r="L837" s="71">
        <v>0</v>
      </c>
      <c r="M837" s="71">
        <v>0</v>
      </c>
      <c r="N837" s="71">
        <v>0</v>
      </c>
      <c r="O837" s="71">
        <v>0</v>
      </c>
      <c r="P837" s="71">
        <v>0</v>
      </c>
      <c r="Q837" s="71">
        <v>0</v>
      </c>
      <c r="R837" s="71">
        <v>0</v>
      </c>
      <c r="S837" s="71">
        <v>0</v>
      </c>
    </row>
    <row r="838" spans="1:19">
      <c r="A838" t="s">
        <v>4145</v>
      </c>
      <c r="B838" t="s">
        <v>5015</v>
      </c>
      <c r="C838" s="39">
        <v>585323</v>
      </c>
      <c r="D838" s="42" t="s">
        <v>4074</v>
      </c>
      <c r="E838" t="s">
        <v>4147</v>
      </c>
      <c r="F838" s="71">
        <v>0</v>
      </c>
      <c r="G838" s="71">
        <v>0</v>
      </c>
      <c r="H838" s="71">
        <v>0</v>
      </c>
      <c r="I838" s="71">
        <v>0</v>
      </c>
      <c r="J838" s="71">
        <v>0</v>
      </c>
      <c r="K838" s="71">
        <v>0</v>
      </c>
      <c r="L838" s="71">
        <v>0</v>
      </c>
      <c r="M838" s="71">
        <v>0</v>
      </c>
      <c r="N838" s="71">
        <v>0</v>
      </c>
      <c r="O838" s="71">
        <v>0</v>
      </c>
      <c r="P838" s="71">
        <v>0</v>
      </c>
      <c r="Q838" s="71">
        <v>0</v>
      </c>
      <c r="R838" s="71">
        <v>0</v>
      </c>
      <c r="S838" s="71">
        <v>0</v>
      </c>
    </row>
    <row r="839" spans="1:19">
      <c r="A839" t="s">
        <v>4148</v>
      </c>
      <c r="B839" t="s">
        <v>5016</v>
      </c>
      <c r="C839" s="39">
        <v>585323</v>
      </c>
      <c r="D839" s="42" t="s">
        <v>4074</v>
      </c>
      <c r="E839" t="s">
        <v>4150</v>
      </c>
      <c r="F839" s="71">
        <v>0</v>
      </c>
      <c r="G839" s="71">
        <v>0</v>
      </c>
      <c r="H839" s="71">
        <v>0</v>
      </c>
      <c r="I839" s="71">
        <v>0</v>
      </c>
      <c r="J839" s="71">
        <v>0</v>
      </c>
      <c r="K839" s="71">
        <v>0</v>
      </c>
      <c r="L839" s="71">
        <v>0</v>
      </c>
      <c r="M839" s="71">
        <v>0</v>
      </c>
      <c r="N839" s="71">
        <v>0</v>
      </c>
      <c r="O839" s="71">
        <v>0</v>
      </c>
      <c r="P839" s="71">
        <v>0</v>
      </c>
      <c r="Q839" s="71">
        <v>0</v>
      </c>
      <c r="R839" s="71">
        <v>0</v>
      </c>
      <c r="S839" s="71">
        <v>0</v>
      </c>
    </row>
    <row r="840" spans="1:19">
      <c r="A840" t="s">
        <v>4151</v>
      </c>
      <c r="B840" t="s">
        <v>5017</v>
      </c>
      <c r="C840" s="39">
        <v>585323</v>
      </c>
      <c r="D840" s="42" t="s">
        <v>4074</v>
      </c>
      <c r="E840" t="s">
        <v>4153</v>
      </c>
      <c r="F840" s="71">
        <v>0</v>
      </c>
      <c r="G840" s="71">
        <v>0</v>
      </c>
      <c r="H840" s="71">
        <v>0</v>
      </c>
      <c r="I840" s="71">
        <v>0</v>
      </c>
      <c r="J840" s="71">
        <v>0</v>
      </c>
      <c r="K840" s="71">
        <v>0</v>
      </c>
      <c r="L840" s="71">
        <v>0</v>
      </c>
      <c r="M840" s="71">
        <v>0</v>
      </c>
      <c r="N840" s="71">
        <v>0</v>
      </c>
      <c r="O840" s="71">
        <v>0</v>
      </c>
      <c r="P840" s="71">
        <v>0</v>
      </c>
      <c r="Q840" s="71">
        <v>0</v>
      </c>
      <c r="R840" s="71">
        <v>0</v>
      </c>
      <c r="S840" s="71">
        <v>0</v>
      </c>
    </row>
    <row r="841" spans="1:19">
      <c r="A841" t="s">
        <v>4154</v>
      </c>
      <c r="B841" t="s">
        <v>5018</v>
      </c>
      <c r="C841" s="39">
        <v>585323</v>
      </c>
      <c r="D841" s="42" t="s">
        <v>4074</v>
      </c>
      <c r="E841" t="s">
        <v>4156</v>
      </c>
      <c r="F841" s="71">
        <v>0</v>
      </c>
      <c r="G841" s="71">
        <v>0</v>
      </c>
      <c r="H841" s="71">
        <v>0</v>
      </c>
      <c r="I841" s="71">
        <v>0</v>
      </c>
      <c r="J841" s="71">
        <v>0</v>
      </c>
      <c r="K841" s="71">
        <v>0</v>
      </c>
      <c r="L841" s="71">
        <v>0</v>
      </c>
      <c r="M841" s="71">
        <v>0</v>
      </c>
      <c r="N841" s="71">
        <v>0</v>
      </c>
      <c r="O841" s="71">
        <v>0</v>
      </c>
      <c r="P841" s="71">
        <v>0</v>
      </c>
      <c r="Q841" s="71">
        <v>0</v>
      </c>
      <c r="R841" s="71">
        <v>0</v>
      </c>
      <c r="S841" s="71">
        <v>0</v>
      </c>
    </row>
    <row r="842" spans="1:19">
      <c r="A842" t="s">
        <v>4157</v>
      </c>
      <c r="B842" t="s">
        <v>5019</v>
      </c>
      <c r="C842" s="39">
        <v>585323</v>
      </c>
      <c r="D842" s="42" t="s">
        <v>4074</v>
      </c>
      <c r="E842" t="s">
        <v>4159</v>
      </c>
      <c r="F842" s="71">
        <v>0</v>
      </c>
      <c r="G842" s="71">
        <v>0</v>
      </c>
      <c r="H842" s="71">
        <v>0</v>
      </c>
      <c r="I842" s="71">
        <v>0</v>
      </c>
      <c r="J842" s="71">
        <v>0</v>
      </c>
      <c r="K842" s="71">
        <v>0</v>
      </c>
      <c r="L842" s="71">
        <v>0</v>
      </c>
      <c r="M842" s="71">
        <v>0</v>
      </c>
      <c r="N842" s="71">
        <v>0</v>
      </c>
      <c r="O842" s="71">
        <v>0</v>
      </c>
      <c r="P842" s="71">
        <v>0</v>
      </c>
      <c r="Q842" s="71">
        <v>0</v>
      </c>
      <c r="R842" s="71">
        <v>0</v>
      </c>
      <c r="S842" s="71">
        <v>0</v>
      </c>
    </row>
    <row r="843" spans="1:19">
      <c r="A843" t="s">
        <v>4160</v>
      </c>
      <c r="B843" t="s">
        <v>5020</v>
      </c>
      <c r="C843" s="39">
        <v>585323</v>
      </c>
      <c r="D843" s="42" t="s">
        <v>4074</v>
      </c>
      <c r="E843" t="s">
        <v>4162</v>
      </c>
      <c r="F843" s="71">
        <v>0</v>
      </c>
      <c r="G843" s="71">
        <v>0</v>
      </c>
      <c r="H843" s="71">
        <v>0</v>
      </c>
      <c r="I843" s="71">
        <v>0</v>
      </c>
      <c r="J843" s="71">
        <v>0</v>
      </c>
      <c r="K843" s="71">
        <v>0</v>
      </c>
      <c r="L843" s="71">
        <v>0</v>
      </c>
      <c r="M843" s="71">
        <v>0</v>
      </c>
      <c r="N843" s="71">
        <v>0</v>
      </c>
      <c r="O843" s="71">
        <v>0</v>
      </c>
      <c r="P843" s="71">
        <v>0</v>
      </c>
      <c r="Q843" s="71">
        <v>0</v>
      </c>
      <c r="R843" s="71">
        <v>0</v>
      </c>
      <c r="S843" s="71">
        <v>0</v>
      </c>
    </row>
    <row r="844" spans="1:19">
      <c r="A844" t="s">
        <v>4163</v>
      </c>
      <c r="B844" t="s">
        <v>5021</v>
      </c>
      <c r="C844" s="39">
        <v>585323</v>
      </c>
      <c r="D844" s="42" t="s">
        <v>4074</v>
      </c>
      <c r="E844" t="s">
        <v>4165</v>
      </c>
      <c r="F844" s="71">
        <v>0</v>
      </c>
      <c r="G844" s="71">
        <v>0</v>
      </c>
      <c r="H844" s="71">
        <v>0</v>
      </c>
      <c r="I844" s="71">
        <v>0</v>
      </c>
      <c r="J844" s="71">
        <v>0</v>
      </c>
      <c r="K844" s="71">
        <v>0</v>
      </c>
      <c r="L844" s="71">
        <v>0</v>
      </c>
      <c r="M844" s="71">
        <v>0</v>
      </c>
      <c r="N844" s="71">
        <v>0</v>
      </c>
      <c r="O844" s="71">
        <v>0</v>
      </c>
      <c r="P844" s="71">
        <v>0</v>
      </c>
      <c r="Q844" s="71">
        <v>0</v>
      </c>
      <c r="R844" s="71">
        <v>0</v>
      </c>
      <c r="S844" s="71">
        <v>0</v>
      </c>
    </row>
    <row r="845" spans="1:19">
      <c r="A845" t="s">
        <v>4166</v>
      </c>
      <c r="B845" t="s">
        <v>5022</v>
      </c>
      <c r="C845" s="39">
        <v>585323</v>
      </c>
      <c r="D845" s="42" t="s">
        <v>4074</v>
      </c>
      <c r="E845" t="s">
        <v>4168</v>
      </c>
      <c r="F845" s="71">
        <v>0</v>
      </c>
      <c r="G845" s="71">
        <v>0</v>
      </c>
      <c r="H845" s="71">
        <v>0</v>
      </c>
      <c r="I845" s="71">
        <v>0</v>
      </c>
      <c r="J845" s="71">
        <v>0</v>
      </c>
      <c r="K845" s="71">
        <v>0</v>
      </c>
      <c r="L845" s="71">
        <v>0</v>
      </c>
      <c r="M845" s="71">
        <v>0</v>
      </c>
      <c r="N845" s="71">
        <v>0</v>
      </c>
      <c r="O845" s="71">
        <v>0</v>
      </c>
      <c r="P845" s="71">
        <v>0</v>
      </c>
      <c r="Q845" s="71">
        <v>0</v>
      </c>
      <c r="R845" s="71">
        <v>0</v>
      </c>
      <c r="S845" s="71">
        <v>0</v>
      </c>
    </row>
    <row r="846" spans="1:19">
      <c r="A846" t="s">
        <v>4169</v>
      </c>
      <c r="B846" t="s">
        <v>5023</v>
      </c>
      <c r="C846" s="39">
        <v>585323</v>
      </c>
      <c r="D846" s="42" t="s">
        <v>4074</v>
      </c>
      <c r="E846" t="s">
        <v>4171</v>
      </c>
      <c r="F846" s="71">
        <v>0</v>
      </c>
      <c r="G846" s="71">
        <v>0</v>
      </c>
      <c r="H846" s="71">
        <v>0</v>
      </c>
      <c r="I846" s="71">
        <v>0</v>
      </c>
      <c r="J846" s="71">
        <v>0</v>
      </c>
      <c r="K846" s="71">
        <v>0</v>
      </c>
      <c r="L846" s="71">
        <v>0</v>
      </c>
      <c r="M846" s="71">
        <v>0</v>
      </c>
      <c r="N846" s="71">
        <v>0</v>
      </c>
      <c r="O846" s="71">
        <v>0</v>
      </c>
      <c r="P846" s="71">
        <v>0</v>
      </c>
      <c r="Q846" s="71">
        <v>0</v>
      </c>
      <c r="R846" s="71">
        <v>0</v>
      </c>
      <c r="S846" s="71">
        <v>0</v>
      </c>
    </row>
    <row r="847" spans="1:19">
      <c r="A847" t="s">
        <v>4172</v>
      </c>
      <c r="B847" t="s">
        <v>5024</v>
      </c>
      <c r="C847" s="39">
        <v>585323</v>
      </c>
      <c r="D847" s="42" t="s">
        <v>4074</v>
      </c>
      <c r="E847" t="s">
        <v>4174</v>
      </c>
      <c r="F847" s="71">
        <v>0</v>
      </c>
      <c r="G847" s="71">
        <v>0</v>
      </c>
      <c r="H847" s="71">
        <v>0</v>
      </c>
      <c r="I847" s="71">
        <v>0</v>
      </c>
      <c r="J847" s="71">
        <v>0</v>
      </c>
      <c r="K847" s="71">
        <v>0</v>
      </c>
      <c r="L847" s="71">
        <v>0</v>
      </c>
      <c r="M847" s="71">
        <v>0</v>
      </c>
      <c r="N847" s="71">
        <v>0</v>
      </c>
      <c r="O847" s="71">
        <v>0</v>
      </c>
      <c r="P847" s="71">
        <v>0</v>
      </c>
      <c r="Q847" s="71">
        <v>0</v>
      </c>
      <c r="R847" s="71">
        <v>0</v>
      </c>
      <c r="S847" s="71">
        <v>0</v>
      </c>
    </row>
    <row r="848" spans="1:19">
      <c r="A848" t="s">
        <v>4175</v>
      </c>
      <c r="B848" t="s">
        <v>5025</v>
      </c>
      <c r="C848" s="39">
        <v>585323</v>
      </c>
      <c r="D848" s="42" t="s">
        <v>4074</v>
      </c>
      <c r="E848" t="s">
        <v>4177</v>
      </c>
      <c r="F848" s="71">
        <v>0</v>
      </c>
      <c r="G848" s="71">
        <v>0</v>
      </c>
      <c r="H848" s="71">
        <v>0</v>
      </c>
      <c r="I848" s="71">
        <v>0</v>
      </c>
      <c r="J848" s="71">
        <v>0</v>
      </c>
      <c r="K848" s="71">
        <v>0</v>
      </c>
      <c r="L848" s="71">
        <v>0</v>
      </c>
      <c r="M848" s="71">
        <v>0</v>
      </c>
      <c r="N848" s="71">
        <v>0</v>
      </c>
      <c r="O848" s="71">
        <v>0</v>
      </c>
      <c r="P848" s="71">
        <v>0</v>
      </c>
      <c r="Q848" s="71">
        <v>0</v>
      </c>
      <c r="R848" s="71">
        <v>0</v>
      </c>
      <c r="S848" s="71">
        <v>0</v>
      </c>
    </row>
    <row r="849" spans="1:19">
      <c r="A849" t="s">
        <v>4178</v>
      </c>
      <c r="B849" t="s">
        <v>5026</v>
      </c>
      <c r="C849" s="39">
        <v>585323</v>
      </c>
      <c r="D849" s="42" t="s">
        <v>4074</v>
      </c>
      <c r="E849" t="s">
        <v>4180</v>
      </c>
      <c r="F849" s="71">
        <v>0</v>
      </c>
      <c r="G849" s="71">
        <v>5.1936015831134563</v>
      </c>
      <c r="H849" s="71">
        <v>7.8289641943734019</v>
      </c>
      <c r="I849" s="71">
        <v>9.1692223439211382</v>
      </c>
      <c r="J849" s="71">
        <v>12.153390297684675</v>
      </c>
      <c r="K849" s="71">
        <v>11.414939332659252</v>
      </c>
      <c r="L849" s="71">
        <v>9.1332335329341312</v>
      </c>
      <c r="M849" s="71">
        <v>11.854466119096509</v>
      </c>
      <c r="N849" s="71">
        <v>10.021064301552107</v>
      </c>
      <c r="O849" s="71">
        <v>9.7084690553745929</v>
      </c>
      <c r="P849" s="71">
        <v>7.44392523364486</v>
      </c>
      <c r="Q849" s="71">
        <v>10.105555555555556</v>
      </c>
      <c r="R849" s="71">
        <v>4.9248447204968944</v>
      </c>
      <c r="S849" s="71">
        <v>4.7535971223021587</v>
      </c>
    </row>
    <row r="850" spans="1:19">
      <c r="A850" t="s">
        <v>4181</v>
      </c>
      <c r="B850" t="s">
        <v>5027</v>
      </c>
      <c r="C850" s="39">
        <v>585323</v>
      </c>
      <c r="D850" s="42" t="s">
        <v>4074</v>
      </c>
      <c r="E850" t="s">
        <v>4183</v>
      </c>
      <c r="F850" s="71">
        <v>0</v>
      </c>
      <c r="G850" s="71">
        <v>0</v>
      </c>
      <c r="H850" s="71">
        <v>0</v>
      </c>
      <c r="I850" s="71">
        <v>0</v>
      </c>
      <c r="J850" s="71">
        <v>0</v>
      </c>
      <c r="K850" s="71">
        <v>0</v>
      </c>
      <c r="L850" s="71">
        <v>0</v>
      </c>
      <c r="M850" s="71">
        <v>0</v>
      </c>
      <c r="N850" s="71">
        <v>0</v>
      </c>
      <c r="O850" s="71">
        <v>0</v>
      </c>
      <c r="P850" s="71">
        <v>0</v>
      </c>
      <c r="Q850" s="71">
        <v>0</v>
      </c>
      <c r="R850" s="71">
        <v>0</v>
      </c>
      <c r="S850" s="71">
        <v>0</v>
      </c>
    </row>
    <row r="851" spans="1:19">
      <c r="A851" t="s">
        <v>4184</v>
      </c>
      <c r="B851" t="s">
        <v>5028</v>
      </c>
      <c r="C851" s="39">
        <v>585323</v>
      </c>
      <c r="D851" s="42" t="s">
        <v>4074</v>
      </c>
      <c r="E851" t="s">
        <v>4186</v>
      </c>
      <c r="F851" s="71">
        <v>0</v>
      </c>
      <c r="G851" s="71">
        <v>0</v>
      </c>
      <c r="H851" s="71">
        <v>0</v>
      </c>
      <c r="I851" s="71">
        <v>0</v>
      </c>
      <c r="J851" s="71">
        <v>0</v>
      </c>
      <c r="K851" s="71">
        <v>0</v>
      </c>
      <c r="L851" s="71">
        <v>0</v>
      </c>
      <c r="M851" s="71">
        <v>0</v>
      </c>
      <c r="N851" s="71">
        <v>0</v>
      </c>
      <c r="O851" s="71">
        <v>0</v>
      </c>
      <c r="P851" s="71">
        <v>0</v>
      </c>
      <c r="Q851" s="71">
        <v>0</v>
      </c>
      <c r="R851" s="71">
        <v>0</v>
      </c>
      <c r="S851" s="71">
        <v>0</v>
      </c>
    </row>
    <row r="852" spans="1:19">
      <c r="A852" t="s">
        <v>4187</v>
      </c>
      <c r="B852" t="s">
        <v>5029</v>
      </c>
      <c r="C852" s="39">
        <v>585323</v>
      </c>
      <c r="D852" s="42" t="s">
        <v>4074</v>
      </c>
      <c r="E852" t="s">
        <v>4189</v>
      </c>
      <c r="F852" s="71">
        <v>0</v>
      </c>
      <c r="G852" s="71">
        <v>0</v>
      </c>
      <c r="H852" s="71">
        <v>0</v>
      </c>
      <c r="I852" s="71">
        <v>0</v>
      </c>
      <c r="J852" s="71">
        <v>0</v>
      </c>
      <c r="K852" s="71">
        <v>0</v>
      </c>
      <c r="L852" s="71">
        <v>0</v>
      </c>
      <c r="M852" s="71">
        <v>0</v>
      </c>
      <c r="N852" s="71">
        <v>0</v>
      </c>
      <c r="O852" s="71">
        <v>0</v>
      </c>
      <c r="P852" s="71">
        <v>0</v>
      </c>
      <c r="Q852" s="71">
        <v>0</v>
      </c>
      <c r="R852" s="71">
        <v>0</v>
      </c>
      <c r="S852" s="71">
        <v>0</v>
      </c>
    </row>
    <row r="853" spans="1:19">
      <c r="A853" t="s">
        <v>4190</v>
      </c>
      <c r="B853" t="s">
        <v>5030</v>
      </c>
      <c r="C853" s="39">
        <v>585323</v>
      </c>
      <c r="D853" s="42" t="s">
        <v>4074</v>
      </c>
      <c r="E853" t="s">
        <v>4192</v>
      </c>
      <c r="F853" s="71">
        <v>0</v>
      </c>
      <c r="G853" s="71">
        <v>0</v>
      </c>
      <c r="H853" s="71">
        <v>0</v>
      </c>
      <c r="I853" s="71">
        <v>0</v>
      </c>
      <c r="J853" s="71">
        <v>0</v>
      </c>
      <c r="K853" s="71">
        <v>0</v>
      </c>
      <c r="L853" s="71">
        <v>0</v>
      </c>
      <c r="M853" s="71">
        <v>0</v>
      </c>
      <c r="N853" s="71">
        <v>0</v>
      </c>
      <c r="O853" s="71">
        <v>0</v>
      </c>
      <c r="P853" s="71">
        <v>0</v>
      </c>
      <c r="Q853" s="71">
        <v>0</v>
      </c>
      <c r="R853" s="71">
        <v>0</v>
      </c>
      <c r="S853" s="71">
        <v>0</v>
      </c>
    </row>
    <row r="854" spans="1:19">
      <c r="A854" t="s">
        <v>4193</v>
      </c>
      <c r="B854" t="s">
        <v>5031</v>
      </c>
      <c r="C854" s="39">
        <v>585323</v>
      </c>
      <c r="D854" s="42" t="s">
        <v>4074</v>
      </c>
      <c r="E854" t="s">
        <v>4195</v>
      </c>
      <c r="F854" s="71">
        <v>0</v>
      </c>
      <c r="G854" s="71">
        <v>0</v>
      </c>
      <c r="H854" s="71">
        <v>0</v>
      </c>
      <c r="I854" s="71">
        <v>0</v>
      </c>
      <c r="J854" s="71">
        <v>0</v>
      </c>
      <c r="K854" s="71">
        <v>0</v>
      </c>
      <c r="L854" s="71">
        <v>0</v>
      </c>
      <c r="M854" s="71">
        <v>0</v>
      </c>
      <c r="N854" s="71">
        <v>0</v>
      </c>
      <c r="O854" s="71">
        <v>0</v>
      </c>
      <c r="P854" s="71">
        <v>0</v>
      </c>
      <c r="Q854" s="71">
        <v>0</v>
      </c>
      <c r="R854" s="71">
        <v>0</v>
      </c>
      <c r="S854" s="71">
        <v>0</v>
      </c>
    </row>
    <row r="855" spans="1:19">
      <c r="A855" t="s">
        <v>4196</v>
      </c>
      <c r="B855" t="s">
        <v>5032</v>
      </c>
      <c r="C855" s="39">
        <v>585323</v>
      </c>
      <c r="D855" s="42" t="s">
        <v>4074</v>
      </c>
      <c r="E855" t="s">
        <v>4198</v>
      </c>
      <c r="F855" s="71">
        <v>0</v>
      </c>
      <c r="G855" s="71">
        <v>0</v>
      </c>
      <c r="H855" s="71">
        <v>0</v>
      </c>
      <c r="I855" s="71">
        <v>0</v>
      </c>
      <c r="J855" s="71">
        <v>0</v>
      </c>
      <c r="K855" s="71">
        <v>0</v>
      </c>
      <c r="L855" s="71">
        <v>0</v>
      </c>
      <c r="M855" s="71">
        <v>0</v>
      </c>
      <c r="N855" s="71">
        <v>0</v>
      </c>
      <c r="O855" s="71">
        <v>0</v>
      </c>
      <c r="P855" s="71">
        <v>0</v>
      </c>
      <c r="Q855" s="71">
        <v>0</v>
      </c>
      <c r="R855" s="71">
        <v>0</v>
      </c>
      <c r="S855" s="71">
        <v>0</v>
      </c>
    </row>
    <row r="856" spans="1:19">
      <c r="A856" t="s">
        <v>4199</v>
      </c>
      <c r="B856" t="s">
        <v>5033</v>
      </c>
      <c r="C856" s="39">
        <v>585323</v>
      </c>
      <c r="D856" s="42" t="s">
        <v>4074</v>
      </c>
      <c r="E856" t="s">
        <v>4201</v>
      </c>
      <c r="F856" s="71">
        <v>0</v>
      </c>
      <c r="G856" s="71">
        <v>0</v>
      </c>
      <c r="H856" s="71">
        <v>0</v>
      </c>
      <c r="I856" s="71">
        <v>0</v>
      </c>
      <c r="J856" s="71">
        <v>0</v>
      </c>
      <c r="K856" s="71">
        <v>0</v>
      </c>
      <c r="L856" s="71">
        <v>0</v>
      </c>
      <c r="M856" s="71">
        <v>0</v>
      </c>
      <c r="N856" s="71">
        <v>0</v>
      </c>
      <c r="O856" s="71">
        <v>0</v>
      </c>
      <c r="P856" s="71">
        <v>0</v>
      </c>
      <c r="Q856" s="71">
        <v>0</v>
      </c>
      <c r="R856" s="71">
        <v>0</v>
      </c>
      <c r="S856" s="71">
        <v>0</v>
      </c>
    </row>
    <row r="857" spans="1:19">
      <c r="A857" t="s">
        <v>4202</v>
      </c>
      <c r="B857" t="s">
        <v>5034</v>
      </c>
      <c r="C857" s="39">
        <v>585323</v>
      </c>
      <c r="D857" s="42" t="s">
        <v>4074</v>
      </c>
      <c r="E857" t="s">
        <v>4204</v>
      </c>
      <c r="F857" s="71">
        <v>0</v>
      </c>
      <c r="G857" s="71">
        <v>0</v>
      </c>
      <c r="H857" s="71">
        <v>0</v>
      </c>
      <c r="I857" s="71">
        <v>0</v>
      </c>
      <c r="J857" s="71">
        <v>0</v>
      </c>
      <c r="K857" s="71">
        <v>0</v>
      </c>
      <c r="L857" s="71">
        <v>0</v>
      </c>
      <c r="M857" s="71">
        <v>0</v>
      </c>
      <c r="N857" s="71">
        <v>0</v>
      </c>
      <c r="O857" s="71">
        <v>0</v>
      </c>
      <c r="P857" s="71">
        <v>0</v>
      </c>
      <c r="Q857" s="71">
        <v>0</v>
      </c>
      <c r="R857" s="71">
        <v>0</v>
      </c>
      <c r="S857" s="71">
        <v>0</v>
      </c>
    </row>
    <row r="858" spans="1:19">
      <c r="A858" t="s">
        <v>4205</v>
      </c>
      <c r="B858" t="s">
        <v>5035</v>
      </c>
      <c r="C858" s="39">
        <v>585323</v>
      </c>
      <c r="D858" s="42" t="s">
        <v>4074</v>
      </c>
      <c r="E858" t="s">
        <v>4207</v>
      </c>
      <c r="F858" s="71">
        <v>0</v>
      </c>
      <c r="G858" s="71">
        <v>0</v>
      </c>
      <c r="H858" s="71">
        <v>0</v>
      </c>
      <c r="I858" s="71">
        <v>0</v>
      </c>
      <c r="J858" s="71">
        <v>0</v>
      </c>
      <c r="K858" s="71">
        <v>0</v>
      </c>
      <c r="L858" s="71">
        <v>0</v>
      </c>
      <c r="M858" s="71">
        <v>0</v>
      </c>
      <c r="N858" s="71">
        <v>0</v>
      </c>
      <c r="O858" s="71">
        <v>0</v>
      </c>
      <c r="P858" s="71">
        <v>0</v>
      </c>
      <c r="Q858" s="71">
        <v>0</v>
      </c>
      <c r="R858" s="71">
        <v>0</v>
      </c>
      <c r="S858" s="71">
        <v>0</v>
      </c>
    </row>
    <row r="859" spans="1:19">
      <c r="A859" t="s">
        <v>4208</v>
      </c>
      <c r="B859" t="s">
        <v>5036</v>
      </c>
      <c r="C859" s="39">
        <v>585323</v>
      </c>
      <c r="D859" s="42" t="s">
        <v>4074</v>
      </c>
      <c r="E859" t="s">
        <v>4210</v>
      </c>
      <c r="F859" s="71">
        <v>0</v>
      </c>
      <c r="G859" s="71">
        <v>0</v>
      </c>
      <c r="H859" s="71">
        <v>0</v>
      </c>
      <c r="I859" s="71">
        <v>0</v>
      </c>
      <c r="J859" s="71">
        <v>0</v>
      </c>
      <c r="K859" s="71">
        <v>0</v>
      </c>
      <c r="L859" s="71">
        <v>0</v>
      </c>
      <c r="M859" s="71">
        <v>0</v>
      </c>
      <c r="N859" s="71">
        <v>0</v>
      </c>
      <c r="O859" s="71">
        <v>0</v>
      </c>
      <c r="P859" s="71">
        <v>0</v>
      </c>
      <c r="Q859" s="71">
        <v>0</v>
      </c>
      <c r="R859" s="71">
        <v>0</v>
      </c>
      <c r="S859" s="71">
        <v>0</v>
      </c>
    </row>
    <row r="860" spans="1:19">
      <c r="A860" t="s">
        <v>4211</v>
      </c>
      <c r="B860" t="s">
        <v>5037</v>
      </c>
      <c r="C860" s="39">
        <v>585323</v>
      </c>
      <c r="D860" s="42" t="s">
        <v>4074</v>
      </c>
      <c r="E860" t="s">
        <v>4213</v>
      </c>
      <c r="F860" s="71">
        <v>0</v>
      </c>
      <c r="G860" s="71">
        <v>0</v>
      </c>
      <c r="H860" s="71">
        <v>0</v>
      </c>
      <c r="I860" s="71">
        <v>0</v>
      </c>
      <c r="J860" s="71">
        <v>0</v>
      </c>
      <c r="K860" s="71">
        <v>4.895833333333333</v>
      </c>
      <c r="L860" s="71">
        <v>0</v>
      </c>
      <c r="M860" s="71">
        <v>4.7989130434782608</v>
      </c>
      <c r="N860" s="71">
        <v>5.1341911764705879</v>
      </c>
      <c r="O860" s="71">
        <v>0</v>
      </c>
      <c r="P860" s="71">
        <v>0</v>
      </c>
      <c r="Q860" s="71">
        <v>0</v>
      </c>
      <c r="R860" s="71">
        <v>0</v>
      </c>
      <c r="S860" s="71">
        <v>0</v>
      </c>
    </row>
    <row r="861" spans="1:19">
      <c r="A861" t="s">
        <v>4214</v>
      </c>
      <c r="B861" t="s">
        <v>5038</v>
      </c>
      <c r="C861" s="39">
        <v>585323</v>
      </c>
      <c r="D861" s="42" t="s">
        <v>4074</v>
      </c>
      <c r="E861" t="s">
        <v>4216</v>
      </c>
      <c r="F861" s="71">
        <v>0</v>
      </c>
      <c r="G861" s="71">
        <v>0</v>
      </c>
      <c r="H861" s="71">
        <v>0</v>
      </c>
      <c r="I861" s="71">
        <v>0</v>
      </c>
      <c r="J861" s="71">
        <v>0</v>
      </c>
      <c r="K861" s="71">
        <v>0</v>
      </c>
      <c r="L861" s="71">
        <v>0</v>
      </c>
      <c r="M861" s="71">
        <v>0</v>
      </c>
      <c r="N861" s="71">
        <v>0</v>
      </c>
      <c r="O861" s="71">
        <v>0</v>
      </c>
      <c r="P861" s="71">
        <v>0</v>
      </c>
      <c r="Q861" s="71">
        <v>0</v>
      </c>
      <c r="R861" s="71">
        <v>0</v>
      </c>
      <c r="S861" s="71">
        <v>0</v>
      </c>
    </row>
    <row r="862" spans="1:19">
      <c r="A862" t="s">
        <v>4217</v>
      </c>
      <c r="B862" t="s">
        <v>5039</v>
      </c>
      <c r="C862" s="39">
        <v>585323</v>
      </c>
      <c r="D862" s="42" t="s">
        <v>4074</v>
      </c>
      <c r="E862" t="s">
        <v>4219</v>
      </c>
      <c r="F862" s="71">
        <v>0</v>
      </c>
      <c r="G862" s="71">
        <v>0</v>
      </c>
      <c r="H862" s="71">
        <v>0</v>
      </c>
      <c r="I862" s="71">
        <v>0</v>
      </c>
      <c r="J862" s="71">
        <v>0</v>
      </c>
      <c r="K862" s="71">
        <v>0</v>
      </c>
      <c r="L862" s="71">
        <v>0</v>
      </c>
      <c r="M862" s="71">
        <v>0</v>
      </c>
      <c r="N862" s="71">
        <v>0</v>
      </c>
      <c r="O862" s="71">
        <v>0</v>
      </c>
      <c r="P862" s="71">
        <v>0</v>
      </c>
      <c r="Q862" s="71">
        <v>0</v>
      </c>
      <c r="R862" s="71">
        <v>0</v>
      </c>
      <c r="S862" s="71">
        <v>0</v>
      </c>
    </row>
    <row r="863" spans="1:19">
      <c r="A863" t="s">
        <v>4220</v>
      </c>
      <c r="B863" t="s">
        <v>5040</v>
      </c>
      <c r="C863" s="39">
        <v>585323</v>
      </c>
      <c r="D863" s="42" t="s">
        <v>4074</v>
      </c>
      <c r="E863" t="s">
        <v>4222</v>
      </c>
      <c r="F863" s="71">
        <v>0</v>
      </c>
      <c r="G863" s="71">
        <v>0</v>
      </c>
      <c r="H863" s="71">
        <v>0</v>
      </c>
      <c r="I863" s="71">
        <v>0</v>
      </c>
      <c r="J863" s="71">
        <v>0</v>
      </c>
      <c r="K863" s="71">
        <v>0</v>
      </c>
      <c r="L863" s="71">
        <v>0</v>
      </c>
      <c r="M863" s="71">
        <v>0</v>
      </c>
      <c r="N863" s="71">
        <v>0</v>
      </c>
      <c r="O863" s="71">
        <v>0</v>
      </c>
      <c r="P863" s="71">
        <v>0</v>
      </c>
      <c r="Q863" s="71">
        <v>0</v>
      </c>
      <c r="R863" s="71">
        <v>0</v>
      </c>
      <c r="S863" s="71">
        <v>0</v>
      </c>
    </row>
    <row r="864" spans="1:19">
      <c r="A864" t="s">
        <v>4223</v>
      </c>
      <c r="B864" t="s">
        <v>5041</v>
      </c>
      <c r="C864" s="39">
        <v>585323</v>
      </c>
      <c r="D864" s="42" t="s">
        <v>4074</v>
      </c>
      <c r="E864" t="s">
        <v>4225</v>
      </c>
      <c r="F864" s="71">
        <v>0</v>
      </c>
      <c r="G864" s="71">
        <v>0</v>
      </c>
      <c r="H864" s="71">
        <v>0</v>
      </c>
      <c r="I864" s="71">
        <v>0</v>
      </c>
      <c r="J864" s="71">
        <v>0</v>
      </c>
      <c r="K864" s="71">
        <v>0</v>
      </c>
      <c r="L864" s="71">
        <v>0</v>
      </c>
      <c r="M864" s="71">
        <v>0</v>
      </c>
      <c r="N864" s="71">
        <v>0</v>
      </c>
      <c r="O864" s="71">
        <v>0</v>
      </c>
      <c r="P864" s="71">
        <v>0</v>
      </c>
      <c r="Q864" s="71">
        <v>0</v>
      </c>
      <c r="R864" s="71">
        <v>0</v>
      </c>
      <c r="S864" s="71">
        <v>0</v>
      </c>
    </row>
    <row r="865" spans="1:19">
      <c r="A865" t="s">
        <v>4226</v>
      </c>
      <c r="B865" t="s">
        <v>5042</v>
      </c>
      <c r="C865" s="39">
        <v>585323</v>
      </c>
      <c r="D865" s="42" t="s">
        <v>4074</v>
      </c>
      <c r="E865" t="s">
        <v>4228</v>
      </c>
      <c r="F865" s="71">
        <v>0</v>
      </c>
      <c r="G865" s="71">
        <v>0</v>
      </c>
      <c r="H865" s="71">
        <v>0</v>
      </c>
      <c r="I865" s="71">
        <v>0</v>
      </c>
      <c r="J865" s="71">
        <v>0</v>
      </c>
      <c r="K865" s="71">
        <v>0</v>
      </c>
      <c r="L865" s="71">
        <v>0</v>
      </c>
      <c r="M865" s="71">
        <v>0</v>
      </c>
      <c r="N865" s="71">
        <v>0</v>
      </c>
      <c r="O865" s="71">
        <v>0</v>
      </c>
      <c r="P865" s="71">
        <v>0</v>
      </c>
      <c r="Q865" s="71">
        <v>0</v>
      </c>
      <c r="R865" s="71">
        <v>0</v>
      </c>
      <c r="S865" s="71">
        <v>0</v>
      </c>
    </row>
    <row r="866" spans="1:19">
      <c r="A866" t="s">
        <v>4229</v>
      </c>
      <c r="B866" t="s">
        <v>5043</v>
      </c>
      <c r="C866" s="39">
        <v>585323</v>
      </c>
      <c r="D866" s="42" t="s">
        <v>4074</v>
      </c>
      <c r="E866" t="s">
        <v>4231</v>
      </c>
      <c r="F866" s="71">
        <v>0</v>
      </c>
      <c r="G866" s="71">
        <v>0</v>
      </c>
      <c r="H866" s="71">
        <v>0</v>
      </c>
      <c r="I866" s="71">
        <v>0</v>
      </c>
      <c r="J866" s="71">
        <v>0</v>
      </c>
      <c r="K866" s="71">
        <v>0</v>
      </c>
      <c r="L866" s="71">
        <v>0</v>
      </c>
      <c r="M866" s="71">
        <v>0</v>
      </c>
      <c r="N866" s="71">
        <v>0</v>
      </c>
      <c r="O866" s="71">
        <v>0</v>
      </c>
      <c r="P866" s="71">
        <v>0</v>
      </c>
      <c r="Q866" s="71">
        <v>0</v>
      </c>
      <c r="R866" s="71">
        <v>0</v>
      </c>
      <c r="S866" s="71">
        <v>0</v>
      </c>
    </row>
    <row r="867" spans="1:19">
      <c r="A867" t="s">
        <v>4232</v>
      </c>
      <c r="B867" t="s">
        <v>5044</v>
      </c>
      <c r="C867" s="41">
        <v>585323</v>
      </c>
      <c r="D867" s="42" t="s">
        <v>4074</v>
      </c>
      <c r="E867" t="s">
        <v>4234</v>
      </c>
      <c r="F867" s="71">
        <v>0</v>
      </c>
      <c r="G867" s="71">
        <v>0</v>
      </c>
      <c r="H867" s="71">
        <v>0</v>
      </c>
      <c r="I867" s="71">
        <v>0</v>
      </c>
      <c r="J867" s="71">
        <v>0</v>
      </c>
      <c r="K867" s="71">
        <v>0</v>
      </c>
      <c r="L867" s="71">
        <v>0</v>
      </c>
      <c r="M867" s="71">
        <v>0</v>
      </c>
      <c r="N867" s="71">
        <v>0</v>
      </c>
      <c r="O867" s="71">
        <v>0</v>
      </c>
      <c r="P867" s="71">
        <v>0</v>
      </c>
      <c r="Q867" s="71">
        <v>0</v>
      </c>
      <c r="R867" s="71">
        <v>0</v>
      </c>
      <c r="S867" s="71">
        <v>0</v>
      </c>
    </row>
    <row r="868" spans="1:19">
      <c r="A868" t="s">
        <v>4072</v>
      </c>
      <c r="B868" t="s">
        <v>5045</v>
      </c>
      <c r="C868" s="39">
        <v>585324</v>
      </c>
      <c r="D868" s="42" t="s">
        <v>4074</v>
      </c>
      <c r="E868" t="s">
        <v>4075</v>
      </c>
      <c r="F868" s="71">
        <v>0</v>
      </c>
      <c r="G868" s="71">
        <v>0</v>
      </c>
      <c r="H868" s="71">
        <v>0</v>
      </c>
      <c r="I868" s="71">
        <v>0</v>
      </c>
      <c r="J868" s="71">
        <v>0</v>
      </c>
      <c r="K868" s="71">
        <v>0</v>
      </c>
      <c r="L868" s="71">
        <v>0</v>
      </c>
      <c r="M868" s="71">
        <v>0</v>
      </c>
      <c r="N868" s="71">
        <v>0</v>
      </c>
      <c r="O868" s="71">
        <v>0</v>
      </c>
      <c r="P868" s="71">
        <v>0</v>
      </c>
      <c r="Q868" s="71">
        <v>0</v>
      </c>
      <c r="R868" s="71">
        <v>0</v>
      </c>
      <c r="S868" s="71">
        <v>0</v>
      </c>
    </row>
    <row r="869" spans="1:19">
      <c r="A869" t="s">
        <v>4076</v>
      </c>
      <c r="B869" t="s">
        <v>5046</v>
      </c>
      <c r="C869" s="39">
        <v>585324</v>
      </c>
      <c r="D869" s="42" t="s">
        <v>4074</v>
      </c>
      <c r="E869" t="s">
        <v>4078</v>
      </c>
      <c r="F869" s="71">
        <v>0</v>
      </c>
      <c r="G869" s="71">
        <v>0</v>
      </c>
      <c r="H869" s="71">
        <v>6.8794642857142856</v>
      </c>
      <c r="I869" s="71">
        <v>0</v>
      </c>
      <c r="J869" s="71">
        <v>4.8708333333333336</v>
      </c>
      <c r="K869" s="71">
        <v>6.90625</v>
      </c>
      <c r="L869" s="71">
        <v>0</v>
      </c>
      <c r="M869" s="71">
        <v>12.142857142857142</v>
      </c>
      <c r="N869" s="71">
        <v>0</v>
      </c>
      <c r="O869" s="71">
        <v>7.8</v>
      </c>
      <c r="P869" s="71">
        <v>0</v>
      </c>
      <c r="Q869" s="71">
        <v>0</v>
      </c>
      <c r="R869" s="71">
        <v>0</v>
      </c>
      <c r="S869" s="71">
        <v>0</v>
      </c>
    </row>
    <row r="870" spans="1:19">
      <c r="A870" t="s">
        <v>4079</v>
      </c>
      <c r="B870" t="s">
        <v>5047</v>
      </c>
      <c r="C870" s="39">
        <v>585324</v>
      </c>
      <c r="D870" s="42" t="s">
        <v>4074</v>
      </c>
      <c r="E870" t="s">
        <v>4081</v>
      </c>
      <c r="F870" s="71">
        <v>0</v>
      </c>
      <c r="G870" s="71">
        <v>0</v>
      </c>
      <c r="H870" s="71">
        <v>0</v>
      </c>
      <c r="I870" s="71">
        <v>0</v>
      </c>
      <c r="J870" s="71">
        <v>0</v>
      </c>
      <c r="K870" s="71">
        <v>0</v>
      </c>
      <c r="L870" s="71">
        <v>0</v>
      </c>
      <c r="M870" s="71">
        <v>0</v>
      </c>
      <c r="N870" s="71">
        <v>0</v>
      </c>
      <c r="O870" s="71">
        <v>0</v>
      </c>
      <c r="P870" s="71">
        <v>0</v>
      </c>
      <c r="Q870" s="71">
        <v>0</v>
      </c>
      <c r="R870" s="71">
        <v>0</v>
      </c>
      <c r="S870" s="71">
        <v>0</v>
      </c>
    </row>
    <row r="871" spans="1:19">
      <c r="A871" t="s">
        <v>4082</v>
      </c>
      <c r="B871" t="s">
        <v>5048</v>
      </c>
      <c r="C871" s="39">
        <v>585324</v>
      </c>
      <c r="D871" s="42" t="s">
        <v>4074</v>
      </c>
      <c r="E871" t="s">
        <v>4084</v>
      </c>
      <c r="F871" s="71">
        <v>0</v>
      </c>
      <c r="G871" s="71">
        <v>0</v>
      </c>
      <c r="H871" s="71">
        <v>0</v>
      </c>
      <c r="I871" s="71">
        <v>0</v>
      </c>
      <c r="J871" s="71">
        <v>0</v>
      </c>
      <c r="K871" s="71">
        <v>0</v>
      </c>
      <c r="L871" s="71">
        <v>0</v>
      </c>
      <c r="M871" s="71">
        <v>0</v>
      </c>
      <c r="N871" s="71">
        <v>0</v>
      </c>
      <c r="O871" s="71">
        <v>0</v>
      </c>
      <c r="P871" s="71">
        <v>0</v>
      </c>
      <c r="Q871" s="71">
        <v>0</v>
      </c>
      <c r="R871" s="71">
        <v>0</v>
      </c>
      <c r="S871" s="71">
        <v>0</v>
      </c>
    </row>
    <row r="872" spans="1:19">
      <c r="A872" t="s">
        <v>4085</v>
      </c>
      <c r="B872" t="s">
        <v>5049</v>
      </c>
      <c r="C872" s="39">
        <v>585324</v>
      </c>
      <c r="D872" s="42" t="s">
        <v>4074</v>
      </c>
      <c r="E872" t="s">
        <v>4087</v>
      </c>
      <c r="F872" s="71">
        <v>0</v>
      </c>
      <c r="G872" s="71">
        <v>0</v>
      </c>
      <c r="H872" s="71">
        <v>0</v>
      </c>
      <c r="I872" s="71">
        <v>0</v>
      </c>
      <c r="J872" s="71">
        <v>0</v>
      </c>
      <c r="K872" s="71">
        <v>0</v>
      </c>
      <c r="L872" s="71">
        <v>0</v>
      </c>
      <c r="M872" s="71">
        <v>0</v>
      </c>
      <c r="N872" s="71">
        <v>0</v>
      </c>
      <c r="O872" s="71">
        <v>0</v>
      </c>
      <c r="P872" s="71">
        <v>0</v>
      </c>
      <c r="Q872" s="71">
        <v>0</v>
      </c>
      <c r="R872" s="71">
        <v>0</v>
      </c>
      <c r="S872" s="71">
        <v>0</v>
      </c>
    </row>
    <row r="873" spans="1:19">
      <c r="A873" t="s">
        <v>4088</v>
      </c>
      <c r="B873" t="s">
        <v>5050</v>
      </c>
      <c r="C873" s="39">
        <v>585324</v>
      </c>
      <c r="D873" s="42" t="s">
        <v>4074</v>
      </c>
      <c r="E873" t="s">
        <v>4090</v>
      </c>
      <c r="F873" s="71">
        <v>0</v>
      </c>
      <c r="G873" s="71">
        <v>0</v>
      </c>
      <c r="H873" s="71">
        <v>0</v>
      </c>
      <c r="I873" s="71">
        <v>0</v>
      </c>
      <c r="J873" s="71">
        <v>0</v>
      </c>
      <c r="K873" s="71">
        <v>0</v>
      </c>
      <c r="L873" s="71">
        <v>0</v>
      </c>
      <c r="M873" s="71">
        <v>0</v>
      </c>
      <c r="N873" s="71">
        <v>0</v>
      </c>
      <c r="O873" s="71">
        <v>0</v>
      </c>
      <c r="P873" s="71">
        <v>0</v>
      </c>
      <c r="Q873" s="71">
        <v>0</v>
      </c>
      <c r="R873" s="71">
        <v>0</v>
      </c>
      <c r="S873" s="71">
        <v>0</v>
      </c>
    </row>
    <row r="874" spans="1:19">
      <c r="A874" t="s">
        <v>4091</v>
      </c>
      <c r="B874" t="s">
        <v>5051</v>
      </c>
      <c r="C874" s="39">
        <v>585324</v>
      </c>
      <c r="D874" s="42" t="s">
        <v>4074</v>
      </c>
      <c r="E874" t="s">
        <v>4093</v>
      </c>
      <c r="F874" s="71">
        <v>0</v>
      </c>
      <c r="G874" s="71">
        <v>0</v>
      </c>
      <c r="H874" s="71">
        <v>0</v>
      </c>
      <c r="I874" s="71">
        <v>0</v>
      </c>
      <c r="J874" s="71">
        <v>0</v>
      </c>
      <c r="K874" s="71">
        <v>0</v>
      </c>
      <c r="L874" s="71">
        <v>0</v>
      </c>
      <c r="M874" s="71">
        <v>0</v>
      </c>
      <c r="N874" s="71">
        <v>0</v>
      </c>
      <c r="O874" s="71">
        <v>0</v>
      </c>
      <c r="P874" s="71">
        <v>0</v>
      </c>
      <c r="Q874" s="71">
        <v>0</v>
      </c>
      <c r="R874" s="71">
        <v>0</v>
      </c>
      <c r="S874" s="71">
        <v>0</v>
      </c>
    </row>
    <row r="875" spans="1:19">
      <c r="A875" t="s">
        <v>4094</v>
      </c>
      <c r="B875" t="s">
        <v>5052</v>
      </c>
      <c r="C875" s="39">
        <v>585324</v>
      </c>
      <c r="D875" s="42" t="s">
        <v>4074</v>
      </c>
      <c r="E875" t="s">
        <v>4096</v>
      </c>
      <c r="F875" s="71">
        <v>0</v>
      </c>
      <c r="G875" s="71">
        <v>0</v>
      </c>
      <c r="H875" s="71">
        <v>0</v>
      </c>
      <c r="I875" s="71">
        <v>0</v>
      </c>
      <c r="J875" s="71">
        <v>0</v>
      </c>
      <c r="K875" s="71">
        <v>0</v>
      </c>
      <c r="L875" s="71">
        <v>0</v>
      </c>
      <c r="M875" s="71">
        <v>0</v>
      </c>
      <c r="N875" s="71">
        <v>0</v>
      </c>
      <c r="O875" s="71">
        <v>0</v>
      </c>
      <c r="P875" s="71">
        <v>0</v>
      </c>
      <c r="Q875" s="71">
        <v>0</v>
      </c>
      <c r="R875" s="71">
        <v>0</v>
      </c>
      <c r="S875" s="71">
        <v>0</v>
      </c>
    </row>
    <row r="876" spans="1:19">
      <c r="A876" t="s">
        <v>4097</v>
      </c>
      <c r="B876" t="s">
        <v>5053</v>
      </c>
      <c r="C876" s="39">
        <v>585324</v>
      </c>
      <c r="D876" s="42" t="s">
        <v>4074</v>
      </c>
      <c r="E876" t="s">
        <v>4099</v>
      </c>
      <c r="F876" s="71">
        <v>0</v>
      </c>
      <c r="G876" s="71">
        <v>0</v>
      </c>
      <c r="H876" s="71">
        <v>0</v>
      </c>
      <c r="I876" s="71">
        <v>0</v>
      </c>
      <c r="J876" s="71">
        <v>0</v>
      </c>
      <c r="K876" s="71">
        <v>0</v>
      </c>
      <c r="L876" s="71">
        <v>0</v>
      </c>
      <c r="M876" s="71">
        <v>0</v>
      </c>
      <c r="N876" s="71">
        <v>0</v>
      </c>
      <c r="O876" s="71">
        <v>0</v>
      </c>
      <c r="P876" s="71">
        <v>0</v>
      </c>
      <c r="Q876" s="71">
        <v>0</v>
      </c>
      <c r="R876" s="71">
        <v>0</v>
      </c>
      <c r="S876" s="71">
        <v>0</v>
      </c>
    </row>
    <row r="877" spans="1:19">
      <c r="A877" t="s">
        <v>4100</v>
      </c>
      <c r="B877" t="s">
        <v>5054</v>
      </c>
      <c r="C877" s="39">
        <v>585324</v>
      </c>
      <c r="D877" s="42" t="s">
        <v>4074</v>
      </c>
      <c r="E877" t="s">
        <v>4102</v>
      </c>
      <c r="F877" s="71">
        <v>0</v>
      </c>
      <c r="G877" s="71">
        <v>0</v>
      </c>
      <c r="H877" s="71">
        <v>0</v>
      </c>
      <c r="I877" s="71">
        <v>0</v>
      </c>
      <c r="J877" s="71">
        <v>0</v>
      </c>
      <c r="K877" s="71">
        <v>0</v>
      </c>
      <c r="L877" s="71">
        <v>0</v>
      </c>
      <c r="M877" s="71">
        <v>0</v>
      </c>
      <c r="N877" s="71">
        <v>0</v>
      </c>
      <c r="O877" s="71">
        <v>0</v>
      </c>
      <c r="P877" s="71">
        <v>0</v>
      </c>
      <c r="Q877" s="71">
        <v>0</v>
      </c>
      <c r="R877" s="71">
        <v>0</v>
      </c>
      <c r="S877" s="71">
        <v>0</v>
      </c>
    </row>
    <row r="878" spans="1:19">
      <c r="A878" t="s">
        <v>4103</v>
      </c>
      <c r="B878" t="s">
        <v>5055</v>
      </c>
      <c r="C878" s="39">
        <v>585324</v>
      </c>
      <c r="D878" s="42" t="s">
        <v>4074</v>
      </c>
      <c r="E878" t="s">
        <v>4105</v>
      </c>
      <c r="F878" s="71">
        <v>0</v>
      </c>
      <c r="G878" s="71">
        <v>0</v>
      </c>
      <c r="H878" s="71">
        <v>0</v>
      </c>
      <c r="I878" s="71">
        <v>0</v>
      </c>
      <c r="J878" s="71">
        <v>0</v>
      </c>
      <c r="K878" s="71">
        <v>0</v>
      </c>
      <c r="L878" s="71">
        <v>0</v>
      </c>
      <c r="M878" s="71">
        <v>0</v>
      </c>
      <c r="N878" s="71">
        <v>0</v>
      </c>
      <c r="O878" s="71">
        <v>0</v>
      </c>
      <c r="P878" s="71">
        <v>0</v>
      </c>
      <c r="Q878" s="71">
        <v>0</v>
      </c>
      <c r="R878" s="71">
        <v>0</v>
      </c>
      <c r="S878" s="71">
        <v>0</v>
      </c>
    </row>
    <row r="879" spans="1:19">
      <c r="A879" t="s">
        <v>4106</v>
      </c>
      <c r="B879" t="s">
        <v>5056</v>
      </c>
      <c r="C879" s="39">
        <v>585324</v>
      </c>
      <c r="D879" s="42" t="s">
        <v>4074</v>
      </c>
      <c r="E879" t="s">
        <v>4108</v>
      </c>
      <c r="F879" s="71">
        <v>0</v>
      </c>
      <c r="G879" s="71">
        <v>0</v>
      </c>
      <c r="H879" s="71">
        <v>0</v>
      </c>
      <c r="I879" s="71">
        <v>0</v>
      </c>
      <c r="J879" s="71">
        <v>0</v>
      </c>
      <c r="K879" s="71">
        <v>0</v>
      </c>
      <c r="L879" s="71">
        <v>0</v>
      </c>
      <c r="M879" s="71">
        <v>0</v>
      </c>
      <c r="N879" s="71">
        <v>0</v>
      </c>
      <c r="O879" s="71">
        <v>0</v>
      </c>
      <c r="P879" s="71">
        <v>0</v>
      </c>
      <c r="Q879" s="71">
        <v>0</v>
      </c>
      <c r="R879" s="71">
        <v>0</v>
      </c>
      <c r="S879" s="71">
        <v>0</v>
      </c>
    </row>
    <row r="880" spans="1:19">
      <c r="A880" t="s">
        <v>4109</v>
      </c>
      <c r="B880" t="s">
        <v>5057</v>
      </c>
      <c r="C880" s="39">
        <v>585324</v>
      </c>
      <c r="D880" s="42" t="s">
        <v>4074</v>
      </c>
      <c r="E880" t="s">
        <v>4111</v>
      </c>
      <c r="F880" s="71">
        <v>0</v>
      </c>
      <c r="G880" s="71">
        <v>0</v>
      </c>
      <c r="H880" s="71">
        <v>0</v>
      </c>
      <c r="I880" s="71">
        <v>0</v>
      </c>
      <c r="J880" s="71">
        <v>0</v>
      </c>
      <c r="K880" s="71">
        <v>0</v>
      </c>
      <c r="L880" s="71">
        <v>0</v>
      </c>
      <c r="M880" s="71">
        <v>0</v>
      </c>
      <c r="N880" s="71">
        <v>0</v>
      </c>
      <c r="O880" s="71">
        <v>0</v>
      </c>
      <c r="P880" s="71">
        <v>0</v>
      </c>
      <c r="Q880" s="71">
        <v>0</v>
      </c>
      <c r="R880" s="71">
        <v>0</v>
      </c>
      <c r="S880" s="71">
        <v>0</v>
      </c>
    </row>
    <row r="881" spans="1:19">
      <c r="A881" t="s">
        <v>4112</v>
      </c>
      <c r="B881" t="s">
        <v>5058</v>
      </c>
      <c r="C881" s="39">
        <v>585324</v>
      </c>
      <c r="D881" s="42" t="s">
        <v>4074</v>
      </c>
      <c r="E881" t="s">
        <v>4114</v>
      </c>
      <c r="F881" s="71">
        <v>0</v>
      </c>
      <c r="G881" s="71">
        <v>0</v>
      </c>
      <c r="H881" s="71">
        <v>0</v>
      </c>
      <c r="I881" s="71">
        <v>0</v>
      </c>
      <c r="J881" s="71">
        <v>0</v>
      </c>
      <c r="K881" s="71">
        <v>0</v>
      </c>
      <c r="L881" s="71">
        <v>0</v>
      </c>
      <c r="M881" s="71">
        <v>0</v>
      </c>
      <c r="N881" s="71">
        <v>0</v>
      </c>
      <c r="O881" s="71">
        <v>0</v>
      </c>
      <c r="P881" s="71">
        <v>0</v>
      </c>
      <c r="Q881" s="71">
        <v>0</v>
      </c>
      <c r="R881" s="71">
        <v>0</v>
      </c>
      <c r="S881" s="71">
        <v>0</v>
      </c>
    </row>
    <row r="882" spans="1:19">
      <c r="A882" t="s">
        <v>4115</v>
      </c>
      <c r="B882" t="s">
        <v>5059</v>
      </c>
      <c r="C882" s="39">
        <v>585324</v>
      </c>
      <c r="D882" s="42" t="s">
        <v>4074</v>
      </c>
      <c r="E882" t="s">
        <v>4117</v>
      </c>
      <c r="F882" s="71">
        <v>0</v>
      </c>
      <c r="G882" s="71">
        <v>0</v>
      </c>
      <c r="H882" s="71">
        <v>0</v>
      </c>
      <c r="I882" s="71">
        <v>0</v>
      </c>
      <c r="J882" s="71">
        <v>0</v>
      </c>
      <c r="K882" s="71">
        <v>0</v>
      </c>
      <c r="L882" s="71">
        <v>0</v>
      </c>
      <c r="M882" s="71">
        <v>0</v>
      </c>
      <c r="N882" s="71">
        <v>0</v>
      </c>
      <c r="O882" s="71">
        <v>0</v>
      </c>
      <c r="P882" s="71">
        <v>0</v>
      </c>
      <c r="Q882" s="71">
        <v>0</v>
      </c>
      <c r="R882" s="71">
        <v>0</v>
      </c>
      <c r="S882" s="71">
        <v>0</v>
      </c>
    </row>
    <row r="883" spans="1:19">
      <c r="A883" t="s">
        <v>4118</v>
      </c>
      <c r="B883" t="s">
        <v>5060</v>
      </c>
      <c r="C883" s="39">
        <v>585324</v>
      </c>
      <c r="D883" s="42" t="s">
        <v>4074</v>
      </c>
      <c r="E883" t="s">
        <v>4120</v>
      </c>
      <c r="F883" s="71">
        <v>0</v>
      </c>
      <c r="G883" s="71">
        <v>0</v>
      </c>
      <c r="H883" s="71">
        <v>0</v>
      </c>
      <c r="I883" s="71">
        <v>0</v>
      </c>
      <c r="J883" s="71">
        <v>0</v>
      </c>
      <c r="K883" s="71">
        <v>0</v>
      </c>
      <c r="L883" s="71">
        <v>0</v>
      </c>
      <c r="M883" s="71">
        <v>0</v>
      </c>
      <c r="N883" s="71">
        <v>0</v>
      </c>
      <c r="O883" s="71">
        <v>0</v>
      </c>
      <c r="P883" s="71">
        <v>0</v>
      </c>
      <c r="Q883" s="71">
        <v>0</v>
      </c>
      <c r="R883" s="71">
        <v>0</v>
      </c>
      <c r="S883" s="71">
        <v>0</v>
      </c>
    </row>
    <row r="884" spans="1:19">
      <c r="A884" t="s">
        <v>4121</v>
      </c>
      <c r="B884" t="s">
        <v>5061</v>
      </c>
      <c r="C884" s="39">
        <v>585324</v>
      </c>
      <c r="D884" s="42" t="s">
        <v>4074</v>
      </c>
      <c r="E884" t="s">
        <v>4123</v>
      </c>
      <c r="F884" s="71">
        <v>0</v>
      </c>
      <c r="G884" s="71">
        <v>0</v>
      </c>
      <c r="H884" s="71">
        <v>0</v>
      </c>
      <c r="I884" s="71">
        <v>0</v>
      </c>
      <c r="J884" s="71">
        <v>0</v>
      </c>
      <c r="K884" s="71">
        <v>0</v>
      </c>
      <c r="L884" s="71">
        <v>0</v>
      </c>
      <c r="M884" s="71">
        <v>0</v>
      </c>
      <c r="N884" s="71">
        <v>0</v>
      </c>
      <c r="O884" s="71">
        <v>0</v>
      </c>
      <c r="P884" s="71">
        <v>0</v>
      </c>
      <c r="Q884" s="71">
        <v>0</v>
      </c>
      <c r="R884" s="71">
        <v>0</v>
      </c>
      <c r="S884" s="71">
        <v>0</v>
      </c>
    </row>
    <row r="885" spans="1:19">
      <c r="A885" t="s">
        <v>4124</v>
      </c>
      <c r="B885" t="s">
        <v>5062</v>
      </c>
      <c r="C885" s="39">
        <v>585324</v>
      </c>
      <c r="D885" s="42" t="s">
        <v>4074</v>
      </c>
      <c r="E885" t="s">
        <v>4126</v>
      </c>
      <c r="F885" s="71">
        <v>0</v>
      </c>
      <c r="G885" s="71">
        <v>0</v>
      </c>
      <c r="H885" s="71">
        <v>0</v>
      </c>
      <c r="I885" s="71">
        <v>0</v>
      </c>
      <c r="J885" s="71">
        <v>0</v>
      </c>
      <c r="K885" s="71">
        <v>0</v>
      </c>
      <c r="L885" s="71">
        <v>0</v>
      </c>
      <c r="M885" s="71">
        <v>0</v>
      </c>
      <c r="N885" s="71">
        <v>0</v>
      </c>
      <c r="O885" s="71">
        <v>0</v>
      </c>
      <c r="P885" s="71">
        <v>0</v>
      </c>
      <c r="Q885" s="71">
        <v>0</v>
      </c>
      <c r="R885" s="71">
        <v>0</v>
      </c>
      <c r="S885" s="71">
        <v>0</v>
      </c>
    </row>
    <row r="886" spans="1:19">
      <c r="A886" t="s">
        <v>4127</v>
      </c>
      <c r="B886" t="s">
        <v>5063</v>
      </c>
      <c r="C886" s="39">
        <v>585324</v>
      </c>
      <c r="D886" s="42" t="s">
        <v>4074</v>
      </c>
      <c r="E886" t="s">
        <v>4129</v>
      </c>
      <c r="F886" s="71">
        <v>0</v>
      </c>
      <c r="G886" s="71">
        <v>0</v>
      </c>
      <c r="H886" s="71">
        <v>0</v>
      </c>
      <c r="I886" s="71">
        <v>0</v>
      </c>
      <c r="J886" s="71">
        <v>0</v>
      </c>
      <c r="K886" s="71">
        <v>0</v>
      </c>
      <c r="L886" s="71">
        <v>0</v>
      </c>
      <c r="M886" s="71">
        <v>0</v>
      </c>
      <c r="N886" s="71">
        <v>0</v>
      </c>
      <c r="O886" s="71">
        <v>0</v>
      </c>
      <c r="P886" s="71">
        <v>0</v>
      </c>
      <c r="Q886" s="71">
        <v>0</v>
      </c>
      <c r="R886" s="71">
        <v>0</v>
      </c>
      <c r="S886" s="71">
        <v>0</v>
      </c>
    </row>
    <row r="887" spans="1:19">
      <c r="A887" t="s">
        <v>4130</v>
      </c>
      <c r="B887" t="s">
        <v>5064</v>
      </c>
      <c r="C887" s="39">
        <v>585324</v>
      </c>
      <c r="D887" s="42" t="s">
        <v>4074</v>
      </c>
      <c r="E887" t="s">
        <v>4132</v>
      </c>
      <c r="F887" s="71">
        <v>0</v>
      </c>
      <c r="G887" s="71">
        <v>0</v>
      </c>
      <c r="H887" s="71">
        <v>0</v>
      </c>
      <c r="I887" s="71">
        <v>0</v>
      </c>
      <c r="J887" s="71">
        <v>0</v>
      </c>
      <c r="K887" s="71">
        <v>0</v>
      </c>
      <c r="L887" s="71">
        <v>0</v>
      </c>
      <c r="M887" s="71">
        <v>0</v>
      </c>
      <c r="N887" s="71">
        <v>0</v>
      </c>
      <c r="O887" s="71">
        <v>0</v>
      </c>
      <c r="P887" s="71">
        <v>0</v>
      </c>
      <c r="Q887" s="71">
        <v>0</v>
      </c>
      <c r="R887" s="71">
        <v>0</v>
      </c>
      <c r="S887" s="71">
        <v>0</v>
      </c>
    </row>
    <row r="888" spans="1:19">
      <c r="A888" t="s">
        <v>4133</v>
      </c>
      <c r="B888" t="s">
        <v>5065</v>
      </c>
      <c r="C888" s="39">
        <v>585324</v>
      </c>
      <c r="D888" s="42" t="s">
        <v>4074</v>
      </c>
      <c r="E888" t="s">
        <v>4135</v>
      </c>
      <c r="F888" s="71">
        <v>0</v>
      </c>
      <c r="G888" s="71">
        <v>0</v>
      </c>
      <c r="H888" s="71">
        <v>0</v>
      </c>
      <c r="I888" s="71">
        <v>0</v>
      </c>
      <c r="J888" s="71">
        <v>0</v>
      </c>
      <c r="K888" s="71">
        <v>0</v>
      </c>
      <c r="L888" s="71">
        <v>0</v>
      </c>
      <c r="M888" s="71">
        <v>0</v>
      </c>
      <c r="N888" s="71">
        <v>0</v>
      </c>
      <c r="O888" s="71">
        <v>0</v>
      </c>
      <c r="P888" s="71">
        <v>0</v>
      </c>
      <c r="Q888" s="71">
        <v>0</v>
      </c>
      <c r="R888" s="71">
        <v>0</v>
      </c>
      <c r="S888" s="71">
        <v>0</v>
      </c>
    </row>
    <row r="889" spans="1:19">
      <c r="A889" t="s">
        <v>4136</v>
      </c>
      <c r="B889" t="s">
        <v>5066</v>
      </c>
      <c r="C889" s="39">
        <v>585324</v>
      </c>
      <c r="D889" s="42" t="s">
        <v>4074</v>
      </c>
      <c r="E889" t="s">
        <v>4138</v>
      </c>
      <c r="F889" s="71">
        <v>0</v>
      </c>
      <c r="G889" s="71">
        <v>0</v>
      </c>
      <c r="H889" s="71">
        <v>0</v>
      </c>
      <c r="I889" s="71">
        <v>0</v>
      </c>
      <c r="J889" s="71">
        <v>0</v>
      </c>
      <c r="K889" s="71">
        <v>0</v>
      </c>
      <c r="L889" s="71">
        <v>0</v>
      </c>
      <c r="M889" s="71">
        <v>0</v>
      </c>
      <c r="N889" s="71">
        <v>0</v>
      </c>
      <c r="O889" s="71">
        <v>0</v>
      </c>
      <c r="P889" s="71">
        <v>0</v>
      </c>
      <c r="Q889" s="71">
        <v>0</v>
      </c>
      <c r="R889" s="71">
        <v>0</v>
      </c>
      <c r="S889" s="71">
        <v>0</v>
      </c>
    </row>
    <row r="890" spans="1:19">
      <c r="A890" t="s">
        <v>4139</v>
      </c>
      <c r="B890" t="s">
        <v>5067</v>
      </c>
      <c r="C890" s="39">
        <v>585324</v>
      </c>
      <c r="D890" s="42" t="s">
        <v>4074</v>
      </c>
      <c r="E890" t="s">
        <v>4141</v>
      </c>
      <c r="F890" s="71">
        <v>0</v>
      </c>
      <c r="G890" s="71">
        <v>0</v>
      </c>
      <c r="H890" s="71">
        <v>0</v>
      </c>
      <c r="I890" s="71">
        <v>0</v>
      </c>
      <c r="J890" s="71">
        <v>0</v>
      </c>
      <c r="K890" s="71">
        <v>0</v>
      </c>
      <c r="L890" s="71">
        <v>0</v>
      </c>
      <c r="M890" s="71">
        <v>0</v>
      </c>
      <c r="N890" s="71">
        <v>0</v>
      </c>
      <c r="O890" s="71">
        <v>0</v>
      </c>
      <c r="P890" s="71">
        <v>0</v>
      </c>
      <c r="Q890" s="71">
        <v>0</v>
      </c>
      <c r="R890" s="71">
        <v>0</v>
      </c>
      <c r="S890" s="71">
        <v>0</v>
      </c>
    </row>
    <row r="891" spans="1:19">
      <c r="A891" t="s">
        <v>4142</v>
      </c>
      <c r="B891" t="s">
        <v>5068</v>
      </c>
      <c r="C891" s="39">
        <v>585324</v>
      </c>
      <c r="D891" s="42" t="s">
        <v>4074</v>
      </c>
      <c r="E891" t="s">
        <v>4144</v>
      </c>
      <c r="F891" s="71">
        <v>0</v>
      </c>
      <c r="G891" s="71">
        <v>0</v>
      </c>
      <c r="H891" s="71">
        <v>0</v>
      </c>
      <c r="I891" s="71">
        <v>0</v>
      </c>
      <c r="J891" s="71">
        <v>0</v>
      </c>
      <c r="K891" s="71">
        <v>0</v>
      </c>
      <c r="L891" s="71">
        <v>0</v>
      </c>
      <c r="M891" s="71">
        <v>0</v>
      </c>
      <c r="N891" s="71">
        <v>0</v>
      </c>
      <c r="O891" s="71">
        <v>0</v>
      </c>
      <c r="P891" s="71">
        <v>0</v>
      </c>
      <c r="Q891" s="71">
        <v>0</v>
      </c>
      <c r="R891" s="71">
        <v>0</v>
      </c>
      <c r="S891" s="71">
        <v>0</v>
      </c>
    </row>
    <row r="892" spans="1:19">
      <c r="A892" t="s">
        <v>4145</v>
      </c>
      <c r="B892" t="s">
        <v>5069</v>
      </c>
      <c r="C892" s="39">
        <v>585324</v>
      </c>
      <c r="D892" s="42" t="s">
        <v>4074</v>
      </c>
      <c r="E892" t="s">
        <v>4147</v>
      </c>
      <c r="F892" s="71">
        <v>0</v>
      </c>
      <c r="G892" s="71">
        <v>0</v>
      </c>
      <c r="H892" s="71">
        <v>0</v>
      </c>
      <c r="I892" s="71">
        <v>0</v>
      </c>
      <c r="J892" s="71">
        <v>0</v>
      </c>
      <c r="K892" s="71">
        <v>0</v>
      </c>
      <c r="L892" s="71">
        <v>0</v>
      </c>
      <c r="M892" s="71">
        <v>0</v>
      </c>
      <c r="N892" s="71">
        <v>0</v>
      </c>
      <c r="O892" s="71">
        <v>0</v>
      </c>
      <c r="P892" s="71">
        <v>0</v>
      </c>
      <c r="Q892" s="71">
        <v>0</v>
      </c>
      <c r="R892" s="71">
        <v>0</v>
      </c>
      <c r="S892" s="71">
        <v>0</v>
      </c>
    </row>
    <row r="893" spans="1:19">
      <c r="A893" t="s">
        <v>4148</v>
      </c>
      <c r="B893" t="s">
        <v>5070</v>
      </c>
      <c r="C893" s="39">
        <v>585324</v>
      </c>
      <c r="D893" s="42" t="s">
        <v>4074</v>
      </c>
      <c r="E893" t="s">
        <v>4150</v>
      </c>
      <c r="F893" s="71">
        <v>4.1168478260869561</v>
      </c>
      <c r="G893" s="71">
        <v>0</v>
      </c>
      <c r="H893" s="71">
        <v>0</v>
      </c>
      <c r="I893" s="71">
        <v>0</v>
      </c>
      <c r="J893" s="71">
        <v>0</v>
      </c>
      <c r="K893" s="71">
        <v>0</v>
      </c>
      <c r="L893" s="71">
        <v>0</v>
      </c>
      <c r="M893" s="71">
        <v>0</v>
      </c>
      <c r="N893" s="71">
        <v>0</v>
      </c>
      <c r="O893" s="71">
        <v>0</v>
      </c>
      <c r="P893" s="71">
        <v>0</v>
      </c>
      <c r="Q893" s="71">
        <v>0</v>
      </c>
      <c r="R893" s="71">
        <v>0</v>
      </c>
      <c r="S893" s="71">
        <v>0</v>
      </c>
    </row>
    <row r="894" spans="1:19">
      <c r="A894" t="s">
        <v>4151</v>
      </c>
      <c r="B894" t="s">
        <v>5071</v>
      </c>
      <c r="C894" s="39">
        <v>585324</v>
      </c>
      <c r="D894" s="42" t="s">
        <v>4074</v>
      </c>
      <c r="E894" t="s">
        <v>4153</v>
      </c>
      <c r="F894" s="71">
        <v>0</v>
      </c>
      <c r="G894" s="71">
        <v>0</v>
      </c>
      <c r="H894" s="71">
        <v>0</v>
      </c>
      <c r="I894" s="71">
        <v>0</v>
      </c>
      <c r="J894" s="71">
        <v>0</v>
      </c>
      <c r="K894" s="71">
        <v>0</v>
      </c>
      <c r="L894" s="71">
        <v>0</v>
      </c>
      <c r="M894" s="71">
        <v>0</v>
      </c>
      <c r="N894" s="71">
        <v>0</v>
      </c>
      <c r="O894" s="71">
        <v>0</v>
      </c>
      <c r="P894" s="71">
        <v>0</v>
      </c>
      <c r="Q894" s="71">
        <v>0</v>
      </c>
      <c r="R894" s="71">
        <v>0</v>
      </c>
      <c r="S894" s="71">
        <v>0</v>
      </c>
    </row>
    <row r="895" spans="1:19">
      <c r="A895" t="s">
        <v>4154</v>
      </c>
      <c r="B895" t="s">
        <v>5072</v>
      </c>
      <c r="C895" s="39">
        <v>585324</v>
      </c>
      <c r="D895" s="42" t="s">
        <v>4074</v>
      </c>
      <c r="E895" t="s">
        <v>4156</v>
      </c>
      <c r="F895" s="71">
        <v>0</v>
      </c>
      <c r="G895" s="71">
        <v>0</v>
      </c>
      <c r="H895" s="71">
        <v>0</v>
      </c>
      <c r="I895" s="71">
        <v>0</v>
      </c>
      <c r="J895" s="71">
        <v>0</v>
      </c>
      <c r="K895" s="71">
        <v>0</v>
      </c>
      <c r="L895" s="71">
        <v>0</v>
      </c>
      <c r="M895" s="71">
        <v>0</v>
      </c>
      <c r="N895" s="71">
        <v>0</v>
      </c>
      <c r="O895" s="71">
        <v>0</v>
      </c>
      <c r="P895" s="71">
        <v>0</v>
      </c>
      <c r="Q895" s="71">
        <v>0</v>
      </c>
      <c r="R895" s="71">
        <v>0</v>
      </c>
      <c r="S895" s="71">
        <v>0</v>
      </c>
    </row>
    <row r="896" spans="1:19">
      <c r="A896" t="s">
        <v>4157</v>
      </c>
      <c r="B896" t="s">
        <v>5073</v>
      </c>
      <c r="C896" s="39">
        <v>585324</v>
      </c>
      <c r="D896" s="42" t="s">
        <v>4074</v>
      </c>
      <c r="E896" t="s">
        <v>4159</v>
      </c>
      <c r="F896" s="71">
        <v>0</v>
      </c>
      <c r="G896" s="71">
        <v>0</v>
      </c>
      <c r="H896" s="71">
        <v>0</v>
      </c>
      <c r="I896" s="71">
        <v>0</v>
      </c>
      <c r="J896" s="71">
        <v>0</v>
      </c>
      <c r="K896" s="71">
        <v>0</v>
      </c>
      <c r="L896" s="71">
        <v>0</v>
      </c>
      <c r="M896" s="71">
        <v>0</v>
      </c>
      <c r="N896" s="71">
        <v>0</v>
      </c>
      <c r="O896" s="71">
        <v>0</v>
      </c>
      <c r="P896" s="71">
        <v>0</v>
      </c>
      <c r="Q896" s="71">
        <v>0</v>
      </c>
      <c r="R896" s="71">
        <v>0</v>
      </c>
      <c r="S896" s="71">
        <v>0</v>
      </c>
    </row>
    <row r="897" spans="1:19">
      <c r="A897" t="s">
        <v>4160</v>
      </c>
      <c r="B897" t="s">
        <v>5074</v>
      </c>
      <c r="C897" s="39">
        <v>585324</v>
      </c>
      <c r="D897" s="42" t="s">
        <v>4074</v>
      </c>
      <c r="E897" t="s">
        <v>4162</v>
      </c>
      <c r="F897" s="71">
        <v>0</v>
      </c>
      <c r="G897" s="71">
        <v>0</v>
      </c>
      <c r="H897" s="71">
        <v>0</v>
      </c>
      <c r="I897" s="71">
        <v>0</v>
      </c>
      <c r="J897" s="71">
        <v>0</v>
      </c>
      <c r="K897" s="71">
        <v>0</v>
      </c>
      <c r="L897" s="71">
        <v>0</v>
      </c>
      <c r="M897" s="71">
        <v>0</v>
      </c>
      <c r="N897" s="71">
        <v>0</v>
      </c>
      <c r="O897" s="71">
        <v>0</v>
      </c>
      <c r="P897" s="71">
        <v>0</v>
      </c>
      <c r="Q897" s="71">
        <v>0</v>
      </c>
      <c r="R897" s="71">
        <v>0</v>
      </c>
      <c r="S897" s="71">
        <v>0</v>
      </c>
    </row>
    <row r="898" spans="1:19">
      <c r="A898" t="s">
        <v>4163</v>
      </c>
      <c r="B898" t="s">
        <v>5075</v>
      </c>
      <c r="C898" s="39">
        <v>585324</v>
      </c>
      <c r="D898" s="42" t="s">
        <v>4074</v>
      </c>
      <c r="E898" t="s">
        <v>4165</v>
      </c>
      <c r="F898" s="71">
        <v>0</v>
      </c>
      <c r="G898" s="71">
        <v>0</v>
      </c>
      <c r="H898" s="71">
        <v>0</v>
      </c>
      <c r="I898" s="71">
        <v>0</v>
      </c>
      <c r="J898" s="71">
        <v>0</v>
      </c>
      <c r="K898" s="71">
        <v>0</v>
      </c>
      <c r="L898" s="71">
        <v>0</v>
      </c>
      <c r="M898" s="71">
        <v>0</v>
      </c>
      <c r="N898" s="71">
        <v>0</v>
      </c>
      <c r="O898" s="71">
        <v>0</v>
      </c>
      <c r="P898" s="71">
        <v>0</v>
      </c>
      <c r="Q898" s="71">
        <v>0</v>
      </c>
      <c r="R898" s="71">
        <v>0</v>
      </c>
      <c r="S898" s="71">
        <v>0</v>
      </c>
    </row>
    <row r="899" spans="1:19">
      <c r="A899" t="s">
        <v>4166</v>
      </c>
      <c r="B899" t="s">
        <v>5076</v>
      </c>
      <c r="C899" s="39">
        <v>585324</v>
      </c>
      <c r="D899" s="42" t="s">
        <v>4074</v>
      </c>
      <c r="E899" t="s">
        <v>4168</v>
      </c>
      <c r="F899" s="71">
        <v>0</v>
      </c>
      <c r="G899" s="71">
        <v>0</v>
      </c>
      <c r="H899" s="71">
        <v>0</v>
      </c>
      <c r="I899" s="71">
        <v>0</v>
      </c>
      <c r="J899" s="71">
        <v>0</v>
      </c>
      <c r="K899" s="71">
        <v>0</v>
      </c>
      <c r="L899" s="71">
        <v>0</v>
      </c>
      <c r="M899" s="71">
        <v>0</v>
      </c>
      <c r="N899" s="71">
        <v>0</v>
      </c>
      <c r="O899" s="71">
        <v>0</v>
      </c>
      <c r="P899" s="71">
        <v>0</v>
      </c>
      <c r="Q899" s="71">
        <v>0</v>
      </c>
      <c r="R899" s="71">
        <v>0</v>
      </c>
      <c r="S899" s="71">
        <v>0</v>
      </c>
    </row>
    <row r="900" spans="1:19">
      <c r="A900" t="s">
        <v>4169</v>
      </c>
      <c r="B900" t="s">
        <v>5077</v>
      </c>
      <c r="C900" s="39">
        <v>585324</v>
      </c>
      <c r="D900" s="42" t="s">
        <v>4074</v>
      </c>
      <c r="E900" t="s">
        <v>4171</v>
      </c>
      <c r="F900" s="71">
        <v>0</v>
      </c>
      <c r="G900" s="71">
        <v>0</v>
      </c>
      <c r="H900" s="71">
        <v>0</v>
      </c>
      <c r="I900" s="71">
        <v>0</v>
      </c>
      <c r="J900" s="71">
        <v>0</v>
      </c>
      <c r="K900" s="71">
        <v>0</v>
      </c>
      <c r="L900" s="71">
        <v>0</v>
      </c>
      <c r="M900" s="71">
        <v>0</v>
      </c>
      <c r="N900" s="71">
        <v>0</v>
      </c>
      <c r="O900" s="71">
        <v>0</v>
      </c>
      <c r="P900" s="71">
        <v>0</v>
      </c>
      <c r="Q900" s="71">
        <v>0</v>
      </c>
      <c r="R900" s="71">
        <v>0</v>
      </c>
      <c r="S900" s="71">
        <v>0</v>
      </c>
    </row>
    <row r="901" spans="1:19">
      <c r="A901" t="s">
        <v>4172</v>
      </c>
      <c r="B901" t="s">
        <v>5078</v>
      </c>
      <c r="C901" s="39">
        <v>585324</v>
      </c>
      <c r="D901" s="42" t="s">
        <v>4074</v>
      </c>
      <c r="E901" t="s">
        <v>4174</v>
      </c>
      <c r="F901" s="71">
        <v>0</v>
      </c>
      <c r="G901" s="71">
        <v>0</v>
      </c>
      <c r="H901" s="71">
        <v>0</v>
      </c>
      <c r="I901" s="71">
        <v>0</v>
      </c>
      <c r="J901" s="71">
        <v>0</v>
      </c>
      <c r="K901" s="71">
        <v>0</v>
      </c>
      <c r="L901" s="71">
        <v>0</v>
      </c>
      <c r="M901" s="71">
        <v>0</v>
      </c>
      <c r="N901" s="71">
        <v>0</v>
      </c>
      <c r="O901" s="71">
        <v>0</v>
      </c>
      <c r="P901" s="71">
        <v>0</v>
      </c>
      <c r="Q901" s="71">
        <v>0</v>
      </c>
      <c r="R901" s="71">
        <v>0</v>
      </c>
      <c r="S901" s="71">
        <v>0</v>
      </c>
    </row>
    <row r="902" spans="1:19">
      <c r="A902" t="s">
        <v>4175</v>
      </c>
      <c r="B902" t="s">
        <v>5079</v>
      </c>
      <c r="C902" s="39">
        <v>585324</v>
      </c>
      <c r="D902" s="42" t="s">
        <v>4074</v>
      </c>
      <c r="E902" t="s">
        <v>4177</v>
      </c>
      <c r="F902" s="71">
        <v>0</v>
      </c>
      <c r="G902" s="71">
        <v>0</v>
      </c>
      <c r="H902" s="71">
        <v>0</v>
      </c>
      <c r="I902" s="71">
        <v>0</v>
      </c>
      <c r="J902" s="71">
        <v>0</v>
      </c>
      <c r="K902" s="71">
        <v>0</v>
      </c>
      <c r="L902" s="71">
        <v>0</v>
      </c>
      <c r="M902" s="71">
        <v>0</v>
      </c>
      <c r="N902" s="71">
        <v>0</v>
      </c>
      <c r="O902" s="71">
        <v>0</v>
      </c>
      <c r="P902" s="71">
        <v>0</v>
      </c>
      <c r="Q902" s="71">
        <v>0</v>
      </c>
      <c r="R902" s="71">
        <v>0</v>
      </c>
      <c r="S902" s="71">
        <v>0</v>
      </c>
    </row>
    <row r="903" spans="1:19">
      <c r="A903" t="s">
        <v>4178</v>
      </c>
      <c r="B903" t="s">
        <v>5080</v>
      </c>
      <c r="C903" s="39">
        <v>585324</v>
      </c>
      <c r="D903" s="42" t="s">
        <v>4074</v>
      </c>
      <c r="E903" t="s">
        <v>4180</v>
      </c>
      <c r="F903" s="71">
        <v>9.7683453237410074</v>
      </c>
      <c r="G903" s="71">
        <v>25.102407651715041</v>
      </c>
      <c r="H903" s="71">
        <v>20.877237851662404</v>
      </c>
      <c r="I903" s="71">
        <v>25.979463307776562</v>
      </c>
      <c r="J903" s="71">
        <v>21.065876515986769</v>
      </c>
      <c r="K903" s="71">
        <v>19.785894843276036</v>
      </c>
      <c r="L903" s="71">
        <v>24.355289421157686</v>
      </c>
      <c r="M903" s="71">
        <v>21.338039014373717</v>
      </c>
      <c r="N903" s="71">
        <v>17.536862527716185</v>
      </c>
      <c r="O903" s="71">
        <v>14.562703583061889</v>
      </c>
      <c r="P903" s="71">
        <v>14.88785046728972</v>
      </c>
      <c r="Q903" s="71">
        <v>17.684722222222224</v>
      </c>
      <c r="R903" s="71">
        <v>17.236956521739131</v>
      </c>
      <c r="S903" s="71">
        <v>11.883992805755396</v>
      </c>
    </row>
    <row r="904" spans="1:19">
      <c r="A904" t="s">
        <v>4181</v>
      </c>
      <c r="B904" t="s">
        <v>5081</v>
      </c>
      <c r="C904" s="39">
        <v>585324</v>
      </c>
      <c r="D904" s="42" t="s">
        <v>4074</v>
      </c>
      <c r="E904" t="s">
        <v>4183</v>
      </c>
      <c r="F904" s="71">
        <v>0</v>
      </c>
      <c r="G904" s="71">
        <v>0</v>
      </c>
      <c r="H904" s="71">
        <v>0</v>
      </c>
      <c r="I904" s="71">
        <v>0</v>
      </c>
      <c r="J904" s="71">
        <v>0</v>
      </c>
      <c r="K904" s="71">
        <v>0</v>
      </c>
      <c r="L904" s="71">
        <v>0</v>
      </c>
      <c r="M904" s="71">
        <v>0</v>
      </c>
      <c r="N904" s="71">
        <v>0</v>
      </c>
      <c r="O904" s="71">
        <v>0</v>
      </c>
      <c r="P904" s="71">
        <v>0</v>
      </c>
      <c r="Q904" s="71">
        <v>0</v>
      </c>
      <c r="R904" s="71">
        <v>0</v>
      </c>
      <c r="S904" s="71">
        <v>0</v>
      </c>
    </row>
    <row r="905" spans="1:19">
      <c r="A905" t="s">
        <v>4184</v>
      </c>
      <c r="B905" t="s">
        <v>5082</v>
      </c>
      <c r="C905" s="39">
        <v>585324</v>
      </c>
      <c r="D905" s="42" t="s">
        <v>4074</v>
      </c>
      <c r="E905" t="s">
        <v>4186</v>
      </c>
      <c r="F905" s="71">
        <v>0</v>
      </c>
      <c r="G905" s="71">
        <v>0</v>
      </c>
      <c r="H905" s="71">
        <v>2.877049180327869</v>
      </c>
      <c r="I905" s="71">
        <v>0</v>
      </c>
      <c r="J905" s="71">
        <v>2.8786764705882355</v>
      </c>
      <c r="K905" s="71">
        <v>2.8014705882352939</v>
      </c>
      <c r="L905" s="71">
        <v>3.0544354838709675</v>
      </c>
      <c r="M905" s="71">
        <v>2.5106707317073171</v>
      </c>
      <c r="N905" s="71">
        <v>0</v>
      </c>
      <c r="O905" s="71">
        <v>0</v>
      </c>
      <c r="P905" s="71">
        <v>0</v>
      </c>
      <c r="Q905" s="71">
        <v>0</v>
      </c>
      <c r="R905" s="71">
        <v>0</v>
      </c>
      <c r="S905" s="71">
        <v>0</v>
      </c>
    </row>
    <row r="906" spans="1:19">
      <c r="A906" t="s">
        <v>4187</v>
      </c>
      <c r="B906" t="s">
        <v>5083</v>
      </c>
      <c r="C906" s="39">
        <v>585324</v>
      </c>
      <c r="D906" s="42" t="s">
        <v>4074</v>
      </c>
      <c r="E906" t="s">
        <v>4189</v>
      </c>
      <c r="F906" s="71">
        <v>0</v>
      </c>
      <c r="G906" s="71">
        <v>0</v>
      </c>
      <c r="H906" s="71">
        <v>0</v>
      </c>
      <c r="I906" s="71">
        <v>0</v>
      </c>
      <c r="J906" s="71">
        <v>0</v>
      </c>
      <c r="K906" s="71">
        <v>0</v>
      </c>
      <c r="L906" s="71">
        <v>0</v>
      </c>
      <c r="M906" s="71">
        <v>0</v>
      </c>
      <c r="N906" s="71">
        <v>0</v>
      </c>
      <c r="O906" s="71">
        <v>0</v>
      </c>
      <c r="P906" s="71">
        <v>0</v>
      </c>
      <c r="Q906" s="71">
        <v>0</v>
      </c>
      <c r="R906" s="71">
        <v>0</v>
      </c>
      <c r="S906" s="71">
        <v>0</v>
      </c>
    </row>
    <row r="907" spans="1:19">
      <c r="A907" t="s">
        <v>4190</v>
      </c>
      <c r="B907" t="s">
        <v>5084</v>
      </c>
      <c r="C907" s="39">
        <v>585324</v>
      </c>
      <c r="D907" s="42" t="s">
        <v>4074</v>
      </c>
      <c r="E907" t="s">
        <v>4192</v>
      </c>
      <c r="F907" s="71">
        <v>0</v>
      </c>
      <c r="G907" s="71">
        <v>0</v>
      </c>
      <c r="H907" s="71">
        <v>0</v>
      </c>
      <c r="I907" s="71">
        <v>0</v>
      </c>
      <c r="J907" s="71">
        <v>0</v>
      </c>
      <c r="K907" s="71">
        <v>0</v>
      </c>
      <c r="L907" s="71">
        <v>0</v>
      </c>
      <c r="M907" s="71">
        <v>0</v>
      </c>
      <c r="N907" s="71">
        <v>0</v>
      </c>
      <c r="O907" s="71">
        <v>0</v>
      </c>
      <c r="P907" s="71">
        <v>0</v>
      </c>
      <c r="Q907" s="71">
        <v>0</v>
      </c>
      <c r="R907" s="71">
        <v>0</v>
      </c>
      <c r="S907" s="71">
        <v>0</v>
      </c>
    </row>
    <row r="908" spans="1:19">
      <c r="A908" t="s">
        <v>4193</v>
      </c>
      <c r="B908" t="s">
        <v>5085</v>
      </c>
      <c r="C908" s="39">
        <v>585324</v>
      </c>
      <c r="D908" s="42" t="s">
        <v>4074</v>
      </c>
      <c r="E908" t="s">
        <v>4195</v>
      </c>
      <c r="F908" s="71">
        <v>0</v>
      </c>
      <c r="G908" s="71">
        <v>0</v>
      </c>
      <c r="H908" s="71">
        <v>0</v>
      </c>
      <c r="I908" s="71">
        <v>0</v>
      </c>
      <c r="J908" s="71">
        <v>0</v>
      </c>
      <c r="K908" s="71">
        <v>0</v>
      </c>
      <c r="L908" s="71">
        <v>0</v>
      </c>
      <c r="M908" s="71">
        <v>0</v>
      </c>
      <c r="N908" s="71">
        <v>0</v>
      </c>
      <c r="O908" s="71">
        <v>0</v>
      </c>
      <c r="P908" s="71">
        <v>0</v>
      </c>
      <c r="Q908" s="71">
        <v>0</v>
      </c>
      <c r="R908" s="71">
        <v>0</v>
      </c>
      <c r="S908" s="71">
        <v>0</v>
      </c>
    </row>
    <row r="909" spans="1:19">
      <c r="A909" t="s">
        <v>4196</v>
      </c>
      <c r="B909" t="s">
        <v>5086</v>
      </c>
      <c r="C909" s="39">
        <v>585324</v>
      </c>
      <c r="D909" s="42" t="s">
        <v>4074</v>
      </c>
      <c r="E909" t="s">
        <v>4198</v>
      </c>
      <c r="F909" s="71">
        <v>0</v>
      </c>
      <c r="G909" s="71">
        <v>0</v>
      </c>
      <c r="H909" s="71">
        <v>0</v>
      </c>
      <c r="I909" s="71">
        <v>0</v>
      </c>
      <c r="J909" s="71">
        <v>0</v>
      </c>
      <c r="K909" s="71">
        <v>0</v>
      </c>
      <c r="L909" s="71">
        <v>0</v>
      </c>
      <c r="M909" s="71">
        <v>0</v>
      </c>
      <c r="N909" s="71">
        <v>0</v>
      </c>
      <c r="O909" s="71">
        <v>0</v>
      </c>
      <c r="P909" s="71">
        <v>0</v>
      </c>
      <c r="Q909" s="71">
        <v>0</v>
      </c>
      <c r="R909" s="71">
        <v>0</v>
      </c>
      <c r="S909" s="71">
        <v>0</v>
      </c>
    </row>
    <row r="910" spans="1:19">
      <c r="A910" t="s">
        <v>4199</v>
      </c>
      <c r="B910" t="s">
        <v>5087</v>
      </c>
      <c r="C910" s="39">
        <v>585324</v>
      </c>
      <c r="D910" s="42" t="s">
        <v>4074</v>
      </c>
      <c r="E910" t="s">
        <v>4201</v>
      </c>
      <c r="F910" s="71">
        <v>0</v>
      </c>
      <c r="G910" s="71">
        <v>0</v>
      </c>
      <c r="H910" s="71">
        <v>0</v>
      </c>
      <c r="I910" s="71">
        <v>0</v>
      </c>
      <c r="J910" s="71">
        <v>0</v>
      </c>
      <c r="K910" s="71">
        <v>0</v>
      </c>
      <c r="L910" s="71">
        <v>0</v>
      </c>
      <c r="M910" s="71">
        <v>0</v>
      </c>
      <c r="N910" s="71">
        <v>0</v>
      </c>
      <c r="O910" s="71">
        <v>0</v>
      </c>
      <c r="P910" s="71">
        <v>0</v>
      </c>
      <c r="Q910" s="71">
        <v>0</v>
      </c>
      <c r="R910" s="71">
        <v>0</v>
      </c>
      <c r="S910" s="71">
        <v>0</v>
      </c>
    </row>
    <row r="911" spans="1:19">
      <c r="A911" t="s">
        <v>4202</v>
      </c>
      <c r="B911" t="s">
        <v>5088</v>
      </c>
      <c r="C911" s="39">
        <v>585324</v>
      </c>
      <c r="D911" s="42" t="s">
        <v>4074</v>
      </c>
      <c r="E911" t="s">
        <v>4204</v>
      </c>
      <c r="F911" s="71">
        <v>0</v>
      </c>
      <c r="G911" s="71">
        <v>0</v>
      </c>
      <c r="H911" s="71">
        <v>0</v>
      </c>
      <c r="I911" s="71">
        <v>0</v>
      </c>
      <c r="J911" s="71">
        <v>0</v>
      </c>
      <c r="K911" s="71">
        <v>0</v>
      </c>
      <c r="L911" s="71">
        <v>0</v>
      </c>
      <c r="M911" s="71">
        <v>0</v>
      </c>
      <c r="N911" s="71">
        <v>0</v>
      </c>
      <c r="O911" s="71">
        <v>0</v>
      </c>
      <c r="P911" s="71">
        <v>0</v>
      </c>
      <c r="Q911" s="71">
        <v>0</v>
      </c>
      <c r="R911" s="71">
        <v>0</v>
      </c>
      <c r="S911" s="71">
        <v>0</v>
      </c>
    </row>
    <row r="912" spans="1:19">
      <c r="A912" t="s">
        <v>4205</v>
      </c>
      <c r="B912" t="s">
        <v>5089</v>
      </c>
      <c r="C912" s="39">
        <v>585324</v>
      </c>
      <c r="D912" s="42" t="s">
        <v>4074</v>
      </c>
      <c r="E912" t="s">
        <v>4207</v>
      </c>
      <c r="F912" s="71">
        <v>0</v>
      </c>
      <c r="G912" s="71">
        <v>0</v>
      </c>
      <c r="H912" s="71">
        <v>0</v>
      </c>
      <c r="I912" s="71">
        <v>0</v>
      </c>
      <c r="J912" s="71">
        <v>0</v>
      </c>
      <c r="K912" s="71">
        <v>0</v>
      </c>
      <c r="L912" s="71">
        <v>0</v>
      </c>
      <c r="M912" s="71">
        <v>0</v>
      </c>
      <c r="N912" s="71">
        <v>0</v>
      </c>
      <c r="O912" s="71">
        <v>0</v>
      </c>
      <c r="P912" s="71">
        <v>0</v>
      </c>
      <c r="Q912" s="71">
        <v>0</v>
      </c>
      <c r="R912" s="71">
        <v>0</v>
      </c>
      <c r="S912" s="71">
        <v>0</v>
      </c>
    </row>
    <row r="913" spans="1:19">
      <c r="A913" t="s">
        <v>4208</v>
      </c>
      <c r="B913" t="s">
        <v>5090</v>
      </c>
      <c r="C913" s="39">
        <v>585324</v>
      </c>
      <c r="D913" s="42" t="s">
        <v>4074</v>
      </c>
      <c r="E913" t="s">
        <v>4210</v>
      </c>
      <c r="F913" s="71">
        <v>0</v>
      </c>
      <c r="G913" s="71">
        <v>0</v>
      </c>
      <c r="H913" s="71">
        <v>10.25</v>
      </c>
      <c r="I913" s="71">
        <v>0</v>
      </c>
      <c r="J913" s="71">
        <v>5.1875</v>
      </c>
      <c r="K913" s="71">
        <v>0</v>
      </c>
      <c r="L913" s="71">
        <v>0</v>
      </c>
      <c r="M913" s="71">
        <v>0</v>
      </c>
      <c r="N913" s="71">
        <v>0</v>
      </c>
      <c r="O913" s="71">
        <v>0</v>
      </c>
      <c r="P913" s="71">
        <v>0</v>
      </c>
      <c r="Q913" s="71">
        <v>0</v>
      </c>
      <c r="R913" s="71">
        <v>0</v>
      </c>
      <c r="S913" s="71">
        <v>0</v>
      </c>
    </row>
    <row r="914" spans="1:19">
      <c r="A914" t="s">
        <v>4211</v>
      </c>
      <c r="B914" t="s">
        <v>5091</v>
      </c>
      <c r="C914" s="39">
        <v>585324</v>
      </c>
      <c r="D914" s="42" t="s">
        <v>4074</v>
      </c>
      <c r="E914" t="s">
        <v>4213</v>
      </c>
      <c r="F914" s="71">
        <v>0</v>
      </c>
      <c r="G914" s="71">
        <v>0</v>
      </c>
      <c r="H914" s="71">
        <v>0</v>
      </c>
      <c r="I914" s="71">
        <v>0</v>
      </c>
      <c r="J914" s="71">
        <v>0</v>
      </c>
      <c r="K914" s="71">
        <v>0</v>
      </c>
      <c r="L914" s="71">
        <v>0</v>
      </c>
      <c r="M914" s="71">
        <v>0</v>
      </c>
      <c r="N914" s="71">
        <v>0</v>
      </c>
      <c r="O914" s="71">
        <v>0</v>
      </c>
      <c r="P914" s="71">
        <v>0</v>
      </c>
      <c r="Q914" s="71">
        <v>0</v>
      </c>
      <c r="R914" s="71">
        <v>0</v>
      </c>
      <c r="S914" s="71">
        <v>0</v>
      </c>
    </row>
    <row r="915" spans="1:19">
      <c r="A915" t="s">
        <v>4214</v>
      </c>
      <c r="B915" t="s">
        <v>5092</v>
      </c>
      <c r="C915" s="39">
        <v>585324</v>
      </c>
      <c r="D915" s="42" t="s">
        <v>4074</v>
      </c>
      <c r="E915" t="s">
        <v>4216</v>
      </c>
      <c r="F915" s="71">
        <v>0</v>
      </c>
      <c r="G915" s="71">
        <v>0</v>
      </c>
      <c r="H915" s="71">
        <v>0</v>
      </c>
      <c r="I915" s="71">
        <v>0</v>
      </c>
      <c r="J915" s="71">
        <v>0</v>
      </c>
      <c r="K915" s="71">
        <v>2.7241242038216562</v>
      </c>
      <c r="L915" s="71">
        <v>2.3174999999999999</v>
      </c>
      <c r="M915" s="71">
        <v>2.7471330275229358</v>
      </c>
      <c r="N915" s="71">
        <v>0</v>
      </c>
      <c r="O915" s="71">
        <v>2.9543478260869565</v>
      </c>
      <c r="P915" s="71">
        <v>3.4108695652173915</v>
      </c>
      <c r="Q915" s="71">
        <v>3.2421259842519685</v>
      </c>
      <c r="R915" s="71">
        <v>3.4795081967213113</v>
      </c>
      <c r="S915" s="71">
        <v>3.0106382978723403</v>
      </c>
    </row>
    <row r="916" spans="1:19">
      <c r="A916" t="s">
        <v>4217</v>
      </c>
      <c r="B916" t="s">
        <v>5093</v>
      </c>
      <c r="C916" s="39">
        <v>585324</v>
      </c>
      <c r="D916" s="42" t="s">
        <v>4074</v>
      </c>
      <c r="E916" t="s">
        <v>4219</v>
      </c>
      <c r="F916" s="71">
        <v>0</v>
      </c>
      <c r="G916" s="71">
        <v>0</v>
      </c>
      <c r="H916" s="71">
        <v>0</v>
      </c>
      <c r="I916" s="71">
        <v>0</v>
      </c>
      <c r="J916" s="71">
        <v>0</v>
      </c>
      <c r="K916" s="71">
        <v>0</v>
      </c>
      <c r="L916" s="71">
        <v>0</v>
      </c>
      <c r="M916" s="71">
        <v>0</v>
      </c>
      <c r="N916" s="71">
        <v>0</v>
      </c>
      <c r="O916" s="71">
        <v>0</v>
      </c>
      <c r="P916" s="71">
        <v>0</v>
      </c>
      <c r="Q916" s="71">
        <v>0</v>
      </c>
      <c r="R916" s="71">
        <v>0</v>
      </c>
      <c r="S916" s="71">
        <v>0</v>
      </c>
    </row>
    <row r="917" spans="1:19">
      <c r="A917" t="s">
        <v>4220</v>
      </c>
      <c r="B917" t="s">
        <v>5094</v>
      </c>
      <c r="C917" s="39">
        <v>585324</v>
      </c>
      <c r="D917" s="42" t="s">
        <v>4074</v>
      </c>
      <c r="E917" t="s">
        <v>4222</v>
      </c>
      <c r="F917" s="71">
        <v>0</v>
      </c>
      <c r="G917" s="71">
        <v>0</v>
      </c>
      <c r="H917" s="71">
        <v>0</v>
      </c>
      <c r="I917" s="71">
        <v>0</v>
      </c>
      <c r="J917" s="71">
        <v>0</v>
      </c>
      <c r="K917" s="71">
        <v>0</v>
      </c>
      <c r="L917" s="71">
        <v>0</v>
      </c>
      <c r="M917" s="71">
        <v>0</v>
      </c>
      <c r="N917" s="71">
        <v>0</v>
      </c>
      <c r="O917" s="71">
        <v>0</v>
      </c>
      <c r="P917" s="71">
        <v>0</v>
      </c>
      <c r="Q917" s="71">
        <v>0</v>
      </c>
      <c r="R917" s="71">
        <v>0</v>
      </c>
      <c r="S917" s="71">
        <v>0</v>
      </c>
    </row>
    <row r="918" spans="1:19">
      <c r="A918" t="s">
        <v>4223</v>
      </c>
      <c r="B918" t="s">
        <v>5095</v>
      </c>
      <c r="C918" s="39">
        <v>585324</v>
      </c>
      <c r="D918" s="42" t="s">
        <v>4074</v>
      </c>
      <c r="E918" t="s">
        <v>4225</v>
      </c>
      <c r="F918" s="71">
        <v>11.322784810126583</v>
      </c>
      <c r="G918" s="71">
        <v>12.529411764705882</v>
      </c>
      <c r="H918" s="71">
        <v>2.9981796116504853</v>
      </c>
      <c r="I918" s="71">
        <v>5.7579545454545453</v>
      </c>
      <c r="J918" s="71">
        <v>2.6987447698744771</v>
      </c>
      <c r="K918" s="71">
        <v>3.1379405286343611</v>
      </c>
      <c r="L918" s="71">
        <v>6.0126582278481013</v>
      </c>
      <c r="M918" s="71">
        <v>0</v>
      </c>
      <c r="N918" s="71">
        <v>3.1021276595744682</v>
      </c>
      <c r="O918" s="71">
        <v>0</v>
      </c>
      <c r="P918" s="71">
        <v>3.3051136363636364</v>
      </c>
      <c r="Q918" s="71">
        <v>2.8633720930232558</v>
      </c>
      <c r="R918" s="71">
        <v>3.4193877551020408</v>
      </c>
      <c r="S918" s="71">
        <v>0</v>
      </c>
    </row>
    <row r="919" spans="1:19">
      <c r="A919" t="s">
        <v>4226</v>
      </c>
      <c r="B919" t="s">
        <v>5096</v>
      </c>
      <c r="C919" s="39">
        <v>585324</v>
      </c>
      <c r="D919" s="42" t="s">
        <v>4074</v>
      </c>
      <c r="E919" t="s">
        <v>4228</v>
      </c>
      <c r="F919" s="71">
        <v>0</v>
      </c>
      <c r="G919" s="71">
        <v>0</v>
      </c>
      <c r="H919" s="71">
        <v>0</v>
      </c>
      <c r="I919" s="71">
        <v>0</v>
      </c>
      <c r="J919" s="71">
        <v>0</v>
      </c>
      <c r="K919" s="71">
        <v>0</v>
      </c>
      <c r="L919" s="71">
        <v>0</v>
      </c>
      <c r="M919" s="71">
        <v>0</v>
      </c>
      <c r="N919" s="71">
        <v>0</v>
      </c>
      <c r="O919" s="71">
        <v>0</v>
      </c>
      <c r="P919" s="71">
        <v>0</v>
      </c>
      <c r="Q919" s="71">
        <v>0</v>
      </c>
      <c r="R919" s="71">
        <v>0</v>
      </c>
      <c r="S919" s="71">
        <v>0</v>
      </c>
    </row>
    <row r="920" spans="1:19">
      <c r="A920" t="s">
        <v>4229</v>
      </c>
      <c r="B920" t="s">
        <v>5097</v>
      </c>
      <c r="C920" s="39">
        <v>585324</v>
      </c>
      <c r="D920" s="42" t="s">
        <v>4074</v>
      </c>
      <c r="E920" t="s">
        <v>4231</v>
      </c>
      <c r="F920" s="71">
        <v>0</v>
      </c>
      <c r="G920" s="71">
        <v>2.4707943925233646</v>
      </c>
      <c r="H920" s="71">
        <v>0</v>
      </c>
      <c r="I920" s="71">
        <v>0</v>
      </c>
      <c r="J920" s="71">
        <v>0</v>
      </c>
      <c r="K920" s="71">
        <v>0</v>
      </c>
      <c r="L920" s="71">
        <v>0</v>
      </c>
      <c r="M920" s="71">
        <v>0</v>
      </c>
      <c r="N920" s="71">
        <v>0</v>
      </c>
      <c r="O920" s="71">
        <v>0</v>
      </c>
      <c r="P920" s="71">
        <v>0</v>
      </c>
      <c r="Q920" s="71">
        <v>0</v>
      </c>
      <c r="R920" s="71">
        <v>0</v>
      </c>
      <c r="S920" s="71">
        <v>0</v>
      </c>
    </row>
    <row r="921" spans="1:19">
      <c r="A921" t="s">
        <v>4232</v>
      </c>
      <c r="B921" t="s">
        <v>5098</v>
      </c>
      <c r="C921" s="41">
        <v>585324</v>
      </c>
      <c r="D921" s="42" t="s">
        <v>4074</v>
      </c>
      <c r="E921" t="s">
        <v>4234</v>
      </c>
      <c r="F921" s="71">
        <v>4.213541666666667</v>
      </c>
      <c r="G921" s="71">
        <v>0</v>
      </c>
      <c r="H921" s="71">
        <v>0</v>
      </c>
      <c r="I921" s="71">
        <v>0</v>
      </c>
      <c r="J921" s="71">
        <v>0</v>
      </c>
      <c r="K921" s="71">
        <v>0</v>
      </c>
      <c r="L921" s="71">
        <v>0</v>
      </c>
      <c r="M921" s="71">
        <v>0</v>
      </c>
      <c r="N921" s="71">
        <v>0</v>
      </c>
      <c r="O921" s="71">
        <v>0</v>
      </c>
      <c r="P921" s="71">
        <v>0</v>
      </c>
      <c r="Q921" s="71">
        <v>0</v>
      </c>
      <c r="R921" s="71">
        <v>0</v>
      </c>
      <c r="S921" s="71">
        <v>0</v>
      </c>
    </row>
    <row r="922" spans="1:19">
      <c r="A922" t="s">
        <v>4072</v>
      </c>
      <c r="B922" t="s">
        <v>5099</v>
      </c>
      <c r="C922" s="39">
        <v>585325</v>
      </c>
      <c r="D922" s="42" t="s">
        <v>4074</v>
      </c>
      <c r="E922" t="s">
        <v>4075</v>
      </c>
      <c r="F922" s="71">
        <v>0</v>
      </c>
      <c r="G922" s="71">
        <v>0</v>
      </c>
      <c r="H922" s="71">
        <v>0</v>
      </c>
      <c r="I922" s="71">
        <v>0</v>
      </c>
      <c r="J922" s="71">
        <v>0</v>
      </c>
      <c r="K922" s="71">
        <v>0</v>
      </c>
      <c r="L922" s="71">
        <v>0</v>
      </c>
      <c r="M922" s="71">
        <v>0</v>
      </c>
      <c r="N922" s="71">
        <v>0</v>
      </c>
      <c r="O922" s="71">
        <v>0</v>
      </c>
      <c r="P922" s="71">
        <v>0</v>
      </c>
      <c r="Q922" s="71">
        <v>0</v>
      </c>
      <c r="R922" s="71">
        <v>0</v>
      </c>
      <c r="S922" s="71">
        <v>0</v>
      </c>
    </row>
    <row r="923" spans="1:19">
      <c r="A923" t="s">
        <v>4076</v>
      </c>
      <c r="B923" t="s">
        <v>5100</v>
      </c>
      <c r="C923" s="39">
        <v>585325</v>
      </c>
      <c r="D923" s="42" t="s">
        <v>4074</v>
      </c>
      <c r="E923" t="s">
        <v>4078</v>
      </c>
      <c r="F923" s="71">
        <v>10.083333333333334</v>
      </c>
      <c r="G923" s="71">
        <v>16.166666666666668</v>
      </c>
      <c r="H923" s="71">
        <v>13.758928571428571</v>
      </c>
      <c r="I923" s="71">
        <v>20.5</v>
      </c>
      <c r="J923" s="71">
        <v>9.7416666666666671</v>
      </c>
      <c r="K923" s="71">
        <v>13.8125</v>
      </c>
      <c r="L923" s="71">
        <v>15.181818181818182</v>
      </c>
      <c r="M923" s="71">
        <v>12.142857142857142</v>
      </c>
      <c r="N923" s="71">
        <v>5.4411764705882355</v>
      </c>
      <c r="O923" s="71">
        <v>7.8</v>
      </c>
      <c r="P923" s="71">
        <v>12.75</v>
      </c>
      <c r="Q923" s="71">
        <v>13.267857142857142</v>
      </c>
      <c r="R923" s="71">
        <v>22.982142857142858</v>
      </c>
      <c r="S923" s="71">
        <v>6.703125</v>
      </c>
    </row>
    <row r="924" spans="1:19">
      <c r="A924" t="s">
        <v>4079</v>
      </c>
      <c r="B924" t="s">
        <v>5101</v>
      </c>
      <c r="C924" s="39">
        <v>585325</v>
      </c>
      <c r="D924" s="42" t="s">
        <v>4074</v>
      </c>
      <c r="E924" t="s">
        <v>4081</v>
      </c>
      <c r="F924" s="71">
        <v>0</v>
      </c>
      <c r="G924" s="71">
        <v>0</v>
      </c>
      <c r="H924" s="71">
        <v>0</v>
      </c>
      <c r="I924" s="71">
        <v>0</v>
      </c>
      <c r="J924" s="71">
        <v>0</v>
      </c>
      <c r="K924" s="71">
        <v>0</v>
      </c>
      <c r="L924" s="71">
        <v>0</v>
      </c>
      <c r="M924" s="71">
        <v>0</v>
      </c>
      <c r="N924" s="71">
        <v>0</v>
      </c>
      <c r="O924" s="71">
        <v>0</v>
      </c>
      <c r="P924" s="71">
        <v>0</v>
      </c>
      <c r="Q924" s="71">
        <v>0</v>
      </c>
      <c r="R924" s="71">
        <v>0</v>
      </c>
      <c r="S924" s="71">
        <v>0</v>
      </c>
    </row>
    <row r="925" spans="1:19">
      <c r="A925" t="s">
        <v>4082</v>
      </c>
      <c r="B925" t="s">
        <v>5102</v>
      </c>
      <c r="C925" s="39">
        <v>585325</v>
      </c>
      <c r="D925" s="42" t="s">
        <v>4074</v>
      </c>
      <c r="E925" t="s">
        <v>4084</v>
      </c>
      <c r="F925" s="71">
        <v>0</v>
      </c>
      <c r="G925" s="71">
        <v>0</v>
      </c>
      <c r="H925" s="71">
        <v>0</v>
      </c>
      <c r="I925" s="71">
        <v>0</v>
      </c>
      <c r="J925" s="71">
        <v>0</v>
      </c>
      <c r="K925" s="71">
        <v>0</v>
      </c>
      <c r="L925" s="71">
        <v>0</v>
      </c>
      <c r="M925" s="71">
        <v>0</v>
      </c>
      <c r="N925" s="71">
        <v>0</v>
      </c>
      <c r="O925" s="71">
        <v>0</v>
      </c>
      <c r="P925" s="71">
        <v>0</v>
      </c>
      <c r="Q925" s="71">
        <v>0</v>
      </c>
      <c r="R925" s="71">
        <v>0</v>
      </c>
      <c r="S925" s="71">
        <v>0</v>
      </c>
    </row>
    <row r="926" spans="1:19">
      <c r="A926" t="s">
        <v>4085</v>
      </c>
      <c r="B926" t="s">
        <v>5103</v>
      </c>
      <c r="C926" s="39">
        <v>585325</v>
      </c>
      <c r="D926" s="42" t="s">
        <v>4074</v>
      </c>
      <c r="E926" t="s">
        <v>4087</v>
      </c>
      <c r="F926" s="71">
        <v>0</v>
      </c>
      <c r="G926" s="71">
        <v>0</v>
      </c>
      <c r="H926" s="71">
        <v>0</v>
      </c>
      <c r="I926" s="71">
        <v>0</v>
      </c>
      <c r="J926" s="71">
        <v>0</v>
      </c>
      <c r="K926" s="71">
        <v>0</v>
      </c>
      <c r="L926" s="71">
        <v>0</v>
      </c>
      <c r="M926" s="71">
        <v>0</v>
      </c>
      <c r="N926" s="71">
        <v>0</v>
      </c>
      <c r="O926" s="71">
        <v>0</v>
      </c>
      <c r="P926" s="71">
        <v>0</v>
      </c>
      <c r="Q926" s="71">
        <v>0</v>
      </c>
      <c r="R926" s="71">
        <v>0</v>
      </c>
      <c r="S926" s="71">
        <v>0</v>
      </c>
    </row>
    <row r="927" spans="1:19">
      <c r="A927" t="s">
        <v>4088</v>
      </c>
      <c r="B927" t="s">
        <v>5104</v>
      </c>
      <c r="C927" s="39">
        <v>585325</v>
      </c>
      <c r="D927" s="42" t="s">
        <v>4074</v>
      </c>
      <c r="E927" t="s">
        <v>4090</v>
      </c>
      <c r="F927" s="71">
        <v>18.375</v>
      </c>
      <c r="G927" s="71">
        <v>9.0625</v>
      </c>
      <c r="H927" s="71">
        <v>10.4375</v>
      </c>
      <c r="I927" s="71">
        <v>12.28125</v>
      </c>
      <c r="J927" s="71">
        <v>11.0625</v>
      </c>
      <c r="K927" s="71">
        <v>20.625</v>
      </c>
      <c r="L927" s="71">
        <v>16.5</v>
      </c>
      <c r="M927" s="71">
        <v>10.96875</v>
      </c>
      <c r="N927" s="71">
        <v>17.25</v>
      </c>
      <c r="O927" s="71">
        <v>20.8125</v>
      </c>
      <c r="P927" s="71">
        <v>22.875</v>
      </c>
      <c r="Q927" s="71">
        <v>21.375</v>
      </c>
      <c r="R927" s="71">
        <v>23.75</v>
      </c>
      <c r="S927" s="71">
        <v>23.75</v>
      </c>
    </row>
    <row r="928" spans="1:19">
      <c r="A928" t="s">
        <v>4091</v>
      </c>
      <c r="B928" t="s">
        <v>5105</v>
      </c>
      <c r="C928" s="39">
        <v>585325</v>
      </c>
      <c r="D928" s="42" t="s">
        <v>4074</v>
      </c>
      <c r="E928" t="s">
        <v>4093</v>
      </c>
      <c r="F928" s="71">
        <v>0</v>
      </c>
      <c r="G928" s="71">
        <v>0</v>
      </c>
      <c r="H928" s="71">
        <v>4.041666666666667</v>
      </c>
      <c r="I928" s="71">
        <v>4.5</v>
      </c>
      <c r="J928" s="71">
        <v>8.7249999999999996</v>
      </c>
      <c r="K928" s="71">
        <v>6.05</v>
      </c>
      <c r="L928" s="71">
        <v>5.9444444444444446</v>
      </c>
      <c r="M928" s="71">
        <v>4.4545454545454541</v>
      </c>
      <c r="N928" s="71">
        <v>6.416666666666667</v>
      </c>
      <c r="O928" s="71">
        <v>10.775</v>
      </c>
      <c r="P928" s="71">
        <v>5.53125</v>
      </c>
      <c r="Q928" s="71">
        <v>6.625</v>
      </c>
      <c r="R928" s="71">
        <v>6.8571428571428568</v>
      </c>
      <c r="S928" s="71">
        <v>6.8571428571428568</v>
      </c>
    </row>
    <row r="929" spans="1:19">
      <c r="A929" t="s">
        <v>4094</v>
      </c>
      <c r="B929" t="s">
        <v>5106</v>
      </c>
      <c r="C929" s="39">
        <v>585325</v>
      </c>
      <c r="D929" s="42" t="s">
        <v>4074</v>
      </c>
      <c r="E929" t="s">
        <v>4096</v>
      </c>
      <c r="F929" s="71">
        <v>0</v>
      </c>
      <c r="G929" s="71">
        <v>0</v>
      </c>
      <c r="H929" s="71">
        <v>0</v>
      </c>
      <c r="I929" s="71">
        <v>0</v>
      </c>
      <c r="J929" s="71">
        <v>0</v>
      </c>
      <c r="K929" s="71">
        <v>0</v>
      </c>
      <c r="L929" s="71">
        <v>0</v>
      </c>
      <c r="M929" s="71">
        <v>0</v>
      </c>
      <c r="N929" s="71">
        <v>0</v>
      </c>
      <c r="O929" s="71">
        <v>0</v>
      </c>
      <c r="P929" s="71">
        <v>0</v>
      </c>
      <c r="Q929" s="71">
        <v>0</v>
      </c>
      <c r="R929" s="71">
        <v>0</v>
      </c>
      <c r="S929" s="71">
        <v>0</v>
      </c>
    </row>
    <row r="930" spans="1:19">
      <c r="A930" t="s">
        <v>4097</v>
      </c>
      <c r="B930" t="s">
        <v>5107</v>
      </c>
      <c r="C930" s="39">
        <v>585325</v>
      </c>
      <c r="D930" s="42" t="s">
        <v>4074</v>
      </c>
      <c r="E930" t="s">
        <v>4099</v>
      </c>
      <c r="F930" s="71">
        <v>0</v>
      </c>
      <c r="G930" s="71">
        <v>0</v>
      </c>
      <c r="H930" s="71">
        <v>0</v>
      </c>
      <c r="I930" s="71">
        <v>0</v>
      </c>
      <c r="J930" s="71">
        <v>0</v>
      </c>
      <c r="K930" s="71">
        <v>0</v>
      </c>
      <c r="L930" s="71">
        <v>0</v>
      </c>
      <c r="M930" s="71">
        <v>0</v>
      </c>
      <c r="N930" s="71">
        <v>0</v>
      </c>
      <c r="O930" s="71">
        <v>0</v>
      </c>
      <c r="P930" s="71">
        <v>0</v>
      </c>
      <c r="Q930" s="71">
        <v>0</v>
      </c>
      <c r="R930" s="71">
        <v>0</v>
      </c>
      <c r="S930" s="71">
        <v>0</v>
      </c>
    </row>
    <row r="931" spans="1:19">
      <c r="A931" t="s">
        <v>4100</v>
      </c>
      <c r="B931" t="s">
        <v>5108</v>
      </c>
      <c r="C931" s="39">
        <v>585325</v>
      </c>
      <c r="D931" s="42" t="s">
        <v>4074</v>
      </c>
      <c r="E931" t="s">
        <v>4102</v>
      </c>
      <c r="F931" s="71">
        <v>16.5</v>
      </c>
      <c r="G931" s="71">
        <v>13.5</v>
      </c>
      <c r="H931" s="71">
        <v>10.125</v>
      </c>
      <c r="I931" s="71">
        <v>7.125</v>
      </c>
      <c r="J931" s="71">
        <v>0</v>
      </c>
      <c r="K931" s="71">
        <v>0</v>
      </c>
      <c r="L931" s="71">
        <v>3.75</v>
      </c>
      <c r="M931" s="71">
        <v>0</v>
      </c>
      <c r="N931" s="71">
        <v>0</v>
      </c>
      <c r="O931" s="71">
        <v>0</v>
      </c>
      <c r="P931" s="71">
        <v>0</v>
      </c>
      <c r="Q931" s="71">
        <v>0</v>
      </c>
      <c r="R931" s="71">
        <v>5</v>
      </c>
      <c r="S931" s="71">
        <v>0</v>
      </c>
    </row>
    <row r="932" spans="1:19">
      <c r="A932" t="s">
        <v>4103</v>
      </c>
      <c r="B932" t="s">
        <v>5109</v>
      </c>
      <c r="C932" s="39">
        <v>585325</v>
      </c>
      <c r="D932" s="42" t="s">
        <v>4074</v>
      </c>
      <c r="E932" t="s">
        <v>4105</v>
      </c>
      <c r="F932" s="71">
        <v>0</v>
      </c>
      <c r="G932" s="71">
        <v>0</v>
      </c>
      <c r="H932" s="71">
        <v>0</v>
      </c>
      <c r="I932" s="71">
        <v>0</v>
      </c>
      <c r="J932" s="71">
        <v>0</v>
      </c>
      <c r="K932" s="71">
        <v>0</v>
      </c>
      <c r="L932" s="71">
        <v>0</v>
      </c>
      <c r="M932" s="71">
        <v>0</v>
      </c>
      <c r="N932" s="71">
        <v>0</v>
      </c>
      <c r="O932" s="71">
        <v>0</v>
      </c>
      <c r="P932" s="71">
        <v>0</v>
      </c>
      <c r="Q932" s="71">
        <v>0</v>
      </c>
      <c r="R932" s="71">
        <v>0</v>
      </c>
      <c r="S932" s="71">
        <v>0</v>
      </c>
    </row>
    <row r="933" spans="1:19">
      <c r="A933" t="s">
        <v>4106</v>
      </c>
      <c r="B933" t="s">
        <v>5110</v>
      </c>
      <c r="C933" s="39">
        <v>585325</v>
      </c>
      <c r="D933" s="42" t="s">
        <v>4074</v>
      </c>
      <c r="E933" t="s">
        <v>4108</v>
      </c>
      <c r="F933" s="71">
        <v>0</v>
      </c>
      <c r="G933" s="71">
        <v>0</v>
      </c>
      <c r="H933" s="71">
        <v>0</v>
      </c>
      <c r="I933" s="71">
        <v>0</v>
      </c>
      <c r="J933" s="71">
        <v>0</v>
      </c>
      <c r="K933" s="71">
        <v>0</v>
      </c>
      <c r="L933" s="71">
        <v>0</v>
      </c>
      <c r="M933" s="71">
        <v>0</v>
      </c>
      <c r="N933" s="71">
        <v>0</v>
      </c>
      <c r="O933" s="71">
        <v>0</v>
      </c>
      <c r="P933" s="71">
        <v>0</v>
      </c>
      <c r="Q933" s="71">
        <v>0</v>
      </c>
      <c r="R933" s="71">
        <v>0</v>
      </c>
      <c r="S933" s="71">
        <v>0</v>
      </c>
    </row>
    <row r="934" spans="1:19">
      <c r="A934" t="s">
        <v>4109</v>
      </c>
      <c r="B934" t="s">
        <v>5111</v>
      </c>
      <c r="C934" s="39">
        <v>585325</v>
      </c>
      <c r="D934" s="42" t="s">
        <v>4074</v>
      </c>
      <c r="E934" t="s">
        <v>4111</v>
      </c>
      <c r="F934" s="71">
        <v>0</v>
      </c>
      <c r="G934" s="71">
        <v>0</v>
      </c>
      <c r="H934" s="71">
        <v>0</v>
      </c>
      <c r="I934" s="71">
        <v>0</v>
      </c>
      <c r="J934" s="71">
        <v>0</v>
      </c>
      <c r="K934" s="71">
        <v>0</v>
      </c>
      <c r="L934" s="71">
        <v>0</v>
      </c>
      <c r="M934" s="71">
        <v>0</v>
      </c>
      <c r="N934" s="71">
        <v>0</v>
      </c>
      <c r="O934" s="71">
        <v>0</v>
      </c>
      <c r="P934" s="71">
        <v>0</v>
      </c>
      <c r="Q934" s="71">
        <v>0</v>
      </c>
      <c r="R934" s="71">
        <v>0</v>
      </c>
      <c r="S934" s="71">
        <v>0</v>
      </c>
    </row>
    <row r="935" spans="1:19">
      <c r="A935" t="s">
        <v>4112</v>
      </c>
      <c r="B935" t="s">
        <v>5112</v>
      </c>
      <c r="C935" s="39">
        <v>585325</v>
      </c>
      <c r="D935" s="42" t="s">
        <v>4074</v>
      </c>
      <c r="E935" t="s">
        <v>4114</v>
      </c>
      <c r="F935" s="71">
        <v>0</v>
      </c>
      <c r="G935" s="71">
        <v>0</v>
      </c>
      <c r="H935" s="71">
        <v>0</v>
      </c>
      <c r="I935" s="71">
        <v>0</v>
      </c>
      <c r="J935" s="71">
        <v>0</v>
      </c>
      <c r="K935" s="71">
        <v>0</v>
      </c>
      <c r="L935" s="71">
        <v>0</v>
      </c>
      <c r="M935" s="71">
        <v>0</v>
      </c>
      <c r="N935" s="71">
        <v>0</v>
      </c>
      <c r="O935" s="71">
        <v>0</v>
      </c>
      <c r="P935" s="71">
        <v>0</v>
      </c>
      <c r="Q935" s="71">
        <v>0</v>
      </c>
      <c r="R935" s="71">
        <v>0</v>
      </c>
      <c r="S935" s="71">
        <v>0</v>
      </c>
    </row>
    <row r="936" spans="1:19">
      <c r="A936" t="s">
        <v>4115</v>
      </c>
      <c r="B936" t="s">
        <v>5113</v>
      </c>
      <c r="C936" s="39">
        <v>585325</v>
      </c>
      <c r="D936" s="42" t="s">
        <v>4074</v>
      </c>
      <c r="E936" t="s">
        <v>4117</v>
      </c>
      <c r="F936" s="71">
        <v>0</v>
      </c>
      <c r="G936" s="71">
        <v>0</v>
      </c>
      <c r="H936" s="71">
        <v>0</v>
      </c>
      <c r="I936" s="71">
        <v>0</v>
      </c>
      <c r="J936" s="71">
        <v>0</v>
      </c>
      <c r="K936" s="71">
        <v>0</v>
      </c>
      <c r="L936" s="71">
        <v>0</v>
      </c>
      <c r="M936" s="71">
        <v>0</v>
      </c>
      <c r="N936" s="71">
        <v>0</v>
      </c>
      <c r="O936" s="71">
        <v>0</v>
      </c>
      <c r="P936" s="71">
        <v>0</v>
      </c>
      <c r="Q936" s="71">
        <v>0</v>
      </c>
      <c r="R936" s="71">
        <v>0</v>
      </c>
      <c r="S936" s="71">
        <v>0</v>
      </c>
    </row>
    <row r="937" spans="1:19">
      <c r="A937" t="s">
        <v>4118</v>
      </c>
      <c r="B937" t="s">
        <v>5114</v>
      </c>
      <c r="C937" s="39">
        <v>585325</v>
      </c>
      <c r="D937" s="42" t="s">
        <v>4074</v>
      </c>
      <c r="E937" t="s">
        <v>4120</v>
      </c>
      <c r="F937" s="71">
        <v>0</v>
      </c>
      <c r="G937" s="71">
        <v>0</v>
      </c>
      <c r="H937" s="71">
        <v>0</v>
      </c>
      <c r="I937" s="71">
        <v>0</v>
      </c>
      <c r="J937" s="71">
        <v>0</v>
      </c>
      <c r="K937" s="71">
        <v>0</v>
      </c>
      <c r="L937" s="71">
        <v>0</v>
      </c>
      <c r="M937" s="71">
        <v>0</v>
      </c>
      <c r="N937" s="71">
        <v>0</v>
      </c>
      <c r="O937" s="71">
        <v>0</v>
      </c>
      <c r="P937" s="71">
        <v>0</v>
      </c>
      <c r="Q937" s="71">
        <v>0</v>
      </c>
      <c r="R937" s="71">
        <v>0</v>
      </c>
      <c r="S937" s="71">
        <v>0</v>
      </c>
    </row>
    <row r="938" spans="1:19">
      <c r="A938" t="s">
        <v>4121</v>
      </c>
      <c r="B938" t="s">
        <v>5115</v>
      </c>
      <c r="C938" s="39">
        <v>585325</v>
      </c>
      <c r="D938" s="42" t="s">
        <v>4074</v>
      </c>
      <c r="E938" t="s">
        <v>4123</v>
      </c>
      <c r="F938" s="71">
        <v>0</v>
      </c>
      <c r="G938" s="71">
        <v>0</v>
      </c>
      <c r="H938" s="71">
        <v>0</v>
      </c>
      <c r="I938" s="71">
        <v>0</v>
      </c>
      <c r="J938" s="71">
        <v>0</v>
      </c>
      <c r="K938" s="71">
        <v>0</v>
      </c>
      <c r="L938" s="71">
        <v>0</v>
      </c>
      <c r="M938" s="71">
        <v>0</v>
      </c>
      <c r="N938" s="71">
        <v>0</v>
      </c>
      <c r="O938" s="71">
        <v>0</v>
      </c>
      <c r="P938" s="71">
        <v>0</v>
      </c>
      <c r="Q938" s="71">
        <v>0</v>
      </c>
      <c r="R938" s="71">
        <v>0</v>
      </c>
      <c r="S938" s="71">
        <v>0</v>
      </c>
    </row>
    <row r="939" spans="1:19">
      <c r="A939" t="s">
        <v>4124</v>
      </c>
      <c r="B939" t="s">
        <v>5116</v>
      </c>
      <c r="C939" s="39">
        <v>585325</v>
      </c>
      <c r="D939" s="42" t="s">
        <v>4074</v>
      </c>
      <c r="E939" t="s">
        <v>4126</v>
      </c>
      <c r="F939" s="71">
        <v>0</v>
      </c>
      <c r="G939" s="71">
        <v>0</v>
      </c>
      <c r="H939" s="71">
        <v>0</v>
      </c>
      <c r="I939" s="71">
        <v>0</v>
      </c>
      <c r="J939" s="71">
        <v>0</v>
      </c>
      <c r="K939" s="71">
        <v>0</v>
      </c>
      <c r="L939" s="71">
        <v>0</v>
      </c>
      <c r="M939" s="71">
        <v>0</v>
      </c>
      <c r="N939" s="71">
        <v>0</v>
      </c>
      <c r="O939" s="71">
        <v>0</v>
      </c>
      <c r="P939" s="71">
        <v>0</v>
      </c>
      <c r="Q939" s="71">
        <v>0</v>
      </c>
      <c r="R939" s="71">
        <v>0</v>
      </c>
      <c r="S939" s="71">
        <v>0</v>
      </c>
    </row>
    <row r="940" spans="1:19">
      <c r="A940" t="s">
        <v>4127</v>
      </c>
      <c r="B940" t="s">
        <v>5117</v>
      </c>
      <c r="C940" s="39">
        <v>585325</v>
      </c>
      <c r="D940" s="42" t="s">
        <v>4074</v>
      </c>
      <c r="E940" t="s">
        <v>4129</v>
      </c>
      <c r="F940" s="71">
        <v>0</v>
      </c>
      <c r="G940" s="71">
        <v>0</v>
      </c>
      <c r="H940" s="71">
        <v>0</v>
      </c>
      <c r="I940" s="71">
        <v>0</v>
      </c>
      <c r="J940" s="71">
        <v>0</v>
      </c>
      <c r="K940" s="71">
        <v>0</v>
      </c>
      <c r="L940" s="71">
        <v>0</v>
      </c>
      <c r="M940" s="71">
        <v>0</v>
      </c>
      <c r="N940" s="71">
        <v>0</v>
      </c>
      <c r="O940" s="71">
        <v>0</v>
      </c>
      <c r="P940" s="71">
        <v>0</v>
      </c>
      <c r="Q940" s="71">
        <v>0</v>
      </c>
      <c r="R940" s="71">
        <v>0</v>
      </c>
      <c r="S940" s="71">
        <v>0</v>
      </c>
    </row>
    <row r="941" spans="1:19">
      <c r="A941" t="s">
        <v>4130</v>
      </c>
      <c r="B941" t="s">
        <v>5118</v>
      </c>
      <c r="C941" s="39">
        <v>585325</v>
      </c>
      <c r="D941" s="42" t="s">
        <v>4074</v>
      </c>
      <c r="E941" t="s">
        <v>4132</v>
      </c>
      <c r="F941" s="71">
        <v>0</v>
      </c>
      <c r="G941" s="71">
        <v>0</v>
      </c>
      <c r="H941" s="71">
        <v>0</v>
      </c>
      <c r="I941" s="71">
        <v>0</v>
      </c>
      <c r="J941" s="71">
        <v>0</v>
      </c>
      <c r="K941" s="71">
        <v>0</v>
      </c>
      <c r="L941" s="71">
        <v>0</v>
      </c>
      <c r="M941" s="71">
        <v>0</v>
      </c>
      <c r="N941" s="71">
        <v>0</v>
      </c>
      <c r="O941" s="71">
        <v>0</v>
      </c>
      <c r="P941" s="71">
        <v>0</v>
      </c>
      <c r="Q941" s="71">
        <v>0</v>
      </c>
      <c r="R941" s="71">
        <v>0</v>
      </c>
      <c r="S941" s="71">
        <v>0</v>
      </c>
    </row>
    <row r="942" spans="1:19">
      <c r="A942" t="s">
        <v>4133</v>
      </c>
      <c r="B942" t="s">
        <v>5119</v>
      </c>
      <c r="C942" s="39">
        <v>585325</v>
      </c>
      <c r="D942" s="42" t="s">
        <v>4074</v>
      </c>
      <c r="E942" t="s">
        <v>4135</v>
      </c>
      <c r="F942" s="71">
        <v>0</v>
      </c>
      <c r="G942" s="71">
        <v>0</v>
      </c>
      <c r="H942" s="71">
        <v>0</v>
      </c>
      <c r="I942" s="71">
        <v>0</v>
      </c>
      <c r="J942" s="71">
        <v>0</v>
      </c>
      <c r="K942" s="71">
        <v>0</v>
      </c>
      <c r="L942" s="71">
        <v>0</v>
      </c>
      <c r="M942" s="71">
        <v>0</v>
      </c>
      <c r="N942" s="71">
        <v>0</v>
      </c>
      <c r="O942" s="71">
        <v>0</v>
      </c>
      <c r="P942" s="71">
        <v>0</v>
      </c>
      <c r="Q942" s="71">
        <v>0</v>
      </c>
      <c r="R942" s="71">
        <v>0</v>
      </c>
      <c r="S942" s="71">
        <v>0</v>
      </c>
    </row>
    <row r="943" spans="1:19">
      <c r="A943" t="s">
        <v>4136</v>
      </c>
      <c r="B943" t="s">
        <v>5120</v>
      </c>
      <c r="C943" s="39">
        <v>585325</v>
      </c>
      <c r="D943" s="42" t="s">
        <v>4074</v>
      </c>
      <c r="E943" t="s">
        <v>4138</v>
      </c>
      <c r="F943" s="71">
        <v>0</v>
      </c>
      <c r="G943" s="71">
        <v>0</v>
      </c>
      <c r="H943" s="71">
        <v>0</v>
      </c>
      <c r="I943" s="71">
        <v>0</v>
      </c>
      <c r="J943" s="71">
        <v>0</v>
      </c>
      <c r="K943" s="71">
        <v>0</v>
      </c>
      <c r="L943" s="71">
        <v>0</v>
      </c>
      <c r="M943" s="71">
        <v>0</v>
      </c>
      <c r="N943" s="71">
        <v>0</v>
      </c>
      <c r="O943" s="71">
        <v>0</v>
      </c>
      <c r="P943" s="71">
        <v>0</v>
      </c>
      <c r="Q943" s="71">
        <v>0</v>
      </c>
      <c r="R943" s="71">
        <v>0</v>
      </c>
      <c r="S943" s="71">
        <v>0</v>
      </c>
    </row>
    <row r="944" spans="1:19">
      <c r="A944" t="s">
        <v>4139</v>
      </c>
      <c r="B944" t="s">
        <v>5121</v>
      </c>
      <c r="C944" s="39">
        <v>585325</v>
      </c>
      <c r="D944" s="42" t="s">
        <v>4074</v>
      </c>
      <c r="E944" t="s">
        <v>4141</v>
      </c>
      <c r="F944" s="71">
        <v>0</v>
      </c>
      <c r="G944" s="71">
        <v>0</v>
      </c>
      <c r="H944" s="71">
        <v>0</v>
      </c>
      <c r="I944" s="71">
        <v>0</v>
      </c>
      <c r="J944" s="71">
        <v>0</v>
      </c>
      <c r="K944" s="71">
        <v>0</v>
      </c>
      <c r="L944" s="71">
        <v>0</v>
      </c>
      <c r="M944" s="71">
        <v>0</v>
      </c>
      <c r="N944" s="71">
        <v>0</v>
      </c>
      <c r="O944" s="71">
        <v>0</v>
      </c>
      <c r="P944" s="71">
        <v>0</v>
      </c>
      <c r="Q944" s="71">
        <v>0</v>
      </c>
      <c r="R944" s="71">
        <v>0</v>
      </c>
      <c r="S944" s="71">
        <v>0</v>
      </c>
    </row>
    <row r="945" spans="1:19">
      <c r="A945" t="s">
        <v>4142</v>
      </c>
      <c r="B945" t="s">
        <v>5122</v>
      </c>
      <c r="C945" s="39">
        <v>585325</v>
      </c>
      <c r="D945" s="42" t="s">
        <v>4074</v>
      </c>
      <c r="E945" t="s">
        <v>4144</v>
      </c>
      <c r="F945" s="71">
        <v>0</v>
      </c>
      <c r="G945" s="71">
        <v>0</v>
      </c>
      <c r="H945" s="71">
        <v>0</v>
      </c>
      <c r="I945" s="71">
        <v>0</v>
      </c>
      <c r="J945" s="71">
        <v>0</v>
      </c>
      <c r="K945" s="71">
        <v>0</v>
      </c>
      <c r="L945" s="71">
        <v>0</v>
      </c>
      <c r="M945" s="71">
        <v>0</v>
      </c>
      <c r="N945" s="71">
        <v>0</v>
      </c>
      <c r="O945" s="71">
        <v>0</v>
      </c>
      <c r="P945" s="71">
        <v>0</v>
      </c>
      <c r="Q945" s="71">
        <v>0</v>
      </c>
      <c r="R945" s="71">
        <v>0</v>
      </c>
      <c r="S945" s="71">
        <v>0</v>
      </c>
    </row>
    <row r="946" spans="1:19">
      <c r="A946" t="s">
        <v>4145</v>
      </c>
      <c r="B946" t="s">
        <v>5123</v>
      </c>
      <c r="C946" s="39">
        <v>585325</v>
      </c>
      <c r="D946" s="42" t="s">
        <v>4074</v>
      </c>
      <c r="E946" t="s">
        <v>4147</v>
      </c>
      <c r="F946" s="71">
        <v>0</v>
      </c>
      <c r="G946" s="71">
        <v>0</v>
      </c>
      <c r="H946" s="71">
        <v>0</v>
      </c>
      <c r="I946" s="71">
        <v>0</v>
      </c>
      <c r="J946" s="71">
        <v>0</v>
      </c>
      <c r="K946" s="71">
        <v>0</v>
      </c>
      <c r="L946" s="71">
        <v>0</v>
      </c>
      <c r="M946" s="71">
        <v>0</v>
      </c>
      <c r="N946" s="71">
        <v>0</v>
      </c>
      <c r="O946" s="71">
        <v>3.5625</v>
      </c>
      <c r="P946" s="71">
        <v>0</v>
      </c>
      <c r="Q946" s="71">
        <v>0</v>
      </c>
      <c r="R946" s="71">
        <v>0</v>
      </c>
      <c r="S946" s="71">
        <v>0</v>
      </c>
    </row>
    <row r="947" spans="1:19">
      <c r="A947" t="s">
        <v>4148</v>
      </c>
      <c r="B947" t="s">
        <v>5124</v>
      </c>
      <c r="C947" s="39">
        <v>585325</v>
      </c>
      <c r="D947" s="42" t="s">
        <v>4074</v>
      </c>
      <c r="E947" t="s">
        <v>4150</v>
      </c>
      <c r="F947" s="71">
        <v>0</v>
      </c>
      <c r="G947" s="71">
        <v>0</v>
      </c>
      <c r="H947" s="71">
        <v>0</v>
      </c>
      <c r="I947" s="71">
        <v>0</v>
      </c>
      <c r="J947" s="71">
        <v>0</v>
      </c>
      <c r="K947" s="71">
        <v>0</v>
      </c>
      <c r="L947" s="71">
        <v>0</v>
      </c>
      <c r="M947" s="71">
        <v>0</v>
      </c>
      <c r="N947" s="71">
        <v>0</v>
      </c>
      <c r="O947" s="71">
        <v>0</v>
      </c>
      <c r="P947" s="71">
        <v>0</v>
      </c>
      <c r="Q947" s="71">
        <v>0</v>
      </c>
      <c r="R947" s="71">
        <v>0</v>
      </c>
      <c r="S947" s="71">
        <v>0</v>
      </c>
    </row>
    <row r="948" spans="1:19">
      <c r="A948" t="s">
        <v>4151</v>
      </c>
      <c r="B948" t="s">
        <v>5125</v>
      </c>
      <c r="C948" s="39">
        <v>585325</v>
      </c>
      <c r="D948" s="42" t="s">
        <v>4074</v>
      </c>
      <c r="E948" t="s">
        <v>4153</v>
      </c>
      <c r="F948" s="71">
        <v>0</v>
      </c>
      <c r="G948" s="71">
        <v>0</v>
      </c>
      <c r="H948" s="71">
        <v>0</v>
      </c>
      <c r="I948" s="71">
        <v>0</v>
      </c>
      <c r="J948" s="71">
        <v>0</v>
      </c>
      <c r="K948" s="71">
        <v>0</v>
      </c>
      <c r="L948" s="71">
        <v>0</v>
      </c>
      <c r="M948" s="71">
        <v>0</v>
      </c>
      <c r="N948" s="71">
        <v>0</v>
      </c>
      <c r="O948" s="71">
        <v>0</v>
      </c>
      <c r="P948" s="71">
        <v>0</v>
      </c>
      <c r="Q948" s="71">
        <v>0</v>
      </c>
      <c r="R948" s="71">
        <v>0</v>
      </c>
      <c r="S948" s="71">
        <v>0</v>
      </c>
    </row>
    <row r="949" spans="1:19">
      <c r="A949" t="s">
        <v>4154</v>
      </c>
      <c r="B949" t="s">
        <v>5126</v>
      </c>
      <c r="C949" s="39">
        <v>585325</v>
      </c>
      <c r="D949" s="42" t="s">
        <v>4074</v>
      </c>
      <c r="E949" t="s">
        <v>4156</v>
      </c>
      <c r="F949" s="71">
        <v>0</v>
      </c>
      <c r="G949" s="71">
        <v>0</v>
      </c>
      <c r="H949" s="71">
        <v>0</v>
      </c>
      <c r="I949" s="71">
        <v>0</v>
      </c>
      <c r="J949" s="71">
        <v>0</v>
      </c>
      <c r="K949" s="71">
        <v>0</v>
      </c>
      <c r="L949" s="71">
        <v>0</v>
      </c>
      <c r="M949" s="71">
        <v>0</v>
      </c>
      <c r="N949" s="71">
        <v>0</v>
      </c>
      <c r="O949" s="71">
        <v>0</v>
      </c>
      <c r="P949" s="71">
        <v>0</v>
      </c>
      <c r="Q949" s="71">
        <v>0</v>
      </c>
      <c r="R949" s="71">
        <v>0</v>
      </c>
      <c r="S949" s="71">
        <v>0</v>
      </c>
    </row>
    <row r="950" spans="1:19">
      <c r="A950" t="s">
        <v>4157</v>
      </c>
      <c r="B950" t="s">
        <v>5127</v>
      </c>
      <c r="C950" s="39">
        <v>585325</v>
      </c>
      <c r="D950" s="42" t="s">
        <v>4074</v>
      </c>
      <c r="E950" t="s">
        <v>4159</v>
      </c>
      <c r="F950" s="71">
        <v>0</v>
      </c>
      <c r="G950" s="71">
        <v>0</v>
      </c>
      <c r="H950" s="71">
        <v>0</v>
      </c>
      <c r="I950" s="71">
        <v>0</v>
      </c>
      <c r="J950" s="71">
        <v>0</v>
      </c>
      <c r="K950" s="71">
        <v>0</v>
      </c>
      <c r="L950" s="71">
        <v>0</v>
      </c>
      <c r="M950" s="71">
        <v>0</v>
      </c>
      <c r="N950" s="71">
        <v>3.653225806451613</v>
      </c>
      <c r="O950" s="71">
        <v>4.072916666666667</v>
      </c>
      <c r="P950" s="71">
        <v>5.862676056338028</v>
      </c>
      <c r="Q950" s="71">
        <v>0</v>
      </c>
      <c r="R950" s="71">
        <v>4.5261627906976747</v>
      </c>
      <c r="S950" s="71">
        <v>0</v>
      </c>
    </row>
    <row r="951" spans="1:19">
      <c r="A951" t="s">
        <v>4160</v>
      </c>
      <c r="B951" t="s">
        <v>5128</v>
      </c>
      <c r="C951" s="39">
        <v>585325</v>
      </c>
      <c r="D951" s="42" t="s">
        <v>4074</v>
      </c>
      <c r="E951" t="s">
        <v>4162</v>
      </c>
      <c r="F951" s="71">
        <v>9.375</v>
      </c>
      <c r="G951" s="71">
        <v>12.184615384615384</v>
      </c>
      <c r="H951" s="71">
        <v>12.066176470588236</v>
      </c>
      <c r="I951" s="71">
        <v>7.5707547169811322</v>
      </c>
      <c r="J951" s="71">
        <v>6.8632075471698117</v>
      </c>
      <c r="K951" s="71">
        <v>0</v>
      </c>
      <c r="L951" s="71">
        <v>0</v>
      </c>
      <c r="M951" s="71">
        <v>0</v>
      </c>
      <c r="N951" s="71">
        <v>0</v>
      </c>
      <c r="O951" s="71">
        <v>0</v>
      </c>
      <c r="P951" s="71">
        <v>0</v>
      </c>
      <c r="Q951" s="71">
        <v>0</v>
      </c>
      <c r="R951" s="71">
        <v>0</v>
      </c>
      <c r="S951" s="71">
        <v>0</v>
      </c>
    </row>
    <row r="952" spans="1:19">
      <c r="A952" t="s">
        <v>4163</v>
      </c>
      <c r="B952" t="s">
        <v>5129</v>
      </c>
      <c r="C952" s="39">
        <v>585325</v>
      </c>
      <c r="D952" s="42" t="s">
        <v>4074</v>
      </c>
      <c r="E952" t="s">
        <v>4165</v>
      </c>
      <c r="F952" s="71">
        <v>0</v>
      </c>
      <c r="G952" s="71">
        <v>0</v>
      </c>
      <c r="H952" s="71">
        <v>0</v>
      </c>
      <c r="I952" s="71">
        <v>0</v>
      </c>
      <c r="J952" s="71">
        <v>0</v>
      </c>
      <c r="K952" s="71">
        <v>0</v>
      </c>
      <c r="L952" s="71">
        <v>0</v>
      </c>
      <c r="M952" s="71">
        <v>0</v>
      </c>
      <c r="N952" s="71">
        <v>0</v>
      </c>
      <c r="O952" s="71">
        <v>0</v>
      </c>
      <c r="P952" s="71">
        <v>0</v>
      </c>
      <c r="Q952" s="71">
        <v>4.1683884297520661</v>
      </c>
      <c r="R952" s="71">
        <v>4.1736641221374047</v>
      </c>
      <c r="S952" s="71">
        <v>8.7479999999999993</v>
      </c>
    </row>
    <row r="953" spans="1:19">
      <c r="A953" t="s">
        <v>4166</v>
      </c>
      <c r="B953" t="s">
        <v>5130</v>
      </c>
      <c r="C953" s="39">
        <v>585325</v>
      </c>
      <c r="D953" s="42" t="s">
        <v>4074</v>
      </c>
      <c r="E953" t="s">
        <v>4168</v>
      </c>
      <c r="F953" s="71">
        <v>2.5384615384615383</v>
      </c>
      <c r="G953" s="71">
        <v>0</v>
      </c>
      <c r="H953" s="71">
        <v>0</v>
      </c>
      <c r="I953" s="71">
        <v>4.0044642857142856</v>
      </c>
      <c r="J953" s="71">
        <v>0</v>
      </c>
      <c r="K953" s="71">
        <v>0</v>
      </c>
      <c r="L953" s="71">
        <v>0</v>
      </c>
      <c r="M953" s="71">
        <v>3.5326086956521738</v>
      </c>
      <c r="N953" s="71">
        <v>6.1071428571428568</v>
      </c>
      <c r="O953" s="71">
        <v>13.55</v>
      </c>
      <c r="P953" s="71">
        <v>0</v>
      </c>
      <c r="Q953" s="71">
        <v>0</v>
      </c>
      <c r="R953" s="71">
        <v>0</v>
      </c>
      <c r="S953" s="71">
        <v>3.4333333333333331</v>
      </c>
    </row>
    <row r="954" spans="1:19">
      <c r="A954" t="s">
        <v>4169</v>
      </c>
      <c r="B954" t="s">
        <v>5131</v>
      </c>
      <c r="C954" s="39">
        <v>585325</v>
      </c>
      <c r="D954" s="42" t="s">
        <v>4074</v>
      </c>
      <c r="E954" t="s">
        <v>4171</v>
      </c>
      <c r="F954" s="71">
        <v>0</v>
      </c>
      <c r="G954" s="71">
        <v>0</v>
      </c>
      <c r="H954" s="71">
        <v>0</v>
      </c>
      <c r="I954" s="71">
        <v>0</v>
      </c>
      <c r="J954" s="71">
        <v>0</v>
      </c>
      <c r="K954" s="71">
        <v>0</v>
      </c>
      <c r="L954" s="71">
        <v>0</v>
      </c>
      <c r="M954" s="71">
        <v>0</v>
      </c>
      <c r="N954" s="71">
        <v>0</v>
      </c>
      <c r="O954" s="71">
        <v>0</v>
      </c>
      <c r="P954" s="71">
        <v>0</v>
      </c>
      <c r="Q954" s="71">
        <v>0</v>
      </c>
      <c r="R954" s="71">
        <v>0</v>
      </c>
      <c r="S954" s="71">
        <v>0</v>
      </c>
    </row>
    <row r="955" spans="1:19">
      <c r="A955" t="s">
        <v>4172</v>
      </c>
      <c r="B955" t="s">
        <v>5132</v>
      </c>
      <c r="C955" s="39">
        <v>585325</v>
      </c>
      <c r="D955" s="42" t="s">
        <v>4074</v>
      </c>
      <c r="E955" t="s">
        <v>4174</v>
      </c>
      <c r="F955" s="71">
        <v>0</v>
      </c>
      <c r="G955" s="71">
        <v>0</v>
      </c>
      <c r="H955" s="71">
        <v>0</v>
      </c>
      <c r="I955" s="71">
        <v>0</v>
      </c>
      <c r="J955" s="71">
        <v>0</v>
      </c>
      <c r="K955" s="71">
        <v>0</v>
      </c>
      <c r="L955" s="71">
        <v>0</v>
      </c>
      <c r="M955" s="71">
        <v>0</v>
      </c>
      <c r="N955" s="71">
        <v>0</v>
      </c>
      <c r="O955" s="71">
        <v>0</v>
      </c>
      <c r="P955" s="71">
        <v>0</v>
      </c>
      <c r="Q955" s="71">
        <v>0</v>
      </c>
      <c r="R955" s="71">
        <v>0</v>
      </c>
      <c r="S955" s="71">
        <v>0</v>
      </c>
    </row>
    <row r="956" spans="1:19">
      <c r="A956" t="s">
        <v>4175</v>
      </c>
      <c r="B956" t="s">
        <v>5133</v>
      </c>
      <c r="C956" s="39">
        <v>585325</v>
      </c>
      <c r="D956" s="42" t="s">
        <v>4074</v>
      </c>
      <c r="E956" t="s">
        <v>4177</v>
      </c>
      <c r="F956" s="71">
        <v>3.6101190476190474</v>
      </c>
      <c r="G956" s="71">
        <v>3.4961538461538462</v>
      </c>
      <c r="H956" s="71">
        <v>3.3617021276595747</v>
      </c>
      <c r="I956" s="71">
        <v>3.2049418604651163</v>
      </c>
      <c r="J956" s="71">
        <v>3.2491776315789473</v>
      </c>
      <c r="K956" s="71">
        <v>3.6630434782608696</v>
      </c>
      <c r="L956" s="71">
        <v>3.5777777777777779</v>
      </c>
      <c r="M956" s="71">
        <v>0</v>
      </c>
      <c r="N956" s="71">
        <v>0</v>
      </c>
      <c r="O956" s="71">
        <v>0</v>
      </c>
      <c r="P956" s="71">
        <v>0</v>
      </c>
      <c r="Q956" s="71">
        <v>0</v>
      </c>
      <c r="R956" s="71">
        <v>0</v>
      </c>
      <c r="S956" s="71">
        <v>0</v>
      </c>
    </row>
    <row r="957" spans="1:19">
      <c r="A957" t="s">
        <v>4178</v>
      </c>
      <c r="B957" t="s">
        <v>5134</v>
      </c>
      <c r="C957" s="39">
        <v>585325</v>
      </c>
      <c r="D957" s="42" t="s">
        <v>4074</v>
      </c>
      <c r="E957" t="s">
        <v>4180</v>
      </c>
      <c r="F957" s="71">
        <v>40.701438848920866</v>
      </c>
      <c r="G957" s="71">
        <v>56.26401715039578</v>
      </c>
      <c r="H957" s="71">
        <v>52.193094629156008</v>
      </c>
      <c r="I957" s="71">
        <v>51.194824753559693</v>
      </c>
      <c r="J957" s="71">
        <v>54.285143329658212</v>
      </c>
      <c r="K957" s="71">
        <v>60.879676440849344</v>
      </c>
      <c r="L957" s="71">
        <v>54.038298403193615</v>
      </c>
      <c r="M957" s="71">
        <v>57.691735112936342</v>
      </c>
      <c r="N957" s="71">
        <v>54.280764966740577</v>
      </c>
      <c r="O957" s="71">
        <v>55.014657980456029</v>
      </c>
      <c r="P957" s="71">
        <v>49.626168224299064</v>
      </c>
      <c r="Q957" s="71">
        <v>35.369444444444447</v>
      </c>
      <c r="R957" s="71">
        <v>40.219565217391306</v>
      </c>
      <c r="S957" s="71">
        <v>49.120503597122301</v>
      </c>
    </row>
    <row r="958" spans="1:19">
      <c r="A958" t="s">
        <v>4181</v>
      </c>
      <c r="B958" t="s">
        <v>5135</v>
      </c>
      <c r="C958" s="39">
        <v>585325</v>
      </c>
      <c r="D958" s="42" t="s">
        <v>4074</v>
      </c>
      <c r="E958" t="s">
        <v>4183</v>
      </c>
      <c r="F958" s="71">
        <v>0</v>
      </c>
      <c r="G958" s="71">
        <v>6.6954545454545453</v>
      </c>
      <c r="H958" s="71">
        <v>7.8</v>
      </c>
      <c r="I958" s="71">
        <v>0</v>
      </c>
      <c r="J958" s="71">
        <v>0</v>
      </c>
      <c r="K958" s="71">
        <v>4.03125</v>
      </c>
      <c r="L958" s="71">
        <v>0</v>
      </c>
      <c r="M958" s="71">
        <v>2.15625</v>
      </c>
      <c r="N958" s="71">
        <v>0</v>
      </c>
      <c r="O958" s="71">
        <v>2.953125</v>
      </c>
      <c r="P958" s="71">
        <v>0</v>
      </c>
      <c r="Q958" s="71">
        <v>0</v>
      </c>
      <c r="R958" s="71">
        <v>0</v>
      </c>
      <c r="S958" s="71">
        <v>0</v>
      </c>
    </row>
    <row r="959" spans="1:19">
      <c r="A959" t="s">
        <v>4184</v>
      </c>
      <c r="B959" t="s">
        <v>5136</v>
      </c>
      <c r="C959" s="39">
        <v>585325</v>
      </c>
      <c r="D959" s="42" t="s">
        <v>4074</v>
      </c>
      <c r="E959" t="s">
        <v>4186</v>
      </c>
      <c r="F959" s="71">
        <v>0</v>
      </c>
      <c r="G959" s="71">
        <v>0</v>
      </c>
      <c r="H959" s="71">
        <v>0</v>
      </c>
      <c r="I959" s="71">
        <v>0</v>
      </c>
      <c r="J959" s="71">
        <v>0</v>
      </c>
      <c r="K959" s="71">
        <v>0</v>
      </c>
      <c r="L959" s="71">
        <v>0</v>
      </c>
      <c r="M959" s="71">
        <v>0</v>
      </c>
      <c r="N959" s="71">
        <v>0</v>
      </c>
      <c r="O959" s="71">
        <v>0</v>
      </c>
      <c r="P959" s="71">
        <v>0</v>
      </c>
      <c r="Q959" s="71">
        <v>0</v>
      </c>
      <c r="R959" s="71">
        <v>0</v>
      </c>
      <c r="S959" s="71">
        <v>0</v>
      </c>
    </row>
    <row r="960" spans="1:19">
      <c r="A960" t="s">
        <v>4187</v>
      </c>
      <c r="B960" t="s">
        <v>5137</v>
      </c>
      <c r="C960" s="39">
        <v>585325</v>
      </c>
      <c r="D960" s="42" t="s">
        <v>4074</v>
      </c>
      <c r="E960" t="s">
        <v>4189</v>
      </c>
      <c r="F960" s="71">
        <v>0</v>
      </c>
      <c r="G960" s="71">
        <v>0</v>
      </c>
      <c r="H960" s="71">
        <v>0</v>
      </c>
      <c r="I960" s="71">
        <v>0</v>
      </c>
      <c r="J960" s="71">
        <v>0</v>
      </c>
      <c r="K960" s="71">
        <v>0</v>
      </c>
      <c r="L960" s="71">
        <v>0</v>
      </c>
      <c r="M960" s="71">
        <v>0</v>
      </c>
      <c r="N960" s="71">
        <v>0</v>
      </c>
      <c r="O960" s="71">
        <v>0</v>
      </c>
      <c r="P960" s="71">
        <v>0</v>
      </c>
      <c r="Q960" s="71">
        <v>0</v>
      </c>
      <c r="R960" s="71">
        <v>0</v>
      </c>
      <c r="S960" s="71">
        <v>0</v>
      </c>
    </row>
    <row r="961" spans="1:19">
      <c r="A961" t="s">
        <v>4190</v>
      </c>
      <c r="B961" t="s">
        <v>5138</v>
      </c>
      <c r="C961" s="39">
        <v>585325</v>
      </c>
      <c r="D961" s="42" t="s">
        <v>4074</v>
      </c>
      <c r="E961" t="s">
        <v>4192</v>
      </c>
      <c r="F961" s="71">
        <v>0</v>
      </c>
      <c r="G961" s="71">
        <v>0</v>
      </c>
      <c r="H961" s="71">
        <v>0</v>
      </c>
      <c r="I961" s="71">
        <v>0</v>
      </c>
      <c r="J961" s="71">
        <v>0</v>
      </c>
      <c r="K961" s="71">
        <v>0</v>
      </c>
      <c r="L961" s="71">
        <v>0</v>
      </c>
      <c r="M961" s="71">
        <v>0</v>
      </c>
      <c r="N961" s="71">
        <v>0</v>
      </c>
      <c r="O961" s="71">
        <v>0</v>
      </c>
      <c r="P961" s="71">
        <v>0</v>
      </c>
      <c r="Q961" s="71">
        <v>0</v>
      </c>
      <c r="R961" s="71">
        <v>0</v>
      </c>
      <c r="S961" s="71">
        <v>0</v>
      </c>
    </row>
    <row r="962" spans="1:19">
      <c r="A962" t="s">
        <v>4193</v>
      </c>
      <c r="B962" t="s">
        <v>5139</v>
      </c>
      <c r="C962" s="39">
        <v>585325</v>
      </c>
      <c r="D962" s="42" t="s">
        <v>4074</v>
      </c>
      <c r="E962" t="s">
        <v>4195</v>
      </c>
      <c r="F962" s="71">
        <v>0</v>
      </c>
      <c r="G962" s="71">
        <v>0</v>
      </c>
      <c r="H962" s="71">
        <v>0</v>
      </c>
      <c r="I962" s="71">
        <v>0</v>
      </c>
      <c r="J962" s="71">
        <v>0</v>
      </c>
      <c r="K962" s="71">
        <v>0</v>
      </c>
      <c r="L962" s="71">
        <v>0</v>
      </c>
      <c r="M962" s="71">
        <v>0</v>
      </c>
      <c r="N962" s="71">
        <v>0</v>
      </c>
      <c r="O962" s="71">
        <v>0</v>
      </c>
      <c r="P962" s="71">
        <v>0</v>
      </c>
      <c r="Q962" s="71">
        <v>0</v>
      </c>
      <c r="R962" s="71">
        <v>0</v>
      </c>
      <c r="S962" s="71">
        <v>0</v>
      </c>
    </row>
    <row r="963" spans="1:19">
      <c r="A963" t="s">
        <v>4196</v>
      </c>
      <c r="B963" t="s">
        <v>5140</v>
      </c>
      <c r="C963" s="39">
        <v>585325</v>
      </c>
      <c r="D963" s="42" t="s">
        <v>4074</v>
      </c>
      <c r="E963" t="s">
        <v>4198</v>
      </c>
      <c r="F963" s="71">
        <v>0</v>
      </c>
      <c r="G963" s="71">
        <v>0</v>
      </c>
      <c r="H963" s="71">
        <v>0</v>
      </c>
      <c r="I963" s="71">
        <v>0</v>
      </c>
      <c r="J963" s="71">
        <v>0</v>
      </c>
      <c r="K963" s="71">
        <v>0</v>
      </c>
      <c r="L963" s="71">
        <v>0</v>
      </c>
      <c r="M963" s="71">
        <v>0</v>
      </c>
      <c r="N963" s="71">
        <v>0</v>
      </c>
      <c r="O963" s="71">
        <v>0</v>
      </c>
      <c r="P963" s="71">
        <v>0</v>
      </c>
      <c r="Q963" s="71">
        <v>0</v>
      </c>
      <c r="R963" s="71">
        <v>0</v>
      </c>
      <c r="S963" s="71">
        <v>0</v>
      </c>
    </row>
    <row r="964" spans="1:19">
      <c r="A964" t="s">
        <v>4199</v>
      </c>
      <c r="B964" t="s">
        <v>5141</v>
      </c>
      <c r="C964" s="39">
        <v>585325</v>
      </c>
      <c r="D964" s="42" t="s">
        <v>4074</v>
      </c>
      <c r="E964" t="s">
        <v>4201</v>
      </c>
      <c r="F964" s="71">
        <v>0</v>
      </c>
      <c r="G964" s="71">
        <v>0</v>
      </c>
      <c r="H964" s="71">
        <v>0</v>
      </c>
      <c r="I964" s="71">
        <v>0</v>
      </c>
      <c r="J964" s="71">
        <v>0</v>
      </c>
      <c r="K964" s="71">
        <v>0</v>
      </c>
      <c r="L964" s="71">
        <v>0</v>
      </c>
      <c r="M964" s="71">
        <v>0</v>
      </c>
      <c r="N964" s="71">
        <v>0</v>
      </c>
      <c r="O964" s="71">
        <v>0</v>
      </c>
      <c r="P964" s="71">
        <v>0</v>
      </c>
      <c r="Q964" s="71">
        <v>0</v>
      </c>
      <c r="R964" s="71">
        <v>0</v>
      </c>
      <c r="S964" s="71">
        <v>0</v>
      </c>
    </row>
    <row r="965" spans="1:19">
      <c r="A965" t="s">
        <v>4202</v>
      </c>
      <c r="B965" t="s">
        <v>5142</v>
      </c>
      <c r="C965" s="39">
        <v>585325</v>
      </c>
      <c r="D965" s="42" t="s">
        <v>4074</v>
      </c>
      <c r="E965" t="s">
        <v>4204</v>
      </c>
      <c r="F965" s="71">
        <v>0</v>
      </c>
      <c r="G965" s="71">
        <v>0</v>
      </c>
      <c r="H965" s="71">
        <v>0</v>
      </c>
      <c r="I965" s="71">
        <v>0</v>
      </c>
      <c r="J965" s="71">
        <v>0</v>
      </c>
      <c r="K965" s="71">
        <v>0</v>
      </c>
      <c r="L965" s="71">
        <v>0</v>
      </c>
      <c r="M965" s="71">
        <v>0</v>
      </c>
      <c r="N965" s="71">
        <v>0</v>
      </c>
      <c r="O965" s="71">
        <v>0</v>
      </c>
      <c r="P965" s="71">
        <v>0</v>
      </c>
      <c r="Q965" s="71">
        <v>0</v>
      </c>
      <c r="R965" s="71">
        <v>0</v>
      </c>
      <c r="S965" s="71">
        <v>0</v>
      </c>
    </row>
    <row r="966" spans="1:19">
      <c r="A966" t="s">
        <v>4205</v>
      </c>
      <c r="B966" t="s">
        <v>5143</v>
      </c>
      <c r="C966" s="39">
        <v>585325</v>
      </c>
      <c r="D966" s="42" t="s">
        <v>4074</v>
      </c>
      <c r="E966" t="s">
        <v>4207</v>
      </c>
      <c r="F966" s="71">
        <v>5.4749999999999996</v>
      </c>
      <c r="G966" s="71">
        <v>0</v>
      </c>
      <c r="H966" s="71">
        <v>3.28125</v>
      </c>
      <c r="I966" s="71">
        <v>0</v>
      </c>
      <c r="J966" s="71">
        <v>0</v>
      </c>
      <c r="K966" s="71">
        <v>0</v>
      </c>
      <c r="L966" s="71">
        <v>0</v>
      </c>
      <c r="M966" s="71">
        <v>0</v>
      </c>
      <c r="N966" s="71">
        <v>2.0625</v>
      </c>
      <c r="O966" s="71">
        <v>0</v>
      </c>
      <c r="P966" s="71">
        <v>4.125</v>
      </c>
      <c r="Q966" s="71">
        <v>0</v>
      </c>
      <c r="R966" s="71">
        <v>0</v>
      </c>
      <c r="S966" s="71">
        <v>0</v>
      </c>
    </row>
    <row r="967" spans="1:19">
      <c r="A967" t="s">
        <v>4208</v>
      </c>
      <c r="B967" t="s">
        <v>5144</v>
      </c>
      <c r="C967" s="39">
        <v>585325</v>
      </c>
      <c r="D967" s="42" t="s">
        <v>4074</v>
      </c>
      <c r="E967" t="s">
        <v>4210</v>
      </c>
      <c r="F967" s="71">
        <v>0</v>
      </c>
      <c r="G967" s="71">
        <v>0</v>
      </c>
      <c r="H967" s="71">
        <v>0</v>
      </c>
      <c r="I967" s="71">
        <v>0</v>
      </c>
      <c r="J967" s="71">
        <v>0</v>
      </c>
      <c r="K967" s="71">
        <v>0</v>
      </c>
      <c r="L967" s="71">
        <v>0</v>
      </c>
      <c r="M967" s="71">
        <v>0</v>
      </c>
      <c r="N967" s="71">
        <v>0</v>
      </c>
      <c r="O967" s="71">
        <v>0</v>
      </c>
      <c r="P967" s="71">
        <v>0</v>
      </c>
      <c r="Q967" s="71">
        <v>0</v>
      </c>
      <c r="R967" s="71">
        <v>0</v>
      </c>
      <c r="S967" s="71">
        <v>0</v>
      </c>
    </row>
    <row r="968" spans="1:19">
      <c r="A968" t="s">
        <v>4211</v>
      </c>
      <c r="B968" t="s">
        <v>5145</v>
      </c>
      <c r="C968" s="39">
        <v>585325</v>
      </c>
      <c r="D968" s="42" t="s">
        <v>4074</v>
      </c>
      <c r="E968" t="s">
        <v>4213</v>
      </c>
      <c r="F968" s="71">
        <v>9.1388888888888893</v>
      </c>
      <c r="G968" s="71">
        <v>4.78125</v>
      </c>
      <c r="H968" s="71">
        <v>0</v>
      </c>
      <c r="I968" s="71">
        <v>0</v>
      </c>
      <c r="J968" s="71">
        <v>0</v>
      </c>
      <c r="K968" s="71">
        <v>0</v>
      </c>
      <c r="L968" s="71">
        <v>0</v>
      </c>
      <c r="M968" s="71">
        <v>0</v>
      </c>
      <c r="N968" s="71">
        <v>0</v>
      </c>
      <c r="O968" s="71">
        <v>0</v>
      </c>
      <c r="P968" s="71">
        <v>0</v>
      </c>
      <c r="Q968" s="71">
        <v>0</v>
      </c>
      <c r="R968" s="71">
        <v>0</v>
      </c>
      <c r="S968" s="71">
        <v>0</v>
      </c>
    </row>
    <row r="969" spans="1:19">
      <c r="A969" t="s">
        <v>4214</v>
      </c>
      <c r="B969" t="s">
        <v>5146</v>
      </c>
      <c r="C969" s="39">
        <v>585325</v>
      </c>
      <c r="D969" s="42" t="s">
        <v>4074</v>
      </c>
      <c r="E969" t="s">
        <v>4216</v>
      </c>
      <c r="F969" s="71">
        <v>0</v>
      </c>
      <c r="G969" s="71">
        <v>0</v>
      </c>
      <c r="H969" s="71">
        <v>0</v>
      </c>
      <c r="I969" s="71">
        <v>0</v>
      </c>
      <c r="J969" s="71">
        <v>0</v>
      </c>
      <c r="K969" s="71">
        <v>0</v>
      </c>
      <c r="L969" s="71">
        <v>0</v>
      </c>
      <c r="M969" s="71">
        <v>0</v>
      </c>
      <c r="N969" s="71">
        <v>0</v>
      </c>
      <c r="O969" s="71">
        <v>0</v>
      </c>
      <c r="P969" s="71">
        <v>0</v>
      </c>
      <c r="Q969" s="71">
        <v>0</v>
      </c>
      <c r="R969" s="71">
        <v>0</v>
      </c>
      <c r="S969" s="71">
        <v>0</v>
      </c>
    </row>
    <row r="970" spans="1:19">
      <c r="A970" t="s">
        <v>4217</v>
      </c>
      <c r="B970" t="s">
        <v>5147</v>
      </c>
      <c r="C970" s="39">
        <v>585325</v>
      </c>
      <c r="D970" s="42" t="s">
        <v>4074</v>
      </c>
      <c r="E970" t="s">
        <v>4219</v>
      </c>
      <c r="F970" s="71">
        <v>0</v>
      </c>
      <c r="G970" s="71">
        <v>0</v>
      </c>
      <c r="H970" s="71">
        <v>0</v>
      </c>
      <c r="I970" s="71">
        <v>0</v>
      </c>
      <c r="J970" s="71">
        <v>0</v>
      </c>
      <c r="K970" s="71">
        <v>0</v>
      </c>
      <c r="L970" s="71">
        <v>0</v>
      </c>
      <c r="M970" s="71">
        <v>0</v>
      </c>
      <c r="N970" s="71">
        <v>0</v>
      </c>
      <c r="O970" s="71">
        <v>0</v>
      </c>
      <c r="P970" s="71">
        <v>0</v>
      </c>
      <c r="Q970" s="71">
        <v>0</v>
      </c>
      <c r="R970" s="71">
        <v>0</v>
      </c>
      <c r="S970" s="71">
        <v>0</v>
      </c>
    </row>
    <row r="971" spans="1:19">
      <c r="A971" t="s">
        <v>4220</v>
      </c>
      <c r="B971" t="s">
        <v>5148</v>
      </c>
      <c r="C971" s="39">
        <v>585325</v>
      </c>
      <c r="D971" s="42" t="s">
        <v>4074</v>
      </c>
      <c r="E971" t="s">
        <v>4222</v>
      </c>
      <c r="F971" s="71">
        <v>0</v>
      </c>
      <c r="G971" s="71">
        <v>2.8888888888888888</v>
      </c>
      <c r="H971" s="71">
        <v>0</v>
      </c>
      <c r="I971" s="71">
        <v>2.393258426966292</v>
      </c>
      <c r="J971" s="71">
        <v>0</v>
      </c>
      <c r="K971" s="71">
        <v>2.6785714285714284</v>
      </c>
      <c r="L971" s="71">
        <v>0</v>
      </c>
      <c r="M971" s="71">
        <v>0</v>
      </c>
      <c r="N971" s="71">
        <v>0</v>
      </c>
      <c r="O971" s="71">
        <v>0</v>
      </c>
      <c r="P971" s="71">
        <v>0</v>
      </c>
      <c r="Q971" s="71">
        <v>0</v>
      </c>
      <c r="R971" s="71">
        <v>3.1458333333333335</v>
      </c>
      <c r="S971" s="71">
        <v>0</v>
      </c>
    </row>
    <row r="972" spans="1:19">
      <c r="A972" t="s">
        <v>4223</v>
      </c>
      <c r="B972" t="s">
        <v>5149</v>
      </c>
      <c r="C972" s="39">
        <v>585325</v>
      </c>
      <c r="D972" s="42" t="s">
        <v>4074</v>
      </c>
      <c r="E972" t="s">
        <v>4225</v>
      </c>
      <c r="F972" s="71">
        <v>8.4920886075949369</v>
      </c>
      <c r="G972" s="71">
        <v>3.1323529411764706</v>
      </c>
      <c r="H972" s="71">
        <v>8.9945388349514559</v>
      </c>
      <c r="I972" s="71">
        <v>8.636931818181818</v>
      </c>
      <c r="J972" s="71">
        <v>5.3974895397489542</v>
      </c>
      <c r="K972" s="71">
        <v>6.2758810572687223</v>
      </c>
      <c r="L972" s="71">
        <v>3.0063291139240507</v>
      </c>
      <c r="M972" s="71">
        <v>3.2845982142857144</v>
      </c>
      <c r="N972" s="71">
        <v>6.2042553191489365</v>
      </c>
      <c r="O972" s="71">
        <v>6.01890756302521</v>
      </c>
      <c r="P972" s="71">
        <v>3.3051136363636364</v>
      </c>
      <c r="Q972" s="71">
        <v>5.7267441860465116</v>
      </c>
      <c r="R972" s="71">
        <v>6.8387755102040817</v>
      </c>
      <c r="S972" s="71">
        <v>3.2470930232558142</v>
      </c>
    </row>
    <row r="973" spans="1:19">
      <c r="A973" t="s">
        <v>4226</v>
      </c>
      <c r="B973" t="s">
        <v>5150</v>
      </c>
      <c r="C973" s="39">
        <v>585325</v>
      </c>
      <c r="D973" s="42" t="s">
        <v>4074</v>
      </c>
      <c r="E973" t="s">
        <v>4228</v>
      </c>
      <c r="F973" s="71">
        <v>3.0178571428571428</v>
      </c>
      <c r="G973" s="71">
        <v>2.8195093457943927</v>
      </c>
      <c r="H973" s="71">
        <v>0</v>
      </c>
      <c r="I973" s="71">
        <v>2.901639344262295</v>
      </c>
      <c r="J973" s="71">
        <v>3.0243243243243243</v>
      </c>
      <c r="K973" s="71">
        <v>2.9598214285714284</v>
      </c>
      <c r="L973" s="71">
        <v>0</v>
      </c>
      <c r="M973" s="71">
        <v>3.2725</v>
      </c>
      <c r="N973" s="71">
        <v>3.4235611510791366</v>
      </c>
      <c r="O973" s="71">
        <v>0</v>
      </c>
      <c r="P973" s="71">
        <v>5.7758620689655169</v>
      </c>
      <c r="Q973" s="71">
        <v>3.1442307692307692</v>
      </c>
      <c r="R973" s="71">
        <v>5.8922651933701662</v>
      </c>
      <c r="S973" s="71">
        <v>3.1553254437869822</v>
      </c>
    </row>
    <row r="974" spans="1:19">
      <c r="A974" t="s">
        <v>4229</v>
      </c>
      <c r="B974" t="s">
        <v>5151</v>
      </c>
      <c r="C974" s="39">
        <v>585325</v>
      </c>
      <c r="D974" s="42" t="s">
        <v>4074</v>
      </c>
      <c r="E974" t="s">
        <v>4231</v>
      </c>
      <c r="F974" s="71">
        <v>8.5152925531914896</v>
      </c>
      <c r="G974" s="71">
        <v>7.412383177570093</v>
      </c>
      <c r="H974" s="71">
        <v>9.3958333333333339</v>
      </c>
      <c r="I974" s="71">
        <v>5.9933035714285712</v>
      </c>
      <c r="J974" s="71">
        <v>4.3971428571428568</v>
      </c>
      <c r="K974" s="71">
        <v>5.6390374331550799</v>
      </c>
      <c r="L974" s="71">
        <v>2.8709016393442623</v>
      </c>
      <c r="M974" s="71">
        <v>5.5125000000000002</v>
      </c>
      <c r="N974" s="71">
        <v>4.7625000000000002</v>
      </c>
      <c r="O974" s="71">
        <v>5.4772727272727275</v>
      </c>
      <c r="P974" s="71">
        <v>5.433098591549296</v>
      </c>
      <c r="Q974" s="71">
        <v>5.95</v>
      </c>
      <c r="R974" s="71">
        <v>2.9661016949152543</v>
      </c>
      <c r="S974" s="71">
        <v>2.9829545454545454</v>
      </c>
    </row>
    <row r="975" spans="1:19">
      <c r="A975" t="s">
        <v>4232</v>
      </c>
      <c r="B975" t="s">
        <v>5152</v>
      </c>
      <c r="C975" s="41">
        <v>585325</v>
      </c>
      <c r="D975" s="42" t="s">
        <v>4074</v>
      </c>
      <c r="E975" t="s">
        <v>4234</v>
      </c>
      <c r="F975" s="71">
        <v>8.4270833333333339</v>
      </c>
      <c r="G975" s="71">
        <v>12.036144578313253</v>
      </c>
      <c r="H975" s="71">
        <v>12.7265625</v>
      </c>
      <c r="I975" s="71">
        <v>10.425000000000001</v>
      </c>
      <c r="J975" s="71">
        <v>8.7808441558441555</v>
      </c>
      <c r="K975" s="71">
        <v>12.303052325581396</v>
      </c>
      <c r="L975" s="71">
        <v>10.692961165048544</v>
      </c>
      <c r="M975" s="71">
        <v>10.607142857142858</v>
      </c>
      <c r="N975" s="71">
        <v>13.359375</v>
      </c>
      <c r="O975" s="71">
        <v>8.112068965517242</v>
      </c>
      <c r="P975" s="71">
        <v>11.772321428571429</v>
      </c>
      <c r="Q975" s="71">
        <v>10.095000000000001</v>
      </c>
      <c r="R975" s="71">
        <v>14.732142857142858</v>
      </c>
      <c r="S975" s="71">
        <v>9.4827586206896548</v>
      </c>
    </row>
    <row r="976" spans="1:19">
      <c r="A976" t="s">
        <v>4072</v>
      </c>
      <c r="B976" t="s">
        <v>5153</v>
      </c>
      <c r="C976" s="39">
        <v>585400</v>
      </c>
      <c r="D976" s="42" t="s">
        <v>4074</v>
      </c>
      <c r="E976" t="s">
        <v>4075</v>
      </c>
      <c r="F976" s="71">
        <v>0</v>
      </c>
      <c r="G976" s="71">
        <v>0</v>
      </c>
      <c r="H976" s="71">
        <v>0</v>
      </c>
      <c r="I976" s="71">
        <v>0</v>
      </c>
      <c r="J976" s="71">
        <v>0</v>
      </c>
      <c r="K976" s="71">
        <v>0</v>
      </c>
      <c r="L976" s="71">
        <v>0</v>
      </c>
      <c r="M976" s="71">
        <v>0</v>
      </c>
      <c r="N976" s="71">
        <v>0</v>
      </c>
      <c r="O976" s="71">
        <v>0</v>
      </c>
      <c r="P976" s="71">
        <v>0</v>
      </c>
      <c r="Q976" s="71">
        <v>0</v>
      </c>
      <c r="R976" s="71">
        <v>0</v>
      </c>
      <c r="S976" s="71">
        <v>0</v>
      </c>
    </row>
    <row r="977" spans="1:19">
      <c r="A977" t="s">
        <v>4076</v>
      </c>
      <c r="B977" t="s">
        <v>5154</v>
      </c>
      <c r="C977" s="39">
        <v>585400</v>
      </c>
      <c r="D977" s="42" t="s">
        <v>4074</v>
      </c>
      <c r="E977" t="s">
        <v>4078</v>
      </c>
      <c r="F977" s="71">
        <v>0</v>
      </c>
      <c r="G977" s="71">
        <v>0</v>
      </c>
      <c r="H977" s="71">
        <v>0</v>
      </c>
      <c r="I977" s="71">
        <v>0</v>
      </c>
      <c r="J977" s="71">
        <v>0</v>
      </c>
      <c r="K977" s="71">
        <v>0</v>
      </c>
      <c r="L977" s="71">
        <v>0</v>
      </c>
      <c r="M977" s="71">
        <v>0</v>
      </c>
      <c r="N977" s="71">
        <v>0</v>
      </c>
      <c r="O977" s="71">
        <v>0</v>
      </c>
      <c r="P977" s="71">
        <v>6.375</v>
      </c>
      <c r="Q977" s="71">
        <v>6.6339285714285712</v>
      </c>
      <c r="R977" s="71">
        <v>0</v>
      </c>
      <c r="S977" s="71">
        <v>0</v>
      </c>
    </row>
    <row r="978" spans="1:19">
      <c r="A978" t="s">
        <v>4079</v>
      </c>
      <c r="B978" t="s">
        <v>5155</v>
      </c>
      <c r="C978" s="39">
        <v>585400</v>
      </c>
      <c r="D978" s="42" t="s">
        <v>4074</v>
      </c>
      <c r="E978" t="s">
        <v>4081</v>
      </c>
      <c r="F978" s="71">
        <v>14.951183431952662</v>
      </c>
      <c r="G978" s="71">
        <v>21.33266129032258</v>
      </c>
      <c r="H978" s="71">
        <v>20.747950819672131</v>
      </c>
      <c r="I978" s="71">
        <v>0</v>
      </c>
      <c r="J978" s="71">
        <v>0</v>
      </c>
      <c r="K978" s="71">
        <v>0</v>
      </c>
      <c r="L978" s="71">
        <v>0</v>
      </c>
      <c r="M978" s="71">
        <v>0</v>
      </c>
      <c r="N978" s="71">
        <v>0</v>
      </c>
      <c r="O978" s="71">
        <v>0</v>
      </c>
      <c r="P978" s="71">
        <v>0</v>
      </c>
      <c r="Q978" s="71">
        <v>4.5618811881188117</v>
      </c>
      <c r="R978" s="71">
        <v>5.0431985294117645</v>
      </c>
      <c r="S978" s="71">
        <v>4.713917525773196</v>
      </c>
    </row>
    <row r="979" spans="1:19">
      <c r="A979" t="s">
        <v>4082</v>
      </c>
      <c r="B979" t="s">
        <v>5156</v>
      </c>
      <c r="C979" s="39">
        <v>585400</v>
      </c>
      <c r="D979" s="42" t="s">
        <v>4074</v>
      </c>
      <c r="E979" t="s">
        <v>4084</v>
      </c>
      <c r="F979" s="71">
        <v>0</v>
      </c>
      <c r="G979" s="71">
        <v>16.5</v>
      </c>
      <c r="H979" s="71">
        <v>0</v>
      </c>
      <c r="I979" s="71">
        <v>0</v>
      </c>
      <c r="J979" s="71">
        <v>0</v>
      </c>
      <c r="K979" s="71">
        <v>0</v>
      </c>
      <c r="L979" s="71">
        <v>0</v>
      </c>
      <c r="M979" s="71">
        <v>0</v>
      </c>
      <c r="N979" s="71">
        <v>0</v>
      </c>
      <c r="O979" s="71">
        <v>0</v>
      </c>
      <c r="P979" s="71">
        <v>0</v>
      </c>
      <c r="Q979" s="71">
        <v>0</v>
      </c>
      <c r="R979" s="71">
        <v>0</v>
      </c>
      <c r="S979" s="71">
        <v>0</v>
      </c>
    </row>
    <row r="980" spans="1:19">
      <c r="A980" t="s">
        <v>4085</v>
      </c>
      <c r="B980" t="s">
        <v>5157</v>
      </c>
      <c r="C980" s="39">
        <v>585400</v>
      </c>
      <c r="D980" s="42" t="s">
        <v>4074</v>
      </c>
      <c r="E980" t="s">
        <v>4087</v>
      </c>
      <c r="F980" s="71">
        <v>24.772058823529413</v>
      </c>
      <c r="G980" s="71">
        <v>20.074074074074073</v>
      </c>
      <c r="H980" s="71">
        <v>0</v>
      </c>
      <c r="I980" s="71">
        <v>0</v>
      </c>
      <c r="J980" s="71">
        <v>0</v>
      </c>
      <c r="K980" s="71">
        <v>0</v>
      </c>
      <c r="L980" s="71">
        <v>0</v>
      </c>
      <c r="M980" s="71">
        <v>0</v>
      </c>
      <c r="N980" s="71">
        <v>0</v>
      </c>
      <c r="O980" s="71">
        <v>0</v>
      </c>
      <c r="P980" s="71">
        <v>0</v>
      </c>
      <c r="Q980" s="71">
        <v>0</v>
      </c>
      <c r="R980" s="71">
        <v>0</v>
      </c>
      <c r="S980" s="71">
        <v>3.558139534883721</v>
      </c>
    </row>
    <row r="981" spans="1:19">
      <c r="A981" t="s">
        <v>4088</v>
      </c>
      <c r="B981" t="s">
        <v>5158</v>
      </c>
      <c r="C981" s="39">
        <v>585400</v>
      </c>
      <c r="D981" s="42" t="s">
        <v>4074</v>
      </c>
      <c r="E981" t="s">
        <v>4090</v>
      </c>
      <c r="F981" s="71">
        <v>0</v>
      </c>
      <c r="G981" s="71">
        <v>0</v>
      </c>
      <c r="H981" s="71">
        <v>0</v>
      </c>
      <c r="I981" s="71">
        <v>0</v>
      </c>
      <c r="J981" s="71">
        <v>0</v>
      </c>
      <c r="K981" s="71">
        <v>0</v>
      </c>
      <c r="L981" s="71">
        <v>0</v>
      </c>
      <c r="M981" s="71">
        <v>3.65625</v>
      </c>
      <c r="N981" s="71">
        <v>0</v>
      </c>
      <c r="O981" s="71">
        <v>0</v>
      </c>
      <c r="P981" s="71">
        <v>0</v>
      </c>
      <c r="Q981" s="71">
        <v>0</v>
      </c>
      <c r="R981" s="71">
        <v>0</v>
      </c>
      <c r="S981" s="71">
        <v>0</v>
      </c>
    </row>
    <row r="982" spans="1:19">
      <c r="A982" t="s">
        <v>4091</v>
      </c>
      <c r="B982" t="s">
        <v>5159</v>
      </c>
      <c r="C982" s="39">
        <v>585400</v>
      </c>
      <c r="D982" s="42" t="s">
        <v>4074</v>
      </c>
      <c r="E982" t="s">
        <v>4093</v>
      </c>
      <c r="F982" s="71">
        <v>33.841463414634148</v>
      </c>
      <c r="G982" s="71">
        <v>0</v>
      </c>
      <c r="H982" s="71">
        <v>0</v>
      </c>
      <c r="I982" s="71">
        <v>9</v>
      </c>
      <c r="J982" s="71">
        <v>0</v>
      </c>
      <c r="K982" s="71">
        <v>0</v>
      </c>
      <c r="L982" s="71">
        <v>23.777777777777779</v>
      </c>
      <c r="M982" s="71">
        <v>0</v>
      </c>
      <c r="N982" s="71">
        <v>0</v>
      </c>
      <c r="O982" s="71">
        <v>0</v>
      </c>
      <c r="P982" s="71">
        <v>0</v>
      </c>
      <c r="Q982" s="71">
        <v>0</v>
      </c>
      <c r="R982" s="71">
        <v>13.714285714285714</v>
      </c>
      <c r="S982" s="71">
        <v>6.8571428571428568</v>
      </c>
    </row>
    <row r="983" spans="1:19">
      <c r="A983" t="s">
        <v>4094</v>
      </c>
      <c r="B983" t="s">
        <v>5160</v>
      </c>
      <c r="C983" s="39">
        <v>585400</v>
      </c>
      <c r="D983" s="42" t="s">
        <v>4074</v>
      </c>
      <c r="E983" t="s">
        <v>4096</v>
      </c>
      <c r="F983" s="71">
        <v>0</v>
      </c>
      <c r="G983" s="71">
        <v>0</v>
      </c>
      <c r="H983" s="71">
        <v>0</v>
      </c>
      <c r="I983" s="71">
        <v>0</v>
      </c>
      <c r="J983" s="71">
        <v>0</v>
      </c>
      <c r="K983" s="71">
        <v>3.0555555555555554</v>
      </c>
      <c r="L983" s="71">
        <v>0</v>
      </c>
      <c r="M983" s="71">
        <v>0</v>
      </c>
      <c r="N983" s="71">
        <v>0</v>
      </c>
      <c r="O983" s="71">
        <v>0</v>
      </c>
      <c r="P983" s="71">
        <v>2.8472222222222223</v>
      </c>
      <c r="Q983" s="71">
        <v>0</v>
      </c>
      <c r="R983" s="71">
        <v>0</v>
      </c>
      <c r="S983" s="71">
        <v>3.2023809523809526</v>
      </c>
    </row>
    <row r="984" spans="1:19">
      <c r="A984" t="s">
        <v>4097</v>
      </c>
      <c r="B984" t="s">
        <v>5161</v>
      </c>
      <c r="C984" s="39">
        <v>585400</v>
      </c>
      <c r="D984" s="42" t="s">
        <v>4074</v>
      </c>
      <c r="E984" t="s">
        <v>4099</v>
      </c>
      <c r="F984" s="71">
        <v>34.701704545454547</v>
      </c>
      <c r="G984" s="71">
        <v>26.448863636363637</v>
      </c>
      <c r="H984" s="71">
        <v>28.666666666666668</v>
      </c>
      <c r="I984" s="71">
        <v>40.178571428571431</v>
      </c>
      <c r="J984" s="71">
        <v>30.074999999999999</v>
      </c>
      <c r="K984" s="71">
        <v>24.675000000000001</v>
      </c>
      <c r="L984" s="71">
        <v>40.753424657534246</v>
      </c>
      <c r="M984" s="71">
        <v>42.830882352941174</v>
      </c>
      <c r="N984" s="71">
        <v>44.615384615384613</v>
      </c>
      <c r="O984" s="71">
        <v>58.875</v>
      </c>
      <c r="P984" s="71">
        <v>73.625</v>
      </c>
      <c r="Q984" s="71">
        <v>64.75</v>
      </c>
      <c r="R984" s="71">
        <v>70</v>
      </c>
      <c r="S984" s="71">
        <v>67.61363636363636</v>
      </c>
    </row>
    <row r="985" spans="1:19">
      <c r="A985" t="s">
        <v>4100</v>
      </c>
      <c r="B985" t="s">
        <v>5162</v>
      </c>
      <c r="C985" s="39">
        <v>585400</v>
      </c>
      <c r="D985" s="42" t="s">
        <v>4074</v>
      </c>
      <c r="E985" t="s">
        <v>4102</v>
      </c>
      <c r="F985" s="71">
        <v>0</v>
      </c>
      <c r="G985" s="71">
        <v>0</v>
      </c>
      <c r="H985" s="71">
        <v>0</v>
      </c>
      <c r="I985" s="71">
        <v>0</v>
      </c>
      <c r="J985" s="71">
        <v>0</v>
      </c>
      <c r="K985" s="71">
        <v>0</v>
      </c>
      <c r="L985" s="71">
        <v>0</v>
      </c>
      <c r="M985" s="71">
        <v>0</v>
      </c>
      <c r="N985" s="71">
        <v>0</v>
      </c>
      <c r="O985" s="71">
        <v>0</v>
      </c>
      <c r="P985" s="71">
        <v>0</v>
      </c>
      <c r="Q985" s="71">
        <v>0</v>
      </c>
      <c r="R985" s="71">
        <v>0</v>
      </c>
      <c r="S985" s="71">
        <v>0</v>
      </c>
    </row>
    <row r="986" spans="1:19">
      <c r="A986" t="s">
        <v>4103</v>
      </c>
      <c r="B986" t="s">
        <v>5163</v>
      </c>
      <c r="C986" s="39">
        <v>585400</v>
      </c>
      <c r="D986" s="42" t="s">
        <v>4074</v>
      </c>
      <c r="E986" t="s">
        <v>4105</v>
      </c>
      <c r="F986" s="71">
        <v>144.375</v>
      </c>
      <c r="G986" s="71">
        <v>153.625</v>
      </c>
      <c r="H986" s="71">
        <v>165</v>
      </c>
      <c r="I986" s="71">
        <v>200</v>
      </c>
      <c r="J986" s="71">
        <v>226.875</v>
      </c>
      <c r="K986" s="71">
        <v>238.625</v>
      </c>
      <c r="L986" s="71">
        <v>227.5</v>
      </c>
      <c r="M986" s="71">
        <v>220</v>
      </c>
      <c r="N986" s="71">
        <v>229.75</v>
      </c>
      <c r="O986" s="71">
        <v>228.375</v>
      </c>
      <c r="P986" s="71">
        <v>230.5</v>
      </c>
      <c r="Q986" s="71">
        <v>241.125</v>
      </c>
      <c r="R986" s="71">
        <v>267.5</v>
      </c>
      <c r="S986" s="71">
        <v>267.5</v>
      </c>
    </row>
    <row r="987" spans="1:19">
      <c r="A987" t="s">
        <v>4106</v>
      </c>
      <c r="B987" t="s">
        <v>5164</v>
      </c>
      <c r="C987" s="39">
        <v>585400</v>
      </c>
      <c r="D987" s="42" t="s">
        <v>4074</v>
      </c>
      <c r="E987" t="s">
        <v>4108</v>
      </c>
      <c r="F987" s="71">
        <v>18.5</v>
      </c>
      <c r="G987" s="71">
        <v>16.5</v>
      </c>
      <c r="H987" s="71">
        <v>17.25</v>
      </c>
      <c r="I987" s="71">
        <v>18</v>
      </c>
      <c r="J987" s="71">
        <v>18.375</v>
      </c>
      <c r="K987" s="71">
        <v>16.125</v>
      </c>
      <c r="L987" s="71">
        <v>20.625</v>
      </c>
      <c r="M987" s="71">
        <v>16.125</v>
      </c>
      <c r="N987" s="71">
        <v>16.125</v>
      </c>
      <c r="O987" s="71">
        <v>11.25</v>
      </c>
      <c r="P987" s="71">
        <v>10.125</v>
      </c>
      <c r="Q987" s="71">
        <v>10.5</v>
      </c>
      <c r="R987" s="71">
        <v>5.666666666666667</v>
      </c>
      <c r="S987" s="71">
        <v>4.25</v>
      </c>
    </row>
    <row r="988" spans="1:19">
      <c r="A988" t="s">
        <v>4109</v>
      </c>
      <c r="B988" t="s">
        <v>5165</v>
      </c>
      <c r="C988" s="39">
        <v>585400</v>
      </c>
      <c r="D988" s="42" t="s">
        <v>4074</v>
      </c>
      <c r="E988" t="s">
        <v>4111</v>
      </c>
      <c r="F988" s="71">
        <v>0</v>
      </c>
      <c r="G988" s="71">
        <v>0</v>
      </c>
      <c r="H988" s="71">
        <v>0</v>
      </c>
      <c r="I988" s="71">
        <v>0</v>
      </c>
      <c r="J988" s="71">
        <v>0</v>
      </c>
      <c r="K988" s="71">
        <v>0</v>
      </c>
      <c r="L988" s="71">
        <v>0</v>
      </c>
      <c r="M988" s="71">
        <v>0</v>
      </c>
      <c r="N988" s="71">
        <v>0</v>
      </c>
      <c r="O988" s="71">
        <v>0</v>
      </c>
      <c r="P988" s="71">
        <v>0</v>
      </c>
      <c r="Q988" s="71">
        <v>0</v>
      </c>
      <c r="R988" s="71">
        <v>0</v>
      </c>
      <c r="S988" s="71">
        <v>0</v>
      </c>
    </row>
    <row r="989" spans="1:19">
      <c r="A989" t="s">
        <v>4112</v>
      </c>
      <c r="B989" t="s">
        <v>5166</v>
      </c>
      <c r="C989" s="39">
        <v>585400</v>
      </c>
      <c r="D989" s="42" t="s">
        <v>4074</v>
      </c>
      <c r="E989" t="s">
        <v>4114</v>
      </c>
      <c r="F989" s="71">
        <v>23.75</v>
      </c>
      <c r="G989" s="71">
        <v>22.375</v>
      </c>
      <c r="H989" s="71">
        <v>19.5</v>
      </c>
      <c r="I989" s="71">
        <v>17.5</v>
      </c>
      <c r="J989" s="71">
        <v>9.75</v>
      </c>
      <c r="K989" s="71">
        <v>6</v>
      </c>
      <c r="L989" s="71">
        <v>5.25</v>
      </c>
      <c r="M989" s="71">
        <v>2</v>
      </c>
      <c r="N989" s="71">
        <v>4.5</v>
      </c>
      <c r="O989" s="71">
        <v>6.75</v>
      </c>
      <c r="P989" s="71">
        <v>7.875</v>
      </c>
      <c r="Q989" s="71">
        <v>11.25</v>
      </c>
      <c r="R989" s="71">
        <v>15.75</v>
      </c>
      <c r="S989" s="71">
        <v>15.75</v>
      </c>
    </row>
    <row r="990" spans="1:19">
      <c r="A990" t="s">
        <v>4115</v>
      </c>
      <c r="B990" t="s">
        <v>5167</v>
      </c>
      <c r="C990" s="39">
        <v>585400</v>
      </c>
      <c r="D990" s="42" t="s">
        <v>4074</v>
      </c>
      <c r="E990" t="s">
        <v>4117</v>
      </c>
      <c r="F990" s="71">
        <v>2.8174999999999999</v>
      </c>
      <c r="G990" s="71">
        <v>6.6363636363636367</v>
      </c>
      <c r="H990" s="71">
        <v>8.7532258064516135</v>
      </c>
      <c r="I990" s="71">
        <v>0</v>
      </c>
      <c r="J990" s="71">
        <v>0</v>
      </c>
      <c r="K990" s="71">
        <v>3.3852739726027399</v>
      </c>
      <c r="L990" s="71">
        <v>3.818661971830986</v>
      </c>
      <c r="M990" s="71">
        <v>3.8227611940298507</v>
      </c>
      <c r="N990" s="71">
        <v>6.0882352941176467</v>
      </c>
      <c r="O990" s="71">
        <v>4.8103448275862073</v>
      </c>
      <c r="P990" s="71">
        <v>0</v>
      </c>
      <c r="Q990" s="71">
        <v>0</v>
      </c>
      <c r="R990" s="71">
        <v>0</v>
      </c>
      <c r="S990" s="71">
        <v>0</v>
      </c>
    </row>
    <row r="991" spans="1:19">
      <c r="A991" t="s">
        <v>4118</v>
      </c>
      <c r="B991" t="s">
        <v>5168</v>
      </c>
      <c r="C991" s="39">
        <v>585400</v>
      </c>
      <c r="D991" s="42" t="s">
        <v>4074</v>
      </c>
      <c r="E991" t="s">
        <v>4120</v>
      </c>
      <c r="F991" s="71">
        <v>0</v>
      </c>
      <c r="G991" s="71">
        <v>0</v>
      </c>
      <c r="H991" s="71">
        <v>0</v>
      </c>
      <c r="I991" s="71">
        <v>0</v>
      </c>
      <c r="J991" s="71">
        <v>0</v>
      </c>
      <c r="K991" s="71">
        <v>0</v>
      </c>
      <c r="L991" s="71">
        <v>0</v>
      </c>
      <c r="M991" s="71">
        <v>0</v>
      </c>
      <c r="N991" s="71">
        <v>0</v>
      </c>
      <c r="O991" s="71">
        <v>0</v>
      </c>
      <c r="P991" s="71">
        <v>0</v>
      </c>
      <c r="Q991" s="71">
        <v>0</v>
      </c>
      <c r="R991" s="71">
        <v>0</v>
      </c>
      <c r="S991" s="71">
        <v>0</v>
      </c>
    </row>
    <row r="992" spans="1:19">
      <c r="A992" t="s">
        <v>4121</v>
      </c>
      <c r="B992" t="s">
        <v>5169</v>
      </c>
      <c r="C992" s="39">
        <v>585400</v>
      </c>
      <c r="D992" s="42" t="s">
        <v>4074</v>
      </c>
      <c r="E992" t="s">
        <v>4123</v>
      </c>
      <c r="F992" s="71">
        <v>0</v>
      </c>
      <c r="G992" s="71">
        <v>0</v>
      </c>
      <c r="H992" s="71">
        <v>0</v>
      </c>
      <c r="I992" s="71">
        <v>0</v>
      </c>
      <c r="J992" s="71">
        <v>0</v>
      </c>
      <c r="K992" s="71">
        <v>0</v>
      </c>
      <c r="L992" s="71">
        <v>0</v>
      </c>
      <c r="M992" s="71">
        <v>0</v>
      </c>
      <c r="N992" s="71">
        <v>0</v>
      </c>
      <c r="O992" s="71">
        <v>0</v>
      </c>
      <c r="P992" s="71">
        <v>0</v>
      </c>
      <c r="Q992" s="71">
        <v>0</v>
      </c>
      <c r="R992" s="71">
        <v>0</v>
      </c>
      <c r="S992" s="71">
        <v>0</v>
      </c>
    </row>
    <row r="993" spans="1:19">
      <c r="A993" t="s">
        <v>4124</v>
      </c>
      <c r="B993" t="s">
        <v>5170</v>
      </c>
      <c r="C993" s="39">
        <v>585400</v>
      </c>
      <c r="D993" s="42" t="s">
        <v>4074</v>
      </c>
      <c r="E993" t="s">
        <v>4126</v>
      </c>
      <c r="F993" s="71">
        <v>0</v>
      </c>
      <c r="G993" s="71">
        <v>0</v>
      </c>
      <c r="H993" s="71">
        <v>0</v>
      </c>
      <c r="I993" s="71">
        <v>0</v>
      </c>
      <c r="J993" s="71">
        <v>0</v>
      </c>
      <c r="K993" s="71">
        <v>0</v>
      </c>
      <c r="L993" s="71">
        <v>0</v>
      </c>
      <c r="M993" s="71">
        <v>0</v>
      </c>
      <c r="N993" s="71">
        <v>0</v>
      </c>
      <c r="O993" s="71">
        <v>0</v>
      </c>
      <c r="P993" s="71">
        <v>0</v>
      </c>
      <c r="Q993" s="71">
        <v>0</v>
      </c>
      <c r="R993" s="71">
        <v>0</v>
      </c>
      <c r="S993" s="71">
        <v>0</v>
      </c>
    </row>
    <row r="994" spans="1:19">
      <c r="A994" t="s">
        <v>4127</v>
      </c>
      <c r="B994" t="s">
        <v>5171</v>
      </c>
      <c r="C994" s="39">
        <v>585400</v>
      </c>
      <c r="D994" s="42" t="s">
        <v>4074</v>
      </c>
      <c r="E994" t="s">
        <v>4129</v>
      </c>
      <c r="F994" s="71">
        <v>6</v>
      </c>
      <c r="G994" s="71">
        <v>6.375</v>
      </c>
      <c r="H994" s="71">
        <v>9</v>
      </c>
      <c r="I994" s="71">
        <v>5.625</v>
      </c>
      <c r="J994" s="71">
        <v>5.25</v>
      </c>
      <c r="K994" s="71">
        <v>6.75</v>
      </c>
      <c r="L994" s="71">
        <v>10.875</v>
      </c>
      <c r="M994" s="71">
        <v>11.25</v>
      </c>
      <c r="N994" s="71">
        <v>9.375</v>
      </c>
      <c r="O994" s="71">
        <v>8.25</v>
      </c>
      <c r="P994" s="71">
        <v>0</v>
      </c>
      <c r="Q994" s="71">
        <v>0</v>
      </c>
      <c r="R994" s="71">
        <v>0</v>
      </c>
      <c r="S994" s="71">
        <v>0</v>
      </c>
    </row>
    <row r="995" spans="1:19">
      <c r="A995" t="s">
        <v>4130</v>
      </c>
      <c r="B995" t="s">
        <v>5172</v>
      </c>
      <c r="C995" s="39">
        <v>585400</v>
      </c>
      <c r="D995" s="42" t="s">
        <v>4074</v>
      </c>
      <c r="E995" t="s">
        <v>4132</v>
      </c>
      <c r="F995" s="71">
        <v>0</v>
      </c>
      <c r="G995" s="71">
        <v>0</v>
      </c>
      <c r="H995" s="71">
        <v>0</v>
      </c>
      <c r="I995" s="71">
        <v>0</v>
      </c>
      <c r="J995" s="71">
        <v>0</v>
      </c>
      <c r="K995" s="71">
        <v>0</v>
      </c>
      <c r="L995" s="71">
        <v>0</v>
      </c>
      <c r="M995" s="71">
        <v>0</v>
      </c>
      <c r="N995" s="71">
        <v>0</v>
      </c>
      <c r="O995" s="71">
        <v>0</v>
      </c>
      <c r="P995" s="71">
        <v>0</v>
      </c>
      <c r="Q995" s="71">
        <v>0</v>
      </c>
      <c r="R995" s="71">
        <v>0</v>
      </c>
      <c r="S995" s="71">
        <v>0</v>
      </c>
    </row>
    <row r="996" spans="1:19">
      <c r="A996" t="s">
        <v>4133</v>
      </c>
      <c r="B996" t="s">
        <v>5173</v>
      </c>
      <c r="C996" s="39">
        <v>585400</v>
      </c>
      <c r="D996" s="42" t="s">
        <v>4074</v>
      </c>
      <c r="E996" t="s">
        <v>4135</v>
      </c>
      <c r="F996" s="71">
        <v>20.625</v>
      </c>
      <c r="G996" s="71">
        <v>23.152173913043477</v>
      </c>
      <c r="H996" s="71">
        <v>18.787500000000001</v>
      </c>
      <c r="I996" s="71">
        <v>12.115384615384615</v>
      </c>
      <c r="J996" s="71">
        <v>13.090909090909092</v>
      </c>
      <c r="K996" s="71">
        <v>16.125</v>
      </c>
      <c r="L996" s="71">
        <v>16.125</v>
      </c>
      <c r="M996" s="71">
        <v>16.3125</v>
      </c>
      <c r="N996" s="71">
        <v>11.410714285714286</v>
      </c>
      <c r="O996" s="71">
        <v>16.734375</v>
      </c>
      <c r="P996" s="71">
        <v>14.357142857142858</v>
      </c>
      <c r="Q996" s="71">
        <v>14.75</v>
      </c>
      <c r="R996" s="71">
        <v>9</v>
      </c>
      <c r="S996" s="71">
        <v>12</v>
      </c>
    </row>
    <row r="997" spans="1:19">
      <c r="A997" t="s">
        <v>4136</v>
      </c>
      <c r="B997" t="s">
        <v>5174</v>
      </c>
      <c r="C997" s="39">
        <v>585400</v>
      </c>
      <c r="D997" s="42" t="s">
        <v>4074</v>
      </c>
      <c r="E997" t="s">
        <v>4138</v>
      </c>
      <c r="F997" s="71">
        <v>0</v>
      </c>
      <c r="G997" s="71">
        <v>0</v>
      </c>
      <c r="H997" s="71">
        <v>0</v>
      </c>
      <c r="I997" s="71">
        <v>0</v>
      </c>
      <c r="J997" s="71">
        <v>0</v>
      </c>
      <c r="K997" s="71">
        <v>0</v>
      </c>
      <c r="L997" s="71">
        <v>0</v>
      </c>
      <c r="M997" s="71">
        <v>0</v>
      </c>
      <c r="N997" s="71">
        <v>0</v>
      </c>
      <c r="O997" s="71">
        <v>0</v>
      </c>
      <c r="P997" s="71">
        <v>0</v>
      </c>
      <c r="Q997" s="71">
        <v>0</v>
      </c>
      <c r="R997" s="71">
        <v>0</v>
      </c>
      <c r="S997" s="71">
        <v>0</v>
      </c>
    </row>
    <row r="998" spans="1:19">
      <c r="A998" t="s">
        <v>4139</v>
      </c>
      <c r="B998" t="s">
        <v>5175</v>
      </c>
      <c r="C998" s="39">
        <v>585400</v>
      </c>
      <c r="D998" s="42" t="s">
        <v>4074</v>
      </c>
      <c r="E998" t="s">
        <v>4141</v>
      </c>
      <c r="F998" s="71">
        <v>0</v>
      </c>
      <c r="G998" s="71">
        <v>0</v>
      </c>
      <c r="H998" s="71">
        <v>0</v>
      </c>
      <c r="I998" s="71">
        <v>0</v>
      </c>
      <c r="J998" s="71">
        <v>0</v>
      </c>
      <c r="K998" s="71">
        <v>0</v>
      </c>
      <c r="L998" s="71">
        <v>0</v>
      </c>
      <c r="M998" s="71">
        <v>0</v>
      </c>
      <c r="N998" s="71">
        <v>0</v>
      </c>
      <c r="O998" s="71">
        <v>0</v>
      </c>
      <c r="P998" s="71">
        <v>0</v>
      </c>
      <c r="Q998" s="71">
        <v>0</v>
      </c>
      <c r="R998" s="71">
        <v>0</v>
      </c>
      <c r="S998" s="71">
        <v>0</v>
      </c>
    </row>
    <row r="999" spans="1:19">
      <c r="A999" t="s">
        <v>4142</v>
      </c>
      <c r="B999" t="s">
        <v>5176</v>
      </c>
      <c r="C999" s="39">
        <v>585400</v>
      </c>
      <c r="D999" s="42" t="s">
        <v>4074</v>
      </c>
      <c r="E999" t="s">
        <v>4144</v>
      </c>
      <c r="F999" s="71">
        <v>0</v>
      </c>
      <c r="G999" s="71">
        <v>0</v>
      </c>
      <c r="H999" s="71">
        <v>0</v>
      </c>
      <c r="I999" s="71">
        <v>0</v>
      </c>
      <c r="J999" s="71">
        <v>0</v>
      </c>
      <c r="K999" s="71">
        <v>0</v>
      </c>
      <c r="L999" s="71">
        <v>0</v>
      </c>
      <c r="M999" s="71">
        <v>0</v>
      </c>
      <c r="N999" s="71">
        <v>0</v>
      </c>
      <c r="O999" s="71">
        <v>0</v>
      </c>
      <c r="P999" s="71">
        <v>0</v>
      </c>
      <c r="Q999" s="71">
        <v>0</v>
      </c>
      <c r="R999" s="71">
        <v>0</v>
      </c>
      <c r="S999" s="71">
        <v>0</v>
      </c>
    </row>
    <row r="1000" spans="1:19">
      <c r="A1000" t="s">
        <v>4145</v>
      </c>
      <c r="B1000" t="s">
        <v>5177</v>
      </c>
      <c r="C1000" s="39">
        <v>585400</v>
      </c>
      <c r="D1000" s="42" t="s">
        <v>4074</v>
      </c>
      <c r="E1000" t="s">
        <v>4147</v>
      </c>
      <c r="F1000" s="71">
        <v>13.125</v>
      </c>
      <c r="G1000" s="71">
        <v>0</v>
      </c>
      <c r="H1000" s="71">
        <v>6.375</v>
      </c>
      <c r="I1000" s="71">
        <v>8.25</v>
      </c>
      <c r="J1000" s="71">
        <v>6.375</v>
      </c>
      <c r="K1000" s="71">
        <v>0</v>
      </c>
      <c r="L1000" s="71">
        <v>0</v>
      </c>
      <c r="M1000" s="71">
        <v>0</v>
      </c>
      <c r="N1000" s="71">
        <v>0</v>
      </c>
      <c r="O1000" s="71">
        <v>0</v>
      </c>
      <c r="P1000" s="71">
        <v>0</v>
      </c>
      <c r="Q1000" s="71">
        <v>0</v>
      </c>
      <c r="R1000" s="71">
        <v>0</v>
      </c>
      <c r="S1000" s="71">
        <v>0</v>
      </c>
    </row>
    <row r="1001" spans="1:19">
      <c r="A1001" t="s">
        <v>4148</v>
      </c>
      <c r="B1001" t="s">
        <v>5178</v>
      </c>
      <c r="C1001" s="39">
        <v>585400</v>
      </c>
      <c r="D1001" s="42" t="s">
        <v>4074</v>
      </c>
      <c r="E1001" t="s">
        <v>4150</v>
      </c>
      <c r="F1001" s="71">
        <v>59.008152173913047</v>
      </c>
      <c r="G1001" s="71">
        <v>73.625</v>
      </c>
      <c r="H1001" s="71">
        <v>80.322033898305079</v>
      </c>
      <c r="I1001" s="71">
        <v>76.369140625</v>
      </c>
      <c r="J1001" s="71">
        <v>82.5</v>
      </c>
      <c r="K1001" s="71">
        <v>92.375</v>
      </c>
      <c r="L1001" s="71">
        <v>89.401898734177209</v>
      </c>
      <c r="M1001" s="71">
        <v>88.790540540540547</v>
      </c>
      <c r="N1001" s="71">
        <v>91</v>
      </c>
      <c r="O1001" s="71">
        <v>80.31640625</v>
      </c>
      <c r="P1001" s="71">
        <v>85.098360655737707</v>
      </c>
      <c r="Q1001" s="71">
        <v>77.323437499999997</v>
      </c>
      <c r="R1001" s="71">
        <v>75.058823529411768</v>
      </c>
      <c r="S1001" s="71">
        <v>75.058823529411768</v>
      </c>
    </row>
    <row r="1002" spans="1:19">
      <c r="A1002" t="s">
        <v>4151</v>
      </c>
      <c r="B1002" t="s">
        <v>5179</v>
      </c>
      <c r="C1002" s="39">
        <v>585400</v>
      </c>
      <c r="D1002" s="42" t="s">
        <v>4074</v>
      </c>
      <c r="E1002" t="s">
        <v>4153</v>
      </c>
      <c r="F1002" s="71">
        <v>0</v>
      </c>
      <c r="G1002" s="71">
        <v>0</v>
      </c>
      <c r="H1002" s="71">
        <v>0</v>
      </c>
      <c r="I1002" s="71">
        <v>0</v>
      </c>
      <c r="J1002" s="71">
        <v>0</v>
      </c>
      <c r="K1002" s="71">
        <v>0</v>
      </c>
      <c r="L1002" s="71">
        <v>0</v>
      </c>
      <c r="M1002" s="71">
        <v>0</v>
      </c>
      <c r="N1002" s="71">
        <v>0</v>
      </c>
      <c r="O1002" s="71">
        <v>0</v>
      </c>
      <c r="P1002" s="71">
        <v>0</v>
      </c>
      <c r="Q1002" s="71">
        <v>0</v>
      </c>
      <c r="R1002" s="71">
        <v>0</v>
      </c>
      <c r="S1002" s="71">
        <v>0</v>
      </c>
    </row>
    <row r="1003" spans="1:19">
      <c r="A1003" t="s">
        <v>4154</v>
      </c>
      <c r="B1003" t="s">
        <v>5180</v>
      </c>
      <c r="C1003" s="39">
        <v>585400</v>
      </c>
      <c r="D1003" s="42" t="s">
        <v>4074</v>
      </c>
      <c r="E1003" t="s">
        <v>4156</v>
      </c>
      <c r="F1003" s="71">
        <v>0</v>
      </c>
      <c r="G1003" s="71">
        <v>0</v>
      </c>
      <c r="H1003" s="71">
        <v>0</v>
      </c>
      <c r="I1003" s="71">
        <v>0</v>
      </c>
      <c r="J1003" s="71">
        <v>0</v>
      </c>
      <c r="K1003" s="71">
        <v>0</v>
      </c>
      <c r="L1003" s="71">
        <v>7.875</v>
      </c>
      <c r="M1003" s="71">
        <v>6.375</v>
      </c>
      <c r="N1003" s="71">
        <v>11.8125</v>
      </c>
      <c r="O1003" s="71">
        <v>10</v>
      </c>
      <c r="P1003" s="71">
        <v>13.078125</v>
      </c>
      <c r="Q1003" s="71">
        <v>3.6749999999999998</v>
      </c>
      <c r="R1003" s="71">
        <v>0</v>
      </c>
      <c r="S1003" s="71">
        <v>6.333333333333333</v>
      </c>
    </row>
    <row r="1004" spans="1:19">
      <c r="A1004" t="s">
        <v>4157</v>
      </c>
      <c r="B1004" t="s">
        <v>5181</v>
      </c>
      <c r="C1004" s="39">
        <v>585400</v>
      </c>
      <c r="D1004" s="42" t="s">
        <v>4074</v>
      </c>
      <c r="E1004" t="s">
        <v>4159</v>
      </c>
      <c r="F1004" s="71">
        <v>82.868644067796609</v>
      </c>
      <c r="G1004" s="71">
        <v>68.275862068965523</v>
      </c>
      <c r="H1004" s="71">
        <v>63.078358208955223</v>
      </c>
      <c r="I1004" s="71">
        <v>70.125</v>
      </c>
      <c r="J1004" s="71">
        <v>80.525990099009903</v>
      </c>
      <c r="K1004" s="71">
        <v>88.85546875</v>
      </c>
      <c r="L1004" s="71">
        <v>85.809948979591837</v>
      </c>
      <c r="M1004" s="71">
        <v>72.856617647058826</v>
      </c>
      <c r="N1004" s="71">
        <v>77.935483870967744</v>
      </c>
      <c r="O1004" s="71">
        <v>69.239583333333329</v>
      </c>
      <c r="P1004" s="71">
        <v>80.123239436619713</v>
      </c>
      <c r="Q1004" s="71">
        <v>67.423701298701303</v>
      </c>
      <c r="R1004" s="71">
        <v>61.857558139534881</v>
      </c>
      <c r="S1004" s="71">
        <v>69.087662337662337</v>
      </c>
    </row>
    <row r="1005" spans="1:19">
      <c r="A1005" t="s">
        <v>4160</v>
      </c>
      <c r="B1005" t="s">
        <v>5182</v>
      </c>
      <c r="C1005" s="39">
        <v>585400</v>
      </c>
      <c r="D1005" s="42" t="s">
        <v>4074</v>
      </c>
      <c r="E1005" t="s">
        <v>4162</v>
      </c>
      <c r="F1005" s="71">
        <v>3.125</v>
      </c>
      <c r="G1005" s="71">
        <v>3.046153846153846</v>
      </c>
      <c r="H1005" s="71">
        <v>3.0165441176470589</v>
      </c>
      <c r="I1005" s="71">
        <v>0</v>
      </c>
      <c r="J1005" s="71">
        <v>0</v>
      </c>
      <c r="K1005" s="71">
        <v>0</v>
      </c>
      <c r="L1005" s="71">
        <v>0</v>
      </c>
      <c r="M1005" s="71">
        <v>0</v>
      </c>
      <c r="N1005" s="71">
        <v>2.4485294117647061</v>
      </c>
      <c r="O1005" s="71">
        <v>2.75561797752809</v>
      </c>
      <c r="P1005" s="71">
        <v>11.3</v>
      </c>
      <c r="Q1005" s="71">
        <v>10.945544554455445</v>
      </c>
      <c r="R1005" s="71">
        <v>15.978260869565217</v>
      </c>
      <c r="S1005" s="71">
        <v>18.568421052631578</v>
      </c>
    </row>
    <row r="1006" spans="1:19">
      <c r="A1006" t="s">
        <v>4163</v>
      </c>
      <c r="B1006" t="s">
        <v>5183</v>
      </c>
      <c r="C1006" s="39">
        <v>585400</v>
      </c>
      <c r="D1006" s="42" t="s">
        <v>4074</v>
      </c>
      <c r="E1006" t="s">
        <v>4165</v>
      </c>
      <c r="F1006" s="71">
        <v>44.567307692307693</v>
      </c>
      <c r="G1006" s="71">
        <v>58.295454545454547</v>
      </c>
      <c r="H1006" s="71">
        <v>75.040178571428569</v>
      </c>
      <c r="I1006" s="71">
        <v>61.834821428571431</v>
      </c>
      <c r="J1006" s="71">
        <v>91.5234375</v>
      </c>
      <c r="K1006" s="71">
        <v>84.100215517241381</v>
      </c>
      <c r="L1006" s="71">
        <v>92.723958333333329</v>
      </c>
      <c r="M1006" s="71">
        <v>81.953125</v>
      </c>
      <c r="N1006" s="71">
        <v>99.136842105263156</v>
      </c>
      <c r="O1006" s="71">
        <v>81.862068965517238</v>
      </c>
      <c r="P1006" s="71">
        <v>89.221238938053091</v>
      </c>
      <c r="Q1006" s="71">
        <v>86.146694214876035</v>
      </c>
      <c r="R1006" s="71">
        <v>87.646946564885496</v>
      </c>
      <c r="S1006" s="71">
        <v>84.563999999999993</v>
      </c>
    </row>
    <row r="1007" spans="1:19">
      <c r="A1007" t="s">
        <v>4166</v>
      </c>
      <c r="B1007" t="s">
        <v>5184</v>
      </c>
      <c r="C1007" s="39">
        <v>585400</v>
      </c>
      <c r="D1007" s="42" t="s">
        <v>4074</v>
      </c>
      <c r="E1007" t="s">
        <v>4168</v>
      </c>
      <c r="F1007" s="71">
        <v>12.692307692307692</v>
      </c>
      <c r="G1007" s="71">
        <v>21</v>
      </c>
      <c r="H1007" s="71">
        <v>26.25</v>
      </c>
      <c r="I1007" s="71">
        <v>32.035714285714285</v>
      </c>
      <c r="J1007" s="71">
        <v>30.077205882352942</v>
      </c>
      <c r="K1007" s="71">
        <v>33.352941176470587</v>
      </c>
      <c r="L1007" s="71">
        <v>33.016666666666666</v>
      </c>
      <c r="M1007" s="71">
        <v>31.793478260869566</v>
      </c>
      <c r="N1007" s="71">
        <v>24.428571428571427</v>
      </c>
      <c r="O1007" s="71">
        <v>20.324999999999999</v>
      </c>
      <c r="P1007" s="71">
        <v>33.58653846153846</v>
      </c>
      <c r="Q1007" s="71">
        <v>28.9375</v>
      </c>
      <c r="R1007" s="71">
        <v>29.428571428571427</v>
      </c>
      <c r="S1007" s="71">
        <v>24.033333333333335</v>
      </c>
    </row>
    <row r="1008" spans="1:19">
      <c r="A1008" t="s">
        <v>4169</v>
      </c>
      <c r="B1008" t="s">
        <v>5185</v>
      </c>
      <c r="C1008" s="39">
        <v>585400</v>
      </c>
      <c r="D1008" s="42" t="s">
        <v>4074</v>
      </c>
      <c r="E1008" t="s">
        <v>4171</v>
      </c>
      <c r="F1008" s="71">
        <v>17.272727272727273</v>
      </c>
      <c r="G1008" s="71">
        <v>19.4140625</v>
      </c>
      <c r="H1008" s="71">
        <v>24.552499999999998</v>
      </c>
      <c r="I1008" s="71">
        <v>20.458333333333332</v>
      </c>
      <c r="J1008" s="71">
        <v>20.8125</v>
      </c>
      <c r="K1008" s="71">
        <v>18.45</v>
      </c>
      <c r="L1008" s="71">
        <v>20.365384615384617</v>
      </c>
      <c r="M1008" s="71">
        <v>17.76923076923077</v>
      </c>
      <c r="N1008" s="71">
        <v>23.557692307692307</v>
      </c>
      <c r="O1008" s="71">
        <v>20.125</v>
      </c>
      <c r="P1008" s="71">
        <v>17.454545454545453</v>
      </c>
      <c r="Q1008" s="71">
        <v>4.4642857142857144</v>
      </c>
      <c r="R1008" s="71">
        <v>5.2857142857142856</v>
      </c>
      <c r="S1008" s="71">
        <v>6.9375</v>
      </c>
    </row>
    <row r="1009" spans="1:19">
      <c r="A1009" t="s">
        <v>4172</v>
      </c>
      <c r="B1009" t="s">
        <v>5186</v>
      </c>
      <c r="C1009" s="39">
        <v>585400</v>
      </c>
      <c r="D1009" s="42" t="s">
        <v>4074</v>
      </c>
      <c r="E1009" t="s">
        <v>4174</v>
      </c>
      <c r="F1009" s="71">
        <v>97.275485436893206</v>
      </c>
      <c r="G1009" s="71">
        <v>91.145833333333329</v>
      </c>
      <c r="H1009" s="71">
        <v>93.649193548387103</v>
      </c>
      <c r="I1009" s="71">
        <v>98.920863309352512</v>
      </c>
      <c r="J1009" s="71">
        <v>99.637681159420296</v>
      </c>
      <c r="K1009" s="71">
        <v>120.24539877300613</v>
      </c>
      <c r="L1009" s="71">
        <v>125.90673575129534</v>
      </c>
      <c r="M1009" s="71">
        <v>137.43781094527364</v>
      </c>
      <c r="N1009" s="71">
        <v>136.69999999999999</v>
      </c>
      <c r="O1009" s="71">
        <v>141.66391509433961</v>
      </c>
      <c r="P1009" s="71">
        <v>124.53333333333333</v>
      </c>
      <c r="Q1009" s="71">
        <v>147.1875</v>
      </c>
      <c r="R1009" s="71">
        <v>152.27488151658767</v>
      </c>
      <c r="S1009" s="71">
        <v>145.71428571428572</v>
      </c>
    </row>
    <row r="1010" spans="1:19">
      <c r="A1010" t="s">
        <v>4175</v>
      </c>
      <c r="B1010" t="s">
        <v>5187</v>
      </c>
      <c r="C1010" s="39">
        <v>585400</v>
      </c>
      <c r="D1010" s="42" t="s">
        <v>4074</v>
      </c>
      <c r="E1010" t="s">
        <v>4177</v>
      </c>
      <c r="F1010" s="71">
        <v>115.52380952380952</v>
      </c>
      <c r="G1010" s="71">
        <v>113.04230769230769</v>
      </c>
      <c r="H1010" s="71">
        <v>114.29787234042553</v>
      </c>
      <c r="I1010" s="71">
        <v>138.88081395348837</v>
      </c>
      <c r="J1010" s="71">
        <v>125.63486842105263</v>
      </c>
      <c r="K1010" s="71">
        <v>128.20652173913044</v>
      </c>
      <c r="L1010" s="71">
        <v>118.06666666666666</v>
      </c>
      <c r="M1010" s="71">
        <v>113.625</v>
      </c>
      <c r="N1010" s="71">
        <v>117.18512658227849</v>
      </c>
      <c r="O1010" s="71">
        <v>130.70249999999999</v>
      </c>
      <c r="P1010" s="71">
        <v>115.24840764331211</v>
      </c>
      <c r="Q1010" s="71">
        <v>131.85304054054055</v>
      </c>
      <c r="R1010" s="71">
        <v>128.59797297297297</v>
      </c>
      <c r="S1010" s="71">
        <v>126.40551181102362</v>
      </c>
    </row>
    <row r="1011" spans="1:19">
      <c r="A1011" t="s">
        <v>4178</v>
      </c>
      <c r="B1011" t="s">
        <v>5188</v>
      </c>
      <c r="C1011" s="39">
        <v>585400</v>
      </c>
      <c r="D1011" s="42" t="s">
        <v>4074</v>
      </c>
      <c r="E1011" t="s">
        <v>4180</v>
      </c>
      <c r="F1011" s="71">
        <v>161.99172661870503</v>
      </c>
      <c r="G1011" s="71">
        <v>201.68486147757255</v>
      </c>
      <c r="H1011" s="71">
        <v>207.03260869565219</v>
      </c>
      <c r="I1011" s="71">
        <v>192.55366922234393</v>
      </c>
      <c r="J1011" s="71">
        <v>196.07469680264609</v>
      </c>
      <c r="K1011" s="71">
        <v>187.20500505561174</v>
      </c>
      <c r="L1011" s="71">
        <v>199.40893213572855</v>
      </c>
      <c r="M1011" s="71">
        <v>199.15503080082135</v>
      </c>
      <c r="N1011" s="71">
        <v>193.74057649667407</v>
      </c>
      <c r="O1011" s="71">
        <v>173.13436482084691</v>
      </c>
      <c r="P1011" s="71">
        <v>186.92523364485982</v>
      </c>
      <c r="Q1011" s="71">
        <v>181.9</v>
      </c>
      <c r="R1011" s="71">
        <v>168.26552795031057</v>
      </c>
      <c r="S1011" s="71">
        <v>176.6753597122302</v>
      </c>
    </row>
    <row r="1012" spans="1:19">
      <c r="A1012" t="s">
        <v>4181</v>
      </c>
      <c r="B1012" t="s">
        <v>5189</v>
      </c>
      <c r="C1012" s="39">
        <v>585400</v>
      </c>
      <c r="D1012" s="42" t="s">
        <v>4074</v>
      </c>
      <c r="E1012" t="s">
        <v>4183</v>
      </c>
      <c r="F1012" s="71">
        <v>29.501329787234042</v>
      </c>
      <c r="G1012" s="71">
        <v>34.593181818181819</v>
      </c>
      <c r="H1012" s="71">
        <v>31.2</v>
      </c>
      <c r="I1012" s="71">
        <v>21.5625</v>
      </c>
      <c r="J1012" s="71">
        <v>14.4375</v>
      </c>
      <c r="K1012" s="71">
        <v>16.125</v>
      </c>
      <c r="L1012" s="71">
        <v>23.1</v>
      </c>
      <c r="M1012" s="71">
        <v>15.09375</v>
      </c>
      <c r="N1012" s="71">
        <v>13.40625</v>
      </c>
      <c r="O1012" s="71">
        <v>5.90625</v>
      </c>
      <c r="P1012" s="71">
        <v>10.375</v>
      </c>
      <c r="Q1012" s="71">
        <v>17.375</v>
      </c>
      <c r="R1012" s="71">
        <v>17.171052631578949</v>
      </c>
      <c r="S1012" s="71">
        <v>13.736842105263158</v>
      </c>
    </row>
    <row r="1013" spans="1:19">
      <c r="A1013" t="s">
        <v>4184</v>
      </c>
      <c r="B1013" t="s">
        <v>5190</v>
      </c>
      <c r="C1013" s="39">
        <v>585400</v>
      </c>
      <c r="D1013" s="42" t="s">
        <v>4074</v>
      </c>
      <c r="E1013" t="s">
        <v>4186</v>
      </c>
      <c r="F1013" s="71">
        <v>3.18</v>
      </c>
      <c r="G1013" s="71">
        <v>6.7216981132075473</v>
      </c>
      <c r="H1013" s="71">
        <v>0</v>
      </c>
      <c r="I1013" s="71">
        <v>0</v>
      </c>
      <c r="J1013" s="71">
        <v>0</v>
      </c>
      <c r="K1013" s="71">
        <v>0</v>
      </c>
      <c r="L1013" s="71">
        <v>0</v>
      </c>
      <c r="M1013" s="71">
        <v>0</v>
      </c>
      <c r="N1013" s="71">
        <v>0</v>
      </c>
      <c r="O1013" s="71">
        <v>0</v>
      </c>
      <c r="P1013" s="71">
        <v>5.0026595744680851</v>
      </c>
      <c r="Q1013" s="71">
        <v>3.049342105263158</v>
      </c>
      <c r="R1013" s="71">
        <v>3.0545454545454547</v>
      </c>
      <c r="S1013" s="71">
        <v>2.6666666666666665</v>
      </c>
    </row>
    <row r="1014" spans="1:19">
      <c r="A1014" t="s">
        <v>4187</v>
      </c>
      <c r="B1014" t="s">
        <v>5191</v>
      </c>
      <c r="C1014" s="39">
        <v>585400</v>
      </c>
      <c r="D1014" s="42" t="s">
        <v>4074</v>
      </c>
      <c r="E1014" t="s">
        <v>4189</v>
      </c>
      <c r="F1014" s="71">
        <v>22.5</v>
      </c>
      <c r="G1014" s="71">
        <v>15.375</v>
      </c>
      <c r="H1014" s="71">
        <v>22.3125</v>
      </c>
      <c r="I1014" s="71">
        <v>22.5</v>
      </c>
      <c r="J1014" s="71">
        <v>20.399999999999999</v>
      </c>
      <c r="K1014" s="71">
        <v>16.5</v>
      </c>
      <c r="L1014" s="71">
        <v>19.2</v>
      </c>
      <c r="M1014" s="71">
        <v>19.8</v>
      </c>
      <c r="N1014" s="71">
        <v>21.875</v>
      </c>
      <c r="O1014" s="71">
        <v>21.428571428571427</v>
      </c>
      <c r="P1014" s="71">
        <v>23.90625</v>
      </c>
      <c r="Q1014" s="71">
        <v>23.76923076923077</v>
      </c>
      <c r="R1014" s="71">
        <v>25.875</v>
      </c>
      <c r="S1014" s="71">
        <v>20.7</v>
      </c>
    </row>
    <row r="1015" spans="1:19">
      <c r="A1015" t="s">
        <v>4190</v>
      </c>
      <c r="B1015" t="s">
        <v>5192</v>
      </c>
      <c r="C1015" s="39">
        <v>585400</v>
      </c>
      <c r="D1015" s="42" t="s">
        <v>4074</v>
      </c>
      <c r="E1015" t="s">
        <v>4192</v>
      </c>
      <c r="F1015" s="71">
        <v>6</v>
      </c>
      <c r="G1015" s="71">
        <v>3.375</v>
      </c>
      <c r="H1015" s="71">
        <v>5.625</v>
      </c>
      <c r="I1015" s="71">
        <v>4.5</v>
      </c>
      <c r="J1015" s="71">
        <v>5.25</v>
      </c>
      <c r="K1015" s="71">
        <v>2.25</v>
      </c>
      <c r="L1015" s="71">
        <v>0.75</v>
      </c>
      <c r="M1015" s="71">
        <v>1.5</v>
      </c>
      <c r="N1015" s="71">
        <v>5.25</v>
      </c>
      <c r="O1015" s="71">
        <v>0</v>
      </c>
      <c r="P1015" s="71">
        <v>0</v>
      </c>
      <c r="Q1015" s="71">
        <v>0</v>
      </c>
      <c r="R1015" s="71">
        <v>0</v>
      </c>
      <c r="S1015" s="71">
        <v>0</v>
      </c>
    </row>
    <row r="1016" spans="1:19">
      <c r="A1016" t="s">
        <v>4193</v>
      </c>
      <c r="B1016" t="s">
        <v>5193</v>
      </c>
      <c r="C1016" s="39">
        <v>585400</v>
      </c>
      <c r="D1016" s="42" t="s">
        <v>4074</v>
      </c>
      <c r="E1016" t="s">
        <v>4195</v>
      </c>
      <c r="F1016" s="71">
        <v>4.5</v>
      </c>
      <c r="G1016" s="71">
        <v>6</v>
      </c>
      <c r="H1016" s="71">
        <v>7.5</v>
      </c>
      <c r="I1016" s="71">
        <v>6</v>
      </c>
      <c r="J1016" s="71">
        <v>3.75</v>
      </c>
      <c r="K1016" s="71">
        <v>4</v>
      </c>
      <c r="L1016" s="71">
        <v>8.4375</v>
      </c>
      <c r="M1016" s="71">
        <v>9</v>
      </c>
      <c r="N1016" s="71">
        <v>4.5</v>
      </c>
      <c r="O1016" s="71">
        <v>6.75</v>
      </c>
      <c r="P1016" s="71">
        <v>6.75</v>
      </c>
      <c r="Q1016" s="71">
        <v>9</v>
      </c>
      <c r="R1016" s="71">
        <v>7.75</v>
      </c>
      <c r="S1016" s="71">
        <v>7.75</v>
      </c>
    </row>
    <row r="1017" spans="1:19">
      <c r="A1017" t="s">
        <v>4196</v>
      </c>
      <c r="B1017" t="s">
        <v>5194</v>
      </c>
      <c r="C1017" s="39">
        <v>585400</v>
      </c>
      <c r="D1017" s="42" t="s">
        <v>4074</v>
      </c>
      <c r="E1017" t="s">
        <v>4198</v>
      </c>
      <c r="F1017" s="71">
        <v>32.75</v>
      </c>
      <c r="G1017" s="71">
        <v>31.625</v>
      </c>
      <c r="H1017" s="71">
        <v>34.5</v>
      </c>
      <c r="I1017" s="71">
        <v>38.375</v>
      </c>
      <c r="J1017" s="71">
        <v>37.875</v>
      </c>
      <c r="K1017" s="71">
        <v>37.71875</v>
      </c>
      <c r="L1017" s="71">
        <v>43.75</v>
      </c>
      <c r="M1017" s="71">
        <v>41.3</v>
      </c>
      <c r="N1017" s="71">
        <v>36.65625</v>
      </c>
      <c r="O1017" s="71">
        <v>34.696428571428569</v>
      </c>
      <c r="P1017" s="71">
        <v>28</v>
      </c>
      <c r="Q1017" s="71">
        <v>21.984375</v>
      </c>
      <c r="R1017" s="71">
        <v>22.25</v>
      </c>
      <c r="S1017" s="71">
        <v>18.541666666666668</v>
      </c>
    </row>
    <row r="1018" spans="1:19">
      <c r="A1018" t="s">
        <v>4199</v>
      </c>
      <c r="B1018" t="s">
        <v>5195</v>
      </c>
      <c r="C1018" s="39">
        <v>585400</v>
      </c>
      <c r="D1018" s="42" t="s">
        <v>4074</v>
      </c>
      <c r="E1018" t="s">
        <v>4201</v>
      </c>
      <c r="F1018" s="71">
        <v>0</v>
      </c>
      <c r="G1018" s="71">
        <v>0</v>
      </c>
      <c r="H1018" s="71">
        <v>0</v>
      </c>
      <c r="I1018" s="71">
        <v>0</v>
      </c>
      <c r="J1018" s="71">
        <v>0</v>
      </c>
      <c r="K1018" s="71">
        <v>0</v>
      </c>
      <c r="L1018" s="71">
        <v>0</v>
      </c>
      <c r="M1018" s="71">
        <v>0</v>
      </c>
      <c r="N1018" s="71">
        <v>0</v>
      </c>
      <c r="O1018" s="71">
        <v>0</v>
      </c>
      <c r="P1018" s="71">
        <v>0.75</v>
      </c>
      <c r="Q1018" s="71">
        <v>0</v>
      </c>
      <c r="R1018" s="71">
        <v>0</v>
      </c>
      <c r="S1018" s="71">
        <v>0</v>
      </c>
    </row>
    <row r="1019" spans="1:19">
      <c r="A1019" t="s">
        <v>4202</v>
      </c>
      <c r="B1019" t="s">
        <v>5196</v>
      </c>
      <c r="C1019" s="39">
        <v>585400</v>
      </c>
      <c r="D1019" s="42" t="s">
        <v>4074</v>
      </c>
      <c r="E1019" t="s">
        <v>4204</v>
      </c>
      <c r="F1019" s="71">
        <v>0</v>
      </c>
      <c r="G1019" s="71">
        <v>0</v>
      </c>
      <c r="H1019" s="71">
        <v>0</v>
      </c>
      <c r="I1019" s="71">
        <v>0</v>
      </c>
      <c r="J1019" s="71">
        <v>0</v>
      </c>
      <c r="K1019" s="71">
        <v>0</v>
      </c>
      <c r="L1019" s="71">
        <v>0</v>
      </c>
      <c r="M1019" s="71">
        <v>0</v>
      </c>
      <c r="N1019" s="71">
        <v>0</v>
      </c>
      <c r="O1019" s="71">
        <v>0</v>
      </c>
      <c r="P1019" s="71">
        <v>0</v>
      </c>
      <c r="Q1019" s="71">
        <v>0</v>
      </c>
      <c r="R1019" s="71">
        <v>0</v>
      </c>
      <c r="S1019" s="71">
        <v>0</v>
      </c>
    </row>
    <row r="1020" spans="1:19">
      <c r="A1020" t="s">
        <v>4205</v>
      </c>
      <c r="B1020" t="s">
        <v>5197</v>
      </c>
      <c r="C1020" s="39">
        <v>585400</v>
      </c>
      <c r="D1020" s="42" t="s">
        <v>4074</v>
      </c>
      <c r="E1020" t="s">
        <v>4207</v>
      </c>
      <c r="F1020" s="71">
        <v>5.4749999999999996</v>
      </c>
      <c r="G1020" s="71">
        <v>3.5625</v>
      </c>
      <c r="H1020" s="71">
        <v>3.28125</v>
      </c>
      <c r="I1020" s="71">
        <v>11.25</v>
      </c>
      <c r="J1020" s="71">
        <v>13.921875</v>
      </c>
      <c r="K1020" s="71">
        <v>9.5625</v>
      </c>
      <c r="L1020" s="71">
        <v>12.5</v>
      </c>
      <c r="M1020" s="71">
        <v>0</v>
      </c>
      <c r="N1020" s="71">
        <v>4.125</v>
      </c>
      <c r="O1020" s="71">
        <v>4.3125</v>
      </c>
      <c r="P1020" s="71">
        <v>12.375</v>
      </c>
      <c r="Q1020" s="71">
        <v>10.125</v>
      </c>
      <c r="R1020" s="71">
        <v>11.875</v>
      </c>
      <c r="S1020" s="71">
        <v>7.916666666666667</v>
      </c>
    </row>
    <row r="1021" spans="1:19">
      <c r="A1021" t="s">
        <v>4208</v>
      </c>
      <c r="B1021" t="s">
        <v>5198</v>
      </c>
      <c r="C1021" s="39">
        <v>585400</v>
      </c>
      <c r="D1021" s="42" t="s">
        <v>4074</v>
      </c>
      <c r="E1021" t="s">
        <v>4210</v>
      </c>
      <c r="F1021" s="71">
        <v>13.125</v>
      </c>
      <c r="G1021" s="71">
        <v>36.299999999999997</v>
      </c>
      <c r="H1021" s="71">
        <v>15.375</v>
      </c>
      <c r="I1021" s="71">
        <v>15.25</v>
      </c>
      <c r="J1021" s="71">
        <v>5.1875</v>
      </c>
      <c r="K1021" s="71">
        <v>21.428571428571427</v>
      </c>
      <c r="L1021" s="71">
        <v>5.7321428571428568</v>
      </c>
      <c r="M1021" s="71">
        <v>13.714285714285714</v>
      </c>
      <c r="N1021" s="71">
        <v>12.46875</v>
      </c>
      <c r="O1021" s="71">
        <v>10.477272727272727</v>
      </c>
      <c r="P1021" s="71">
        <v>8.7857142857142865</v>
      </c>
      <c r="Q1021" s="71">
        <v>15.1875</v>
      </c>
      <c r="R1021" s="71">
        <v>37.354651162790695</v>
      </c>
      <c r="S1021" s="71">
        <v>27.340425531914892</v>
      </c>
    </row>
    <row r="1022" spans="1:19">
      <c r="A1022" t="s">
        <v>4211</v>
      </c>
      <c r="B1022" t="s">
        <v>5199</v>
      </c>
      <c r="C1022" s="39">
        <v>585400</v>
      </c>
      <c r="D1022" s="42" t="s">
        <v>4074</v>
      </c>
      <c r="E1022" t="s">
        <v>4213</v>
      </c>
      <c r="F1022" s="71">
        <v>50.263888888888886</v>
      </c>
      <c r="G1022" s="71">
        <v>62.15625</v>
      </c>
      <c r="H1022" s="71">
        <v>60.335106382978722</v>
      </c>
      <c r="I1022" s="71">
        <v>68.191666666666663</v>
      </c>
      <c r="J1022" s="71">
        <v>69.92647058823529</v>
      </c>
      <c r="K1022" s="71">
        <v>68.541666666666671</v>
      </c>
      <c r="L1022" s="71">
        <v>91.666666666666671</v>
      </c>
      <c r="M1022" s="71">
        <v>95.978260869565219</v>
      </c>
      <c r="N1022" s="71">
        <v>100.97242647058823</v>
      </c>
      <c r="O1022" s="71">
        <v>110.89527027027027</v>
      </c>
      <c r="P1022" s="71">
        <v>108.43354430379746</v>
      </c>
      <c r="Q1022" s="71">
        <v>115.78823529411764</v>
      </c>
      <c r="R1022" s="71">
        <v>120.50704225352112</v>
      </c>
      <c r="S1022" s="71">
        <v>121.65789473684211</v>
      </c>
    </row>
    <row r="1023" spans="1:19">
      <c r="A1023" t="s">
        <v>4214</v>
      </c>
      <c r="B1023" t="s">
        <v>5200</v>
      </c>
      <c r="C1023" s="39">
        <v>585400</v>
      </c>
      <c r="D1023" s="42" t="s">
        <v>4074</v>
      </c>
      <c r="E1023" t="s">
        <v>4216</v>
      </c>
      <c r="F1023" s="71">
        <v>10.953781512605042</v>
      </c>
      <c r="G1023" s="71">
        <v>9.2939189189189193</v>
      </c>
      <c r="H1023" s="71">
        <v>9.3830935251798557</v>
      </c>
      <c r="I1023" s="71">
        <v>7.7084703947368425</v>
      </c>
      <c r="J1023" s="71">
        <v>11.294117647058824</v>
      </c>
      <c r="K1023" s="71">
        <v>8.1723726114649686</v>
      </c>
      <c r="L1023" s="71">
        <v>16.2225</v>
      </c>
      <c r="M1023" s="71">
        <v>8.2413990825688082</v>
      </c>
      <c r="N1023" s="71">
        <v>12.668316831683168</v>
      </c>
      <c r="O1023" s="71">
        <v>17.72608695652174</v>
      </c>
      <c r="P1023" s="71">
        <v>13.643478260869566</v>
      </c>
      <c r="Q1023" s="71">
        <v>12.968503937007874</v>
      </c>
      <c r="R1023" s="71">
        <v>13.918032786885245</v>
      </c>
      <c r="S1023" s="71">
        <v>6.0212765957446805</v>
      </c>
    </row>
    <row r="1024" spans="1:19">
      <c r="A1024" t="s">
        <v>4217</v>
      </c>
      <c r="B1024" t="s">
        <v>5201</v>
      </c>
      <c r="C1024" s="39">
        <v>585400</v>
      </c>
      <c r="D1024" s="42" t="s">
        <v>4074</v>
      </c>
      <c r="E1024" t="s">
        <v>4219</v>
      </c>
      <c r="F1024" s="71">
        <v>27.875</v>
      </c>
      <c r="G1024" s="71">
        <v>32.375</v>
      </c>
      <c r="H1024" s="71">
        <v>37.875</v>
      </c>
      <c r="I1024" s="71">
        <v>38.375</v>
      </c>
      <c r="J1024" s="71">
        <v>45.375</v>
      </c>
      <c r="K1024" s="71">
        <v>50.875</v>
      </c>
      <c r="L1024" s="71">
        <v>46.625</v>
      </c>
      <c r="M1024" s="71">
        <v>51.125</v>
      </c>
      <c r="N1024" s="71">
        <v>56</v>
      </c>
      <c r="O1024" s="71">
        <v>61.625</v>
      </c>
      <c r="P1024" s="71">
        <v>60.25</v>
      </c>
      <c r="Q1024" s="71">
        <v>58</v>
      </c>
      <c r="R1024" s="71">
        <v>50.75</v>
      </c>
      <c r="S1024" s="71">
        <v>50.75</v>
      </c>
    </row>
    <row r="1025" spans="1:19">
      <c r="A1025" t="s">
        <v>4220</v>
      </c>
      <c r="B1025" t="s">
        <v>5202</v>
      </c>
      <c r="C1025" s="39">
        <v>585400</v>
      </c>
      <c r="D1025" s="42" t="s">
        <v>4074</v>
      </c>
      <c r="E1025" t="s">
        <v>4222</v>
      </c>
      <c r="F1025" s="71">
        <v>60.638297872340424</v>
      </c>
      <c r="G1025" s="71">
        <v>72.222222222222229</v>
      </c>
      <c r="H1025" s="71">
        <v>65.558510638297875</v>
      </c>
      <c r="I1025" s="71">
        <v>63.820224719101127</v>
      </c>
      <c r="J1025" s="71">
        <v>58.5</v>
      </c>
      <c r="K1025" s="71">
        <v>13.392857142857142</v>
      </c>
      <c r="L1025" s="71">
        <v>12</v>
      </c>
      <c r="M1025" s="71">
        <v>13.75</v>
      </c>
      <c r="N1025" s="71">
        <v>16.607142857142858</v>
      </c>
      <c r="O1025" s="71">
        <v>17.4375</v>
      </c>
      <c r="P1025" s="71">
        <v>12.75</v>
      </c>
      <c r="Q1025" s="71">
        <v>24.75</v>
      </c>
      <c r="R1025" s="71">
        <v>22.020833333333332</v>
      </c>
      <c r="S1025" s="71">
        <v>23.59375</v>
      </c>
    </row>
    <row r="1026" spans="1:19">
      <c r="A1026" t="s">
        <v>4223</v>
      </c>
      <c r="B1026" t="s">
        <v>5203</v>
      </c>
      <c r="C1026" s="39">
        <v>585400</v>
      </c>
      <c r="D1026" s="42" t="s">
        <v>4074</v>
      </c>
      <c r="E1026" t="s">
        <v>4225</v>
      </c>
      <c r="F1026" s="71">
        <v>126.43776371308017</v>
      </c>
      <c r="G1026" s="71">
        <v>129.47058823529412</v>
      </c>
      <c r="H1026" s="71">
        <v>115.92961165048544</v>
      </c>
      <c r="I1026" s="71">
        <v>116.11875000000001</v>
      </c>
      <c r="J1026" s="71">
        <v>130.43933054393307</v>
      </c>
      <c r="K1026" s="71">
        <v>154.80506607929516</v>
      </c>
      <c r="L1026" s="71">
        <v>143.30168776371309</v>
      </c>
      <c r="M1026" s="71">
        <v>158.75558035714286</v>
      </c>
      <c r="N1026" s="71">
        <v>155.10638297872342</v>
      </c>
      <c r="O1026" s="71">
        <v>153.48214285714286</v>
      </c>
      <c r="P1026" s="71">
        <v>157.54374999999999</v>
      </c>
      <c r="Q1026" s="71">
        <v>162.25775193798449</v>
      </c>
      <c r="R1026" s="71">
        <v>182.36734693877551</v>
      </c>
      <c r="S1026" s="71">
        <v>184.00193798449612</v>
      </c>
    </row>
    <row r="1027" spans="1:19">
      <c r="A1027" t="s">
        <v>4226</v>
      </c>
      <c r="B1027" t="s">
        <v>5204</v>
      </c>
      <c r="C1027" s="39">
        <v>585400</v>
      </c>
      <c r="D1027" s="42" t="s">
        <v>4074</v>
      </c>
      <c r="E1027" t="s">
        <v>4228</v>
      </c>
      <c r="F1027" s="71">
        <v>98.583333333333329</v>
      </c>
      <c r="G1027" s="71">
        <v>114.66004672897196</v>
      </c>
      <c r="H1027" s="71">
        <v>130.67690058479533</v>
      </c>
      <c r="I1027" s="71">
        <v>112.19672131147541</v>
      </c>
      <c r="J1027" s="71">
        <v>132.06216216216217</v>
      </c>
      <c r="K1027" s="71">
        <v>128.25892857142858</v>
      </c>
      <c r="L1027" s="71">
        <v>133</v>
      </c>
      <c r="M1027" s="71">
        <v>119.99166666666666</v>
      </c>
      <c r="N1027" s="71">
        <v>144.93075539568346</v>
      </c>
      <c r="O1027" s="71">
        <v>146.21259842519686</v>
      </c>
      <c r="P1027" s="71">
        <v>141.50862068965517</v>
      </c>
      <c r="Q1027" s="71">
        <v>145.68269230769232</v>
      </c>
      <c r="R1027" s="71">
        <v>142.39640883977901</v>
      </c>
      <c r="S1027" s="71">
        <v>149.35207100591717</v>
      </c>
    </row>
    <row r="1028" spans="1:19">
      <c r="A1028" t="s">
        <v>4229</v>
      </c>
      <c r="B1028" t="s">
        <v>5205</v>
      </c>
      <c r="C1028" s="39">
        <v>585400</v>
      </c>
      <c r="D1028" s="42" t="s">
        <v>4074</v>
      </c>
      <c r="E1028" t="s">
        <v>4231</v>
      </c>
      <c r="F1028" s="71">
        <v>27.438164893617021</v>
      </c>
      <c r="G1028" s="71">
        <v>28.002336448598133</v>
      </c>
      <c r="H1028" s="71">
        <v>35.495370370370374</v>
      </c>
      <c r="I1028" s="71">
        <v>28.967633928571427</v>
      </c>
      <c r="J1028" s="71">
        <v>76.95</v>
      </c>
      <c r="K1028" s="71">
        <v>100.56283422459893</v>
      </c>
      <c r="L1028" s="71">
        <v>94.739754098360649</v>
      </c>
      <c r="M1028" s="71">
        <v>105.65625</v>
      </c>
      <c r="N1028" s="71">
        <v>106.3625</v>
      </c>
      <c r="O1028" s="71">
        <v>110.45833333333333</v>
      </c>
      <c r="P1028" s="71">
        <v>118.62265258215963</v>
      </c>
      <c r="Q1028" s="71">
        <v>115.03333333333333</v>
      </c>
      <c r="R1028" s="71">
        <v>96.89265536723164</v>
      </c>
      <c r="S1028" s="71">
        <v>100.42613636363636</v>
      </c>
    </row>
    <row r="1029" spans="1:19">
      <c r="A1029" t="s">
        <v>4232</v>
      </c>
      <c r="B1029" t="s">
        <v>5206</v>
      </c>
      <c r="C1029" s="41">
        <v>585400</v>
      </c>
      <c r="D1029" s="42" t="s">
        <v>4074</v>
      </c>
      <c r="E1029" t="s">
        <v>4234</v>
      </c>
      <c r="F1029" s="71">
        <v>63.203125</v>
      </c>
      <c r="G1029" s="71">
        <v>78.903614457831324</v>
      </c>
      <c r="H1029" s="71">
        <v>83.4296875</v>
      </c>
      <c r="I1029" s="71">
        <v>62.55</v>
      </c>
      <c r="J1029" s="71">
        <v>86.344967532467535</v>
      </c>
      <c r="K1029" s="71">
        <v>80.653343023255815</v>
      </c>
      <c r="L1029" s="71">
        <v>86.731796116504853</v>
      </c>
      <c r="M1029" s="71">
        <v>83.678571428571431</v>
      </c>
      <c r="N1029" s="71">
        <v>70.13671875</v>
      </c>
      <c r="O1029" s="71">
        <v>77.064655172413794</v>
      </c>
      <c r="P1029" s="71">
        <v>70.633928571428569</v>
      </c>
      <c r="Q1029" s="71">
        <v>80.760000000000005</v>
      </c>
      <c r="R1029" s="71">
        <v>83.482142857142861</v>
      </c>
      <c r="S1029" s="71">
        <v>90.08620689655173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1030"/>
  <sheetViews>
    <sheetView workbookViewId="0">
      <selection activeCell="H9" sqref="H9"/>
    </sheetView>
  </sheetViews>
  <sheetFormatPr defaultRowHeight="15"/>
  <cols>
    <col min="2" max="2" width="13.28515625" bestFit="1" customWidth="1"/>
    <col min="3" max="4" width="9.140625" style="63"/>
  </cols>
  <sheetData>
    <row r="1" spans="1:21">
      <c r="A1" s="39" t="s">
        <v>5273</v>
      </c>
    </row>
    <row r="3" spans="1:21" s="69" customFormat="1">
      <c r="B3" s="69">
        <v>1</v>
      </c>
      <c r="C3" s="72">
        <v>2</v>
      </c>
      <c r="D3" s="72">
        <v>3</v>
      </c>
      <c r="E3" s="69">
        <v>4</v>
      </c>
      <c r="F3" s="69">
        <v>5</v>
      </c>
      <c r="G3" s="69">
        <v>6</v>
      </c>
      <c r="H3" s="69">
        <v>7</v>
      </c>
      <c r="I3" s="69">
        <v>8</v>
      </c>
      <c r="J3" s="69">
        <v>9</v>
      </c>
      <c r="K3" s="69">
        <v>10</v>
      </c>
      <c r="L3" s="69">
        <v>11</v>
      </c>
      <c r="M3" s="69">
        <v>12</v>
      </c>
      <c r="N3" s="69">
        <v>13</v>
      </c>
      <c r="O3" s="69">
        <v>14</v>
      </c>
      <c r="P3" s="69">
        <v>15</v>
      </c>
      <c r="Q3" s="69">
        <v>16</v>
      </c>
      <c r="R3" s="69">
        <v>17</v>
      </c>
      <c r="S3" s="69">
        <v>18</v>
      </c>
    </row>
    <row r="4" spans="1:21">
      <c r="A4" t="s">
        <v>4068</v>
      </c>
      <c r="B4" t="s">
        <v>4069</v>
      </c>
      <c r="C4" s="63" t="s">
        <v>4070</v>
      </c>
      <c r="D4" s="63" t="s">
        <v>4071</v>
      </c>
      <c r="E4" t="s">
        <v>5275</v>
      </c>
      <c r="F4">
        <v>2001</v>
      </c>
      <c r="G4">
        <v>2002</v>
      </c>
      <c r="H4">
        <v>2003</v>
      </c>
      <c r="I4">
        <v>2004</v>
      </c>
      <c r="J4">
        <v>2005</v>
      </c>
      <c r="K4">
        <v>2006</v>
      </c>
      <c r="L4">
        <v>2007</v>
      </c>
      <c r="M4">
        <v>2008</v>
      </c>
      <c r="N4">
        <v>2009</v>
      </c>
      <c r="O4">
        <v>2010</v>
      </c>
      <c r="P4">
        <v>2011</v>
      </c>
      <c r="Q4">
        <v>2012</v>
      </c>
      <c r="R4">
        <v>2013</v>
      </c>
      <c r="S4">
        <v>2014</v>
      </c>
    </row>
    <row r="5" spans="1:21" ht="15" customHeight="1">
      <c r="A5" t="s">
        <v>4072</v>
      </c>
      <c r="B5" t="s">
        <v>4073</v>
      </c>
      <c r="C5" s="63">
        <v>585306</v>
      </c>
      <c r="D5" s="63" t="s">
        <v>4074</v>
      </c>
      <c r="E5" t="s">
        <v>4075</v>
      </c>
      <c r="S5" s="66">
        <v>0</v>
      </c>
      <c r="U5" s="62"/>
    </row>
    <row r="6" spans="1:21" ht="15" customHeight="1">
      <c r="A6" t="s">
        <v>4076</v>
      </c>
      <c r="B6" t="s">
        <v>4077</v>
      </c>
      <c r="C6" s="63">
        <v>585306</v>
      </c>
      <c r="D6" s="63" t="s">
        <v>4074</v>
      </c>
      <c r="E6" t="s">
        <v>4078</v>
      </c>
      <c r="S6" s="66">
        <v>0</v>
      </c>
      <c r="U6" s="62"/>
    </row>
    <row r="7" spans="1:21" ht="15" customHeight="1">
      <c r="A7" t="s">
        <v>4079</v>
      </c>
      <c r="B7" t="s">
        <v>4080</v>
      </c>
      <c r="C7" s="63">
        <v>585306</v>
      </c>
      <c r="D7" s="63" t="s">
        <v>4074</v>
      </c>
      <c r="E7" t="s">
        <v>4081</v>
      </c>
      <c r="S7" s="66">
        <v>2</v>
      </c>
      <c r="U7" s="62"/>
    </row>
    <row r="8" spans="1:21" ht="15" customHeight="1">
      <c r="A8" t="s">
        <v>4082</v>
      </c>
      <c r="B8" t="s">
        <v>4083</v>
      </c>
      <c r="C8" s="63">
        <v>585306</v>
      </c>
      <c r="D8" s="63" t="s">
        <v>4074</v>
      </c>
      <c r="E8" t="s">
        <v>4084</v>
      </c>
      <c r="S8" s="66">
        <v>1</v>
      </c>
      <c r="U8" s="62"/>
    </row>
    <row r="9" spans="1:21" ht="15" customHeight="1">
      <c r="A9" t="s">
        <v>4085</v>
      </c>
      <c r="B9" t="s">
        <v>4086</v>
      </c>
      <c r="C9" s="63">
        <v>585306</v>
      </c>
      <c r="D9" s="63" t="s">
        <v>4074</v>
      </c>
      <c r="E9" t="s">
        <v>4087</v>
      </c>
      <c r="S9" s="66">
        <v>2</v>
      </c>
      <c r="U9" s="62"/>
    </row>
    <row r="10" spans="1:21" ht="15" customHeight="1">
      <c r="A10" t="s">
        <v>4088</v>
      </c>
      <c r="B10" t="s">
        <v>4089</v>
      </c>
      <c r="C10" s="63">
        <v>585306</v>
      </c>
      <c r="D10" s="63" t="s">
        <v>4074</v>
      </c>
      <c r="E10" t="s">
        <v>4090</v>
      </c>
      <c r="S10" s="66">
        <v>0</v>
      </c>
      <c r="U10" s="62"/>
    </row>
    <row r="11" spans="1:21" ht="15" customHeight="1">
      <c r="A11" t="s">
        <v>4091</v>
      </c>
      <c r="B11" t="s">
        <v>4092</v>
      </c>
      <c r="C11" s="63">
        <v>585306</v>
      </c>
      <c r="D11" s="63" t="s">
        <v>4074</v>
      </c>
      <c r="E11" t="s">
        <v>4093</v>
      </c>
      <c r="S11" s="66">
        <v>0</v>
      </c>
      <c r="U11" s="62"/>
    </row>
    <row r="12" spans="1:21" ht="15" customHeight="1">
      <c r="A12" t="s">
        <v>4094</v>
      </c>
      <c r="B12" t="s">
        <v>4095</v>
      </c>
      <c r="C12" s="63">
        <v>585306</v>
      </c>
      <c r="D12" s="63" t="s">
        <v>4074</v>
      </c>
      <c r="E12" t="s">
        <v>4096</v>
      </c>
      <c r="S12" s="66">
        <v>5</v>
      </c>
      <c r="U12" s="62"/>
    </row>
    <row r="13" spans="1:21" ht="15" customHeight="1">
      <c r="A13" t="s">
        <v>4097</v>
      </c>
      <c r="B13" t="s">
        <v>4098</v>
      </c>
      <c r="C13" s="63">
        <v>585306</v>
      </c>
      <c r="D13" s="63" t="s">
        <v>4074</v>
      </c>
      <c r="E13" t="s">
        <v>4099</v>
      </c>
      <c r="S13" s="66">
        <v>0</v>
      </c>
      <c r="U13" s="62"/>
    </row>
    <row r="14" spans="1:21" ht="15" customHeight="1">
      <c r="A14" t="s">
        <v>4100</v>
      </c>
      <c r="B14" t="s">
        <v>4101</v>
      </c>
      <c r="C14" s="63">
        <v>585306</v>
      </c>
      <c r="D14" s="63" t="s">
        <v>4074</v>
      </c>
      <c r="E14" t="s">
        <v>4102</v>
      </c>
      <c r="S14" s="66">
        <v>0</v>
      </c>
      <c r="U14" s="62"/>
    </row>
    <row r="15" spans="1:21" ht="15" customHeight="1">
      <c r="A15" t="s">
        <v>4103</v>
      </c>
      <c r="B15" t="s">
        <v>4104</v>
      </c>
      <c r="C15" s="63">
        <v>585306</v>
      </c>
      <c r="D15" s="63" t="s">
        <v>4074</v>
      </c>
      <c r="E15" t="s">
        <v>4105</v>
      </c>
      <c r="S15" s="66">
        <v>0</v>
      </c>
      <c r="U15" s="62"/>
    </row>
    <row r="16" spans="1:21" ht="15" customHeight="1">
      <c r="A16" t="s">
        <v>4106</v>
      </c>
      <c r="B16" t="s">
        <v>4107</v>
      </c>
      <c r="C16" s="63">
        <v>585306</v>
      </c>
      <c r="D16" s="63" t="s">
        <v>4074</v>
      </c>
      <c r="E16" t="s">
        <v>4108</v>
      </c>
      <c r="S16" s="66">
        <v>0</v>
      </c>
      <c r="U16" s="62"/>
    </row>
    <row r="17" spans="1:21" ht="15" customHeight="1">
      <c r="A17" t="s">
        <v>4109</v>
      </c>
      <c r="B17" t="s">
        <v>4110</v>
      </c>
      <c r="C17" s="63">
        <v>585306</v>
      </c>
      <c r="D17" s="63" t="s">
        <v>4074</v>
      </c>
      <c r="E17" t="s">
        <v>4111</v>
      </c>
      <c r="S17" s="66">
        <v>0</v>
      </c>
      <c r="U17" s="62"/>
    </row>
    <row r="18" spans="1:21" ht="15" customHeight="1">
      <c r="A18" t="s">
        <v>4112</v>
      </c>
      <c r="B18" t="s">
        <v>4113</v>
      </c>
      <c r="C18" s="63">
        <v>585306</v>
      </c>
      <c r="D18" s="63" t="s">
        <v>4074</v>
      </c>
      <c r="E18" t="s">
        <v>4114</v>
      </c>
      <c r="S18" s="66">
        <v>0</v>
      </c>
      <c r="U18" s="62"/>
    </row>
    <row r="19" spans="1:21" ht="15" customHeight="1">
      <c r="A19" t="s">
        <v>4115</v>
      </c>
      <c r="B19" t="s">
        <v>4116</v>
      </c>
      <c r="C19" s="63">
        <v>585306</v>
      </c>
      <c r="D19" s="63" t="s">
        <v>4074</v>
      </c>
      <c r="E19" t="s">
        <v>4117</v>
      </c>
      <c r="S19" s="66">
        <v>1</v>
      </c>
      <c r="U19" s="62"/>
    </row>
    <row r="20" spans="1:21" ht="15" customHeight="1">
      <c r="A20" t="s">
        <v>4118</v>
      </c>
      <c r="B20" t="s">
        <v>4119</v>
      </c>
      <c r="C20" s="63">
        <v>585306</v>
      </c>
      <c r="D20" s="63" t="s">
        <v>4074</v>
      </c>
      <c r="E20" t="s">
        <v>4120</v>
      </c>
      <c r="S20" s="66">
        <v>0</v>
      </c>
      <c r="U20" s="62"/>
    </row>
    <row r="21" spans="1:21" ht="15" customHeight="1">
      <c r="A21" t="s">
        <v>4121</v>
      </c>
      <c r="B21" t="s">
        <v>4122</v>
      </c>
      <c r="C21" s="63">
        <v>585306</v>
      </c>
      <c r="D21" s="63" t="s">
        <v>4074</v>
      </c>
      <c r="E21" t="s">
        <v>4123</v>
      </c>
      <c r="S21" s="66">
        <v>0</v>
      </c>
      <c r="U21" s="62"/>
    </row>
    <row r="22" spans="1:21" ht="15" customHeight="1">
      <c r="A22" t="s">
        <v>4124</v>
      </c>
      <c r="B22" t="s">
        <v>4125</v>
      </c>
      <c r="C22" s="63">
        <v>585306</v>
      </c>
      <c r="D22" s="63" t="s">
        <v>4074</v>
      </c>
      <c r="E22" t="s">
        <v>4126</v>
      </c>
      <c r="S22" s="66">
        <v>0</v>
      </c>
      <c r="U22" s="62"/>
    </row>
    <row r="23" spans="1:21" ht="15" customHeight="1">
      <c r="A23" t="s">
        <v>4127</v>
      </c>
      <c r="B23" t="s">
        <v>4128</v>
      </c>
      <c r="C23" s="63">
        <v>585306</v>
      </c>
      <c r="D23" s="63" t="s">
        <v>4074</v>
      </c>
      <c r="E23" t="s">
        <v>4129</v>
      </c>
      <c r="S23" s="66">
        <v>0</v>
      </c>
      <c r="U23" s="62"/>
    </row>
    <row r="24" spans="1:21" ht="15" customHeight="1">
      <c r="A24" t="s">
        <v>4130</v>
      </c>
      <c r="B24" t="s">
        <v>4131</v>
      </c>
      <c r="C24" s="63">
        <v>585306</v>
      </c>
      <c r="D24" s="63" t="s">
        <v>4074</v>
      </c>
      <c r="E24" t="s">
        <v>4132</v>
      </c>
      <c r="S24" s="66">
        <v>0</v>
      </c>
      <c r="U24" s="62"/>
    </row>
    <row r="25" spans="1:21" ht="15" customHeight="1">
      <c r="A25" t="s">
        <v>4133</v>
      </c>
      <c r="B25" t="s">
        <v>4134</v>
      </c>
      <c r="C25" s="63">
        <v>585306</v>
      </c>
      <c r="D25" s="63" t="s">
        <v>4074</v>
      </c>
      <c r="E25" t="s">
        <v>4135</v>
      </c>
      <c r="S25" s="66">
        <v>0</v>
      </c>
      <c r="U25" s="62"/>
    </row>
    <row r="26" spans="1:21" ht="15" customHeight="1">
      <c r="A26" t="s">
        <v>4136</v>
      </c>
      <c r="B26" t="s">
        <v>4137</v>
      </c>
      <c r="C26" s="63">
        <v>585306</v>
      </c>
      <c r="D26" s="63" t="s">
        <v>4074</v>
      </c>
      <c r="E26" t="s">
        <v>4138</v>
      </c>
      <c r="S26" s="66">
        <v>0</v>
      </c>
      <c r="U26" s="62"/>
    </row>
    <row r="27" spans="1:21" ht="15" customHeight="1">
      <c r="A27" t="s">
        <v>4139</v>
      </c>
      <c r="B27" t="s">
        <v>4140</v>
      </c>
      <c r="C27" s="63">
        <v>585306</v>
      </c>
      <c r="D27" s="63" t="s">
        <v>4074</v>
      </c>
      <c r="E27" t="s">
        <v>4141</v>
      </c>
      <c r="S27" s="66">
        <v>0</v>
      </c>
      <c r="U27" s="62"/>
    </row>
    <row r="28" spans="1:21" ht="15" customHeight="1">
      <c r="A28" t="s">
        <v>4142</v>
      </c>
      <c r="B28" t="s">
        <v>4143</v>
      </c>
      <c r="C28" s="63">
        <v>585306</v>
      </c>
      <c r="D28" s="63" t="s">
        <v>4074</v>
      </c>
      <c r="E28" t="s">
        <v>4144</v>
      </c>
      <c r="S28" s="66">
        <v>0</v>
      </c>
      <c r="U28" s="62"/>
    </row>
    <row r="29" spans="1:21" ht="15" customHeight="1">
      <c r="A29" t="s">
        <v>4145</v>
      </c>
      <c r="B29" t="s">
        <v>4146</v>
      </c>
      <c r="C29" s="63">
        <v>585306</v>
      </c>
      <c r="D29" s="63" t="s">
        <v>4074</v>
      </c>
      <c r="E29" t="s">
        <v>4147</v>
      </c>
      <c r="S29" s="66">
        <v>0</v>
      </c>
      <c r="U29" s="62"/>
    </row>
    <row r="30" spans="1:21" ht="15" customHeight="1">
      <c r="A30" t="s">
        <v>4148</v>
      </c>
      <c r="B30" t="s">
        <v>4149</v>
      </c>
      <c r="C30" s="63">
        <v>585306</v>
      </c>
      <c r="D30" s="63" t="s">
        <v>4074</v>
      </c>
      <c r="E30" t="s">
        <v>4150</v>
      </c>
      <c r="S30" s="66">
        <v>0</v>
      </c>
      <c r="U30" s="62"/>
    </row>
    <row r="31" spans="1:21" ht="15" customHeight="1">
      <c r="A31" t="s">
        <v>4151</v>
      </c>
      <c r="B31" t="s">
        <v>4152</v>
      </c>
      <c r="C31" s="63">
        <v>585306</v>
      </c>
      <c r="D31" s="63" t="s">
        <v>4074</v>
      </c>
      <c r="E31" t="s">
        <v>4153</v>
      </c>
      <c r="S31" s="66">
        <v>1</v>
      </c>
      <c r="U31" s="62"/>
    </row>
    <row r="32" spans="1:21" ht="15" customHeight="1">
      <c r="A32" t="s">
        <v>4154</v>
      </c>
      <c r="B32" t="s">
        <v>4155</v>
      </c>
      <c r="C32" s="63">
        <v>585306</v>
      </c>
      <c r="D32" s="63" t="s">
        <v>4074</v>
      </c>
      <c r="E32" t="s">
        <v>4156</v>
      </c>
      <c r="S32" s="66">
        <v>1</v>
      </c>
      <c r="U32" s="62"/>
    </row>
    <row r="33" spans="1:21" ht="15" customHeight="1">
      <c r="A33" t="s">
        <v>4157</v>
      </c>
      <c r="B33" t="s">
        <v>4158</v>
      </c>
      <c r="C33" s="63">
        <v>585306</v>
      </c>
      <c r="D33" s="63" t="s">
        <v>4074</v>
      </c>
      <c r="E33" t="s">
        <v>4159</v>
      </c>
      <c r="S33" s="66">
        <v>1</v>
      </c>
      <c r="U33" s="62"/>
    </row>
    <row r="34" spans="1:21" ht="15" customHeight="1">
      <c r="A34" t="s">
        <v>4160</v>
      </c>
      <c r="B34" t="s">
        <v>4161</v>
      </c>
      <c r="C34" s="63">
        <v>585306</v>
      </c>
      <c r="D34" s="63" t="s">
        <v>4074</v>
      </c>
      <c r="E34" t="s">
        <v>4162</v>
      </c>
      <c r="S34" s="66">
        <v>1</v>
      </c>
      <c r="U34" s="62"/>
    </row>
    <row r="35" spans="1:21" ht="15" customHeight="1">
      <c r="A35" t="s">
        <v>4163</v>
      </c>
      <c r="B35" t="s">
        <v>4164</v>
      </c>
      <c r="C35" s="63">
        <v>585306</v>
      </c>
      <c r="D35" s="63" t="s">
        <v>4074</v>
      </c>
      <c r="E35" t="s">
        <v>4165</v>
      </c>
      <c r="S35" s="66">
        <v>1</v>
      </c>
      <c r="U35" s="62"/>
    </row>
    <row r="36" spans="1:21" ht="15" customHeight="1">
      <c r="A36" t="s">
        <v>4166</v>
      </c>
      <c r="B36" t="s">
        <v>4167</v>
      </c>
      <c r="C36" s="63">
        <v>585306</v>
      </c>
      <c r="D36" s="63" t="s">
        <v>4074</v>
      </c>
      <c r="E36" t="s">
        <v>4168</v>
      </c>
      <c r="S36" s="66">
        <v>0</v>
      </c>
      <c r="U36" s="62"/>
    </row>
    <row r="37" spans="1:21" ht="15" customHeight="1">
      <c r="A37" t="s">
        <v>4169</v>
      </c>
      <c r="B37" t="s">
        <v>4170</v>
      </c>
      <c r="C37" s="63">
        <v>585306</v>
      </c>
      <c r="D37" s="63" t="s">
        <v>4074</v>
      </c>
      <c r="E37" t="s">
        <v>4171</v>
      </c>
      <c r="S37" s="66">
        <v>1</v>
      </c>
      <c r="U37" s="62"/>
    </row>
    <row r="38" spans="1:21" ht="15" customHeight="1">
      <c r="A38" t="s">
        <v>4172</v>
      </c>
      <c r="B38" t="s">
        <v>4173</v>
      </c>
      <c r="C38" s="63">
        <v>585306</v>
      </c>
      <c r="D38" s="63" t="s">
        <v>4074</v>
      </c>
      <c r="E38" t="s">
        <v>4174</v>
      </c>
      <c r="S38" s="66">
        <v>1</v>
      </c>
      <c r="U38" s="62"/>
    </row>
    <row r="39" spans="1:21" ht="15" customHeight="1">
      <c r="A39" t="s">
        <v>4175</v>
      </c>
      <c r="B39" t="s">
        <v>4176</v>
      </c>
      <c r="C39" s="63">
        <v>585306</v>
      </c>
      <c r="D39" s="63" t="s">
        <v>4074</v>
      </c>
      <c r="E39" t="s">
        <v>4177</v>
      </c>
      <c r="S39" s="66">
        <v>0</v>
      </c>
      <c r="U39" s="62"/>
    </row>
    <row r="40" spans="1:21" ht="15" customHeight="1">
      <c r="A40" t="s">
        <v>4178</v>
      </c>
      <c r="B40" t="s">
        <v>4179</v>
      </c>
      <c r="C40" s="63">
        <v>585306</v>
      </c>
      <c r="D40" s="63" t="s">
        <v>4074</v>
      </c>
      <c r="E40" t="s">
        <v>4180</v>
      </c>
      <c r="S40" s="66">
        <v>3</v>
      </c>
      <c r="U40" s="62"/>
    </row>
    <row r="41" spans="1:21" ht="15" customHeight="1">
      <c r="A41" t="s">
        <v>4181</v>
      </c>
      <c r="B41" t="s">
        <v>4182</v>
      </c>
      <c r="C41" s="63">
        <v>585306</v>
      </c>
      <c r="D41" s="63" t="s">
        <v>4074</v>
      </c>
      <c r="E41" t="s">
        <v>4183</v>
      </c>
      <c r="S41" s="66">
        <v>0</v>
      </c>
      <c r="U41" s="62"/>
    </row>
    <row r="42" spans="1:21" ht="15" customHeight="1">
      <c r="A42" t="s">
        <v>4184</v>
      </c>
      <c r="B42" t="s">
        <v>4185</v>
      </c>
      <c r="C42" s="63">
        <v>585306</v>
      </c>
      <c r="D42" s="63" t="s">
        <v>4074</v>
      </c>
      <c r="E42" t="s">
        <v>4186</v>
      </c>
      <c r="S42" s="66">
        <v>0</v>
      </c>
      <c r="U42" s="62"/>
    </row>
    <row r="43" spans="1:21" ht="15" customHeight="1">
      <c r="A43" t="s">
        <v>4187</v>
      </c>
      <c r="B43" t="s">
        <v>4188</v>
      </c>
      <c r="C43" s="63">
        <v>585306</v>
      </c>
      <c r="D43" s="63" t="s">
        <v>4074</v>
      </c>
      <c r="E43" t="s">
        <v>4189</v>
      </c>
      <c r="S43" s="66">
        <v>1</v>
      </c>
      <c r="U43" s="62"/>
    </row>
    <row r="44" spans="1:21" ht="15" customHeight="1">
      <c r="A44" t="s">
        <v>4190</v>
      </c>
      <c r="B44" t="s">
        <v>4191</v>
      </c>
      <c r="C44" s="63">
        <v>585306</v>
      </c>
      <c r="D44" s="63" t="s">
        <v>4074</v>
      </c>
      <c r="E44" t="s">
        <v>4192</v>
      </c>
      <c r="S44" s="66">
        <v>0</v>
      </c>
      <c r="U44" s="62"/>
    </row>
    <row r="45" spans="1:21" ht="15" customHeight="1">
      <c r="A45" t="s">
        <v>4193</v>
      </c>
      <c r="B45" t="s">
        <v>4194</v>
      </c>
      <c r="C45" s="63">
        <v>585306</v>
      </c>
      <c r="D45" s="63" t="s">
        <v>4074</v>
      </c>
      <c r="E45" t="s">
        <v>4195</v>
      </c>
      <c r="S45" s="66">
        <v>0</v>
      </c>
      <c r="U45" s="62"/>
    </row>
    <row r="46" spans="1:21" ht="15" customHeight="1">
      <c r="A46" t="s">
        <v>4196</v>
      </c>
      <c r="B46" t="s">
        <v>4197</v>
      </c>
      <c r="C46" s="63">
        <v>585306</v>
      </c>
      <c r="D46" s="63" t="s">
        <v>4074</v>
      </c>
      <c r="E46" t="s">
        <v>4198</v>
      </c>
      <c r="S46" s="66">
        <v>0</v>
      </c>
      <c r="U46" s="62"/>
    </row>
    <row r="47" spans="1:21" ht="15" customHeight="1">
      <c r="A47" t="s">
        <v>4199</v>
      </c>
      <c r="B47" t="s">
        <v>4200</v>
      </c>
      <c r="C47" s="63">
        <v>585306</v>
      </c>
      <c r="D47" s="63" t="s">
        <v>4074</v>
      </c>
      <c r="E47" t="s">
        <v>4201</v>
      </c>
      <c r="S47" s="66">
        <v>0</v>
      </c>
      <c r="U47" s="62"/>
    </row>
    <row r="48" spans="1:21" ht="15" customHeight="1">
      <c r="A48" t="s">
        <v>4202</v>
      </c>
      <c r="B48" t="s">
        <v>4203</v>
      </c>
      <c r="C48" s="63">
        <v>585306</v>
      </c>
      <c r="D48" s="63" t="s">
        <v>4074</v>
      </c>
      <c r="E48" t="s">
        <v>4204</v>
      </c>
      <c r="S48" s="66">
        <v>0</v>
      </c>
      <c r="U48" s="62"/>
    </row>
    <row r="49" spans="1:21" ht="15" customHeight="1">
      <c r="A49" t="s">
        <v>4205</v>
      </c>
      <c r="B49" t="s">
        <v>4206</v>
      </c>
      <c r="C49" s="63">
        <v>585306</v>
      </c>
      <c r="D49" s="63" t="s">
        <v>4074</v>
      </c>
      <c r="E49" t="s">
        <v>4207</v>
      </c>
      <c r="S49" s="66">
        <v>0</v>
      </c>
      <c r="U49" s="62"/>
    </row>
    <row r="50" spans="1:21" ht="15" customHeight="1">
      <c r="A50" t="s">
        <v>4208</v>
      </c>
      <c r="B50" t="s">
        <v>4209</v>
      </c>
      <c r="C50" s="63">
        <v>585306</v>
      </c>
      <c r="D50" s="63" t="s">
        <v>4074</v>
      </c>
      <c r="E50" t="s">
        <v>4210</v>
      </c>
      <c r="S50" s="66">
        <v>2</v>
      </c>
      <c r="U50" s="62"/>
    </row>
    <row r="51" spans="1:21" ht="15" customHeight="1">
      <c r="A51" t="s">
        <v>4211</v>
      </c>
      <c r="B51" t="s">
        <v>4212</v>
      </c>
      <c r="C51" s="63">
        <v>585306</v>
      </c>
      <c r="D51" s="63" t="s">
        <v>4074</v>
      </c>
      <c r="E51" t="s">
        <v>4213</v>
      </c>
      <c r="S51" s="66">
        <v>0</v>
      </c>
      <c r="U51" s="62"/>
    </row>
    <row r="52" spans="1:21" ht="15" customHeight="1">
      <c r="A52" t="s">
        <v>4214</v>
      </c>
      <c r="B52" t="s">
        <v>4215</v>
      </c>
      <c r="C52" s="63">
        <v>585306</v>
      </c>
      <c r="D52" s="63" t="s">
        <v>4074</v>
      </c>
      <c r="E52" t="s">
        <v>4216</v>
      </c>
      <c r="S52" s="66">
        <v>2</v>
      </c>
      <c r="U52" s="62"/>
    </row>
    <row r="53" spans="1:21" ht="15" customHeight="1">
      <c r="A53" t="s">
        <v>4217</v>
      </c>
      <c r="B53" t="s">
        <v>4218</v>
      </c>
      <c r="C53" s="63">
        <v>585306</v>
      </c>
      <c r="D53" s="63" t="s">
        <v>4074</v>
      </c>
      <c r="E53" t="s">
        <v>4219</v>
      </c>
      <c r="S53" s="66">
        <v>0</v>
      </c>
      <c r="U53" s="62"/>
    </row>
    <row r="54" spans="1:21" ht="15" customHeight="1">
      <c r="A54" t="s">
        <v>4220</v>
      </c>
      <c r="B54" t="s">
        <v>4221</v>
      </c>
      <c r="C54" s="63">
        <v>585306</v>
      </c>
      <c r="D54" s="63" t="s">
        <v>4074</v>
      </c>
      <c r="E54" t="s">
        <v>4222</v>
      </c>
      <c r="S54" s="66">
        <v>1</v>
      </c>
      <c r="U54" s="62"/>
    </row>
    <row r="55" spans="1:21" ht="15" customHeight="1">
      <c r="A55" t="s">
        <v>4223</v>
      </c>
      <c r="B55" t="s">
        <v>4224</v>
      </c>
      <c r="C55" s="63">
        <v>585306</v>
      </c>
      <c r="D55" s="63" t="s">
        <v>4074</v>
      </c>
      <c r="E55" t="s">
        <v>4225</v>
      </c>
      <c r="S55" s="66">
        <v>1</v>
      </c>
      <c r="U55" s="62"/>
    </row>
    <row r="56" spans="1:21" ht="15" customHeight="1">
      <c r="A56" t="s">
        <v>4226</v>
      </c>
      <c r="B56" t="s">
        <v>4227</v>
      </c>
      <c r="C56" s="63">
        <v>585306</v>
      </c>
      <c r="D56" s="63" t="s">
        <v>4074</v>
      </c>
      <c r="E56" t="s">
        <v>4228</v>
      </c>
      <c r="S56" s="66">
        <v>0</v>
      </c>
      <c r="U56" s="62"/>
    </row>
    <row r="57" spans="1:21" ht="15" customHeight="1">
      <c r="A57" t="s">
        <v>4229</v>
      </c>
      <c r="B57" t="s">
        <v>4230</v>
      </c>
      <c r="C57" s="63">
        <v>585306</v>
      </c>
      <c r="D57" s="63" t="s">
        <v>4074</v>
      </c>
      <c r="E57" t="s">
        <v>4231</v>
      </c>
      <c r="S57" s="66">
        <v>0</v>
      </c>
      <c r="U57" s="62"/>
    </row>
    <row r="58" spans="1:21" ht="15" customHeight="1">
      <c r="A58" t="s">
        <v>4232</v>
      </c>
      <c r="B58" t="s">
        <v>4233</v>
      </c>
      <c r="C58" s="64">
        <v>585306</v>
      </c>
      <c r="D58" s="63" t="s">
        <v>4074</v>
      </c>
      <c r="E58" t="s">
        <v>4234</v>
      </c>
      <c r="S58" s="66">
        <v>2</v>
      </c>
      <c r="U58" s="62"/>
    </row>
    <row r="59" spans="1:21" ht="15" customHeight="1">
      <c r="A59" t="s">
        <v>4072</v>
      </c>
      <c r="B59" t="s">
        <v>4235</v>
      </c>
      <c r="C59" s="63">
        <v>585307</v>
      </c>
      <c r="D59" s="63" t="s">
        <v>4074</v>
      </c>
      <c r="E59" t="s">
        <v>4075</v>
      </c>
      <c r="S59" s="66">
        <v>0</v>
      </c>
      <c r="U59" s="62"/>
    </row>
    <row r="60" spans="1:21" ht="15" customHeight="1">
      <c r="A60" t="s">
        <v>4076</v>
      </c>
      <c r="B60" t="s">
        <v>4236</v>
      </c>
      <c r="C60" s="63">
        <v>585307</v>
      </c>
      <c r="D60" s="63" t="s">
        <v>4074</v>
      </c>
      <c r="E60" t="s">
        <v>4078</v>
      </c>
      <c r="S60" s="66">
        <v>1</v>
      </c>
      <c r="U60" s="62"/>
    </row>
    <row r="61" spans="1:21" ht="15" customHeight="1">
      <c r="A61" t="s">
        <v>4079</v>
      </c>
      <c r="B61" t="s">
        <v>4237</v>
      </c>
      <c r="C61" s="63">
        <v>585307</v>
      </c>
      <c r="D61" s="63" t="s">
        <v>4074</v>
      </c>
      <c r="E61" t="s">
        <v>4081</v>
      </c>
      <c r="S61" s="66">
        <v>1</v>
      </c>
      <c r="U61" s="62"/>
    </row>
    <row r="62" spans="1:21" ht="15" customHeight="1">
      <c r="A62" t="s">
        <v>4082</v>
      </c>
      <c r="B62" t="s">
        <v>4238</v>
      </c>
      <c r="C62" s="63">
        <v>585307</v>
      </c>
      <c r="D62" s="63" t="s">
        <v>4074</v>
      </c>
      <c r="E62" t="s">
        <v>4084</v>
      </c>
      <c r="S62" s="66">
        <v>1</v>
      </c>
      <c r="U62" s="62"/>
    </row>
    <row r="63" spans="1:21" ht="15" customHeight="1">
      <c r="A63" t="s">
        <v>4085</v>
      </c>
      <c r="B63" t="s">
        <v>4239</v>
      </c>
      <c r="C63" s="63">
        <v>585307</v>
      </c>
      <c r="D63" s="63" t="s">
        <v>4074</v>
      </c>
      <c r="E63" t="s">
        <v>4087</v>
      </c>
      <c r="S63" s="66">
        <v>1</v>
      </c>
      <c r="U63" s="62"/>
    </row>
    <row r="64" spans="1:21" ht="15" customHeight="1">
      <c r="A64" t="s">
        <v>4088</v>
      </c>
      <c r="B64" t="s">
        <v>4240</v>
      </c>
      <c r="C64" s="63">
        <v>585307</v>
      </c>
      <c r="D64" s="63" t="s">
        <v>4074</v>
      </c>
      <c r="E64" t="s">
        <v>4090</v>
      </c>
      <c r="S64" s="66">
        <v>0</v>
      </c>
      <c r="U64" s="62"/>
    </row>
    <row r="65" spans="1:21" ht="15" customHeight="1">
      <c r="A65" t="s">
        <v>4091</v>
      </c>
      <c r="B65" t="s">
        <v>4241</v>
      </c>
      <c r="C65" s="63">
        <v>585307</v>
      </c>
      <c r="D65" s="63" t="s">
        <v>4074</v>
      </c>
      <c r="E65" t="s">
        <v>4093</v>
      </c>
      <c r="S65" s="66">
        <v>2</v>
      </c>
      <c r="U65" s="62"/>
    </row>
    <row r="66" spans="1:21" ht="15" customHeight="1">
      <c r="A66" t="s">
        <v>4094</v>
      </c>
      <c r="B66" t="s">
        <v>4242</v>
      </c>
      <c r="C66" s="63">
        <v>585307</v>
      </c>
      <c r="D66" s="63" t="s">
        <v>4074</v>
      </c>
      <c r="E66" t="s">
        <v>4096</v>
      </c>
      <c r="S66" s="66">
        <v>1</v>
      </c>
      <c r="U66" s="62"/>
    </row>
    <row r="67" spans="1:21" ht="15" customHeight="1">
      <c r="A67" t="s">
        <v>4097</v>
      </c>
      <c r="B67" t="s">
        <v>4243</v>
      </c>
      <c r="C67" s="63">
        <v>585307</v>
      </c>
      <c r="D67" s="63" t="s">
        <v>4074</v>
      </c>
      <c r="E67" t="s">
        <v>4099</v>
      </c>
      <c r="S67" s="66">
        <v>0</v>
      </c>
      <c r="U67" s="62"/>
    </row>
    <row r="68" spans="1:21" ht="15" customHeight="1">
      <c r="A68" t="s">
        <v>4100</v>
      </c>
      <c r="B68" t="s">
        <v>4244</v>
      </c>
      <c r="C68" s="63">
        <v>585307</v>
      </c>
      <c r="D68" s="63" t="s">
        <v>4074</v>
      </c>
      <c r="E68" t="s">
        <v>4102</v>
      </c>
      <c r="S68" s="66">
        <v>0</v>
      </c>
      <c r="U68" s="62"/>
    </row>
    <row r="69" spans="1:21" ht="15" customHeight="1">
      <c r="A69" t="s">
        <v>4103</v>
      </c>
      <c r="B69" t="s">
        <v>4245</v>
      </c>
      <c r="C69" s="63">
        <v>585307</v>
      </c>
      <c r="D69" s="63" t="s">
        <v>4074</v>
      </c>
      <c r="E69" t="s">
        <v>4105</v>
      </c>
      <c r="S69" s="66">
        <v>0</v>
      </c>
      <c r="U69" s="62"/>
    </row>
    <row r="70" spans="1:21" ht="15" customHeight="1">
      <c r="A70" t="s">
        <v>4106</v>
      </c>
      <c r="B70" t="s">
        <v>4246</v>
      </c>
      <c r="C70" s="63">
        <v>585307</v>
      </c>
      <c r="D70" s="63" t="s">
        <v>4074</v>
      </c>
      <c r="E70" t="s">
        <v>4108</v>
      </c>
      <c r="S70" s="66">
        <v>1</v>
      </c>
      <c r="U70" s="62"/>
    </row>
    <row r="71" spans="1:21" ht="15" customHeight="1">
      <c r="A71" t="s">
        <v>4109</v>
      </c>
      <c r="B71" t="s">
        <v>4247</v>
      </c>
      <c r="C71" s="63">
        <v>585307</v>
      </c>
      <c r="D71" s="63" t="s">
        <v>4074</v>
      </c>
      <c r="E71" t="s">
        <v>4111</v>
      </c>
      <c r="S71" s="66">
        <v>0</v>
      </c>
      <c r="U71" s="62"/>
    </row>
    <row r="72" spans="1:21" ht="15" customHeight="1">
      <c r="A72" t="s">
        <v>4112</v>
      </c>
      <c r="B72" t="s">
        <v>4248</v>
      </c>
      <c r="C72" s="63">
        <v>585307</v>
      </c>
      <c r="D72" s="63" t="s">
        <v>4074</v>
      </c>
      <c r="E72" t="s">
        <v>4114</v>
      </c>
      <c r="S72" s="66">
        <v>0</v>
      </c>
      <c r="U72" s="62"/>
    </row>
    <row r="73" spans="1:21" ht="15" customHeight="1">
      <c r="A73" t="s">
        <v>4115</v>
      </c>
      <c r="B73" t="s">
        <v>4249</v>
      </c>
      <c r="C73" s="63">
        <v>585307</v>
      </c>
      <c r="D73" s="63" t="s">
        <v>4074</v>
      </c>
      <c r="E73" t="s">
        <v>4117</v>
      </c>
      <c r="S73" s="66">
        <v>2</v>
      </c>
      <c r="U73" s="62"/>
    </row>
    <row r="74" spans="1:21" ht="15" customHeight="1">
      <c r="A74" t="s">
        <v>4118</v>
      </c>
      <c r="B74" t="s">
        <v>4250</v>
      </c>
      <c r="C74" s="63">
        <v>585307</v>
      </c>
      <c r="D74" s="63" t="s">
        <v>4074</v>
      </c>
      <c r="E74" t="s">
        <v>4120</v>
      </c>
      <c r="S74" s="66">
        <v>0</v>
      </c>
      <c r="U74" s="62"/>
    </row>
    <row r="75" spans="1:21" ht="15" customHeight="1">
      <c r="A75" t="s">
        <v>4121</v>
      </c>
      <c r="B75" t="s">
        <v>4251</v>
      </c>
      <c r="C75" s="63">
        <v>585307</v>
      </c>
      <c r="D75" s="63" t="s">
        <v>4074</v>
      </c>
      <c r="E75" t="s">
        <v>4123</v>
      </c>
      <c r="S75" s="66">
        <v>0</v>
      </c>
      <c r="U75" s="62"/>
    </row>
    <row r="76" spans="1:21" ht="15" customHeight="1">
      <c r="A76" t="s">
        <v>4124</v>
      </c>
      <c r="B76" t="s">
        <v>4252</v>
      </c>
      <c r="C76" s="63">
        <v>585307</v>
      </c>
      <c r="D76" s="63" t="s">
        <v>4074</v>
      </c>
      <c r="E76" t="s">
        <v>4126</v>
      </c>
      <c r="S76" s="66">
        <v>0</v>
      </c>
      <c r="U76" s="62"/>
    </row>
    <row r="77" spans="1:21" ht="15" customHeight="1">
      <c r="A77" t="s">
        <v>4127</v>
      </c>
      <c r="B77" t="s">
        <v>4253</v>
      </c>
      <c r="C77" s="63">
        <v>585307</v>
      </c>
      <c r="D77" s="63" t="s">
        <v>4074</v>
      </c>
      <c r="E77" t="s">
        <v>4129</v>
      </c>
      <c r="S77" s="66">
        <v>0</v>
      </c>
      <c r="U77" s="62"/>
    </row>
    <row r="78" spans="1:21" ht="15" customHeight="1">
      <c r="A78" t="s">
        <v>4130</v>
      </c>
      <c r="B78" t="s">
        <v>4254</v>
      </c>
      <c r="C78" s="63">
        <v>585307</v>
      </c>
      <c r="D78" s="63" t="s">
        <v>4074</v>
      </c>
      <c r="E78" t="s">
        <v>4132</v>
      </c>
      <c r="S78" s="66">
        <v>0</v>
      </c>
      <c r="U78" s="62"/>
    </row>
    <row r="79" spans="1:21" ht="15" customHeight="1">
      <c r="A79" t="s">
        <v>4133</v>
      </c>
      <c r="B79" t="s">
        <v>4255</v>
      </c>
      <c r="C79" s="63">
        <v>585307</v>
      </c>
      <c r="D79" s="63" t="s">
        <v>4074</v>
      </c>
      <c r="E79" t="s">
        <v>4135</v>
      </c>
      <c r="S79" s="66">
        <v>1</v>
      </c>
      <c r="U79" s="62"/>
    </row>
    <row r="80" spans="1:21" ht="15" customHeight="1">
      <c r="A80" t="s">
        <v>4136</v>
      </c>
      <c r="B80" t="s">
        <v>4256</v>
      </c>
      <c r="C80" s="63">
        <v>585307</v>
      </c>
      <c r="D80" s="63" t="s">
        <v>4074</v>
      </c>
      <c r="E80" t="s">
        <v>4138</v>
      </c>
      <c r="S80" s="66">
        <v>0</v>
      </c>
      <c r="U80" s="62"/>
    </row>
    <row r="81" spans="1:21" ht="15" customHeight="1">
      <c r="A81" t="s">
        <v>4139</v>
      </c>
      <c r="B81" t="s">
        <v>4257</v>
      </c>
      <c r="C81" s="63">
        <v>585307</v>
      </c>
      <c r="D81" s="63" t="s">
        <v>4074</v>
      </c>
      <c r="E81" t="s">
        <v>4141</v>
      </c>
      <c r="S81" s="66">
        <v>0</v>
      </c>
      <c r="U81" s="62"/>
    </row>
    <row r="82" spans="1:21" ht="15" customHeight="1">
      <c r="A82" t="s">
        <v>4142</v>
      </c>
      <c r="B82" t="s">
        <v>4258</v>
      </c>
      <c r="C82" s="63">
        <v>585307</v>
      </c>
      <c r="D82" s="63" t="s">
        <v>4074</v>
      </c>
      <c r="E82" t="s">
        <v>4144</v>
      </c>
      <c r="S82" s="66">
        <v>0</v>
      </c>
      <c r="U82" s="62"/>
    </row>
    <row r="83" spans="1:21" ht="15" customHeight="1">
      <c r="A83" t="s">
        <v>4145</v>
      </c>
      <c r="B83" t="s">
        <v>4259</v>
      </c>
      <c r="C83" s="63">
        <v>585307</v>
      </c>
      <c r="D83" s="63" t="s">
        <v>4074</v>
      </c>
      <c r="E83" t="s">
        <v>4147</v>
      </c>
      <c r="S83" s="66">
        <v>1</v>
      </c>
      <c r="U83" s="62"/>
    </row>
    <row r="84" spans="1:21" ht="15" customHeight="1">
      <c r="A84" t="s">
        <v>4148</v>
      </c>
      <c r="B84" t="s">
        <v>4260</v>
      </c>
      <c r="C84" s="63">
        <v>585307</v>
      </c>
      <c r="D84" s="63" t="s">
        <v>4074</v>
      </c>
      <c r="E84" t="s">
        <v>4150</v>
      </c>
      <c r="S84" s="66">
        <v>1</v>
      </c>
      <c r="U84" s="62"/>
    </row>
    <row r="85" spans="1:21" ht="15" customHeight="1">
      <c r="A85" t="s">
        <v>4151</v>
      </c>
      <c r="B85" t="s">
        <v>4261</v>
      </c>
      <c r="C85" s="63">
        <v>585307</v>
      </c>
      <c r="D85" s="63" t="s">
        <v>4074</v>
      </c>
      <c r="E85" t="s">
        <v>4153</v>
      </c>
      <c r="S85" s="66">
        <v>1</v>
      </c>
      <c r="U85" s="62"/>
    </row>
    <row r="86" spans="1:21" ht="15" customHeight="1">
      <c r="A86" t="s">
        <v>4154</v>
      </c>
      <c r="B86" t="s">
        <v>4262</v>
      </c>
      <c r="C86" s="63">
        <v>585307</v>
      </c>
      <c r="D86" s="63" t="s">
        <v>4074</v>
      </c>
      <c r="E86" t="s">
        <v>4156</v>
      </c>
      <c r="S86" s="66">
        <v>0</v>
      </c>
      <c r="U86" s="62"/>
    </row>
    <row r="87" spans="1:21" ht="15" customHeight="1">
      <c r="A87" t="s">
        <v>4157</v>
      </c>
      <c r="B87" t="s">
        <v>4263</v>
      </c>
      <c r="C87" s="63">
        <v>585307</v>
      </c>
      <c r="D87" s="63" t="s">
        <v>4074</v>
      </c>
      <c r="E87" t="s">
        <v>4159</v>
      </c>
      <c r="S87" s="66">
        <v>4</v>
      </c>
      <c r="U87" s="62"/>
    </row>
    <row r="88" spans="1:21" ht="15" customHeight="1">
      <c r="A88" t="s">
        <v>4160</v>
      </c>
      <c r="B88" t="s">
        <v>4264</v>
      </c>
      <c r="C88" s="63">
        <v>585307</v>
      </c>
      <c r="D88" s="63" t="s">
        <v>4074</v>
      </c>
      <c r="E88" t="s">
        <v>4162</v>
      </c>
      <c r="S88" s="66">
        <v>1</v>
      </c>
      <c r="U88" s="62"/>
    </row>
    <row r="89" spans="1:21" ht="15" customHeight="1">
      <c r="A89" t="s">
        <v>4163</v>
      </c>
      <c r="B89" t="s">
        <v>4265</v>
      </c>
      <c r="C89" s="63">
        <v>585307</v>
      </c>
      <c r="D89" s="63" t="s">
        <v>4074</v>
      </c>
      <c r="E89" t="s">
        <v>4165</v>
      </c>
      <c r="S89" s="66">
        <v>6</v>
      </c>
      <c r="U89" s="62"/>
    </row>
    <row r="90" spans="1:21" ht="15" customHeight="1">
      <c r="A90" t="s">
        <v>4166</v>
      </c>
      <c r="B90" t="s">
        <v>4266</v>
      </c>
      <c r="C90" s="63">
        <v>585307</v>
      </c>
      <c r="D90" s="63" t="s">
        <v>4074</v>
      </c>
      <c r="E90" t="s">
        <v>4168</v>
      </c>
      <c r="S90" s="66">
        <v>1</v>
      </c>
      <c r="U90" s="62"/>
    </row>
    <row r="91" spans="1:21" ht="15" customHeight="1">
      <c r="A91" t="s">
        <v>4169</v>
      </c>
      <c r="B91" t="s">
        <v>4267</v>
      </c>
      <c r="C91" s="63">
        <v>585307</v>
      </c>
      <c r="D91" s="63" t="s">
        <v>4074</v>
      </c>
      <c r="E91" t="s">
        <v>4171</v>
      </c>
      <c r="S91" s="66">
        <v>1</v>
      </c>
      <c r="U91" s="62"/>
    </row>
    <row r="92" spans="1:21" ht="15" customHeight="1">
      <c r="A92" t="s">
        <v>4172</v>
      </c>
      <c r="B92" t="s">
        <v>4268</v>
      </c>
      <c r="C92" s="63">
        <v>585307</v>
      </c>
      <c r="D92" s="63" t="s">
        <v>4074</v>
      </c>
      <c r="E92" t="s">
        <v>4174</v>
      </c>
      <c r="S92" s="66">
        <v>1</v>
      </c>
      <c r="U92" s="62"/>
    </row>
    <row r="93" spans="1:21" ht="15" customHeight="1">
      <c r="A93" t="s">
        <v>4175</v>
      </c>
      <c r="B93" t="s">
        <v>4269</v>
      </c>
      <c r="C93" s="63">
        <v>585307</v>
      </c>
      <c r="D93" s="63" t="s">
        <v>4074</v>
      </c>
      <c r="E93" t="s">
        <v>4177</v>
      </c>
      <c r="S93" s="66">
        <v>3</v>
      </c>
      <c r="U93" s="62"/>
    </row>
    <row r="94" spans="1:21" ht="15" customHeight="1">
      <c r="A94" t="s">
        <v>4178</v>
      </c>
      <c r="B94" t="s">
        <v>4270</v>
      </c>
      <c r="C94" s="63">
        <v>585307</v>
      </c>
      <c r="D94" s="63" t="s">
        <v>4074</v>
      </c>
      <c r="E94" t="s">
        <v>4180</v>
      </c>
      <c r="S94" s="66">
        <v>1</v>
      </c>
      <c r="U94" s="62"/>
    </row>
    <row r="95" spans="1:21" ht="15" customHeight="1">
      <c r="A95" t="s">
        <v>4181</v>
      </c>
      <c r="B95" t="s">
        <v>4271</v>
      </c>
      <c r="C95" s="63">
        <v>585307</v>
      </c>
      <c r="D95" s="63" t="s">
        <v>4074</v>
      </c>
      <c r="E95" t="s">
        <v>4183</v>
      </c>
      <c r="S95" s="66">
        <v>2</v>
      </c>
      <c r="U95" s="62"/>
    </row>
    <row r="96" spans="1:21" ht="15" customHeight="1">
      <c r="A96" t="s">
        <v>4184</v>
      </c>
      <c r="B96" t="s">
        <v>4272</v>
      </c>
      <c r="C96" s="63">
        <v>585307</v>
      </c>
      <c r="D96" s="63" t="s">
        <v>4074</v>
      </c>
      <c r="E96" t="s">
        <v>4186</v>
      </c>
      <c r="S96" s="66">
        <v>0</v>
      </c>
      <c r="U96" s="62"/>
    </row>
    <row r="97" spans="1:21" ht="15" customHeight="1">
      <c r="A97" t="s">
        <v>4187</v>
      </c>
      <c r="B97" t="s">
        <v>4273</v>
      </c>
      <c r="C97" s="63">
        <v>585307</v>
      </c>
      <c r="D97" s="63" t="s">
        <v>4074</v>
      </c>
      <c r="E97" t="s">
        <v>4189</v>
      </c>
      <c r="S97" s="66">
        <v>0</v>
      </c>
      <c r="U97" s="62"/>
    </row>
    <row r="98" spans="1:21" ht="15" customHeight="1">
      <c r="A98" t="s">
        <v>4190</v>
      </c>
      <c r="B98" t="s">
        <v>4274</v>
      </c>
      <c r="C98" s="63">
        <v>585307</v>
      </c>
      <c r="D98" s="63" t="s">
        <v>4074</v>
      </c>
      <c r="E98" t="s">
        <v>4192</v>
      </c>
      <c r="S98" s="66">
        <v>0</v>
      </c>
      <c r="U98" s="62"/>
    </row>
    <row r="99" spans="1:21" ht="15" customHeight="1">
      <c r="A99" t="s">
        <v>4193</v>
      </c>
      <c r="B99" t="s">
        <v>4275</v>
      </c>
      <c r="C99" s="63">
        <v>585307</v>
      </c>
      <c r="D99" s="63" t="s">
        <v>4074</v>
      </c>
      <c r="E99" t="s">
        <v>4195</v>
      </c>
      <c r="S99" s="66">
        <v>0</v>
      </c>
      <c r="U99" s="62"/>
    </row>
    <row r="100" spans="1:21" ht="15" customHeight="1">
      <c r="A100" t="s">
        <v>4196</v>
      </c>
      <c r="B100" t="s">
        <v>4276</v>
      </c>
      <c r="C100" s="63">
        <v>585307</v>
      </c>
      <c r="D100" s="63" t="s">
        <v>4074</v>
      </c>
      <c r="E100" t="s">
        <v>4198</v>
      </c>
      <c r="S100" s="66">
        <v>3</v>
      </c>
      <c r="U100" s="62"/>
    </row>
    <row r="101" spans="1:21" ht="15" customHeight="1">
      <c r="A101" t="s">
        <v>4199</v>
      </c>
      <c r="B101" t="s">
        <v>4277</v>
      </c>
      <c r="C101" s="63">
        <v>585307</v>
      </c>
      <c r="D101" s="63" t="s">
        <v>4074</v>
      </c>
      <c r="E101" t="s">
        <v>4201</v>
      </c>
      <c r="S101" s="66">
        <v>0</v>
      </c>
      <c r="U101" s="62"/>
    </row>
    <row r="102" spans="1:21" ht="15" customHeight="1">
      <c r="A102" t="s">
        <v>4202</v>
      </c>
      <c r="B102" t="s">
        <v>4278</v>
      </c>
      <c r="C102" s="63">
        <v>585307</v>
      </c>
      <c r="D102" s="63" t="s">
        <v>4074</v>
      </c>
      <c r="E102" t="s">
        <v>4204</v>
      </c>
      <c r="S102" s="66">
        <v>0</v>
      </c>
      <c r="U102" s="62"/>
    </row>
    <row r="103" spans="1:21" ht="15" customHeight="1">
      <c r="A103" t="s">
        <v>4205</v>
      </c>
      <c r="B103" t="s">
        <v>4279</v>
      </c>
      <c r="C103" s="63">
        <v>585307</v>
      </c>
      <c r="D103" s="63" t="s">
        <v>4074</v>
      </c>
      <c r="E103" t="s">
        <v>4207</v>
      </c>
      <c r="S103" s="66">
        <v>0</v>
      </c>
      <c r="U103" s="62"/>
    </row>
    <row r="104" spans="1:21" ht="15" customHeight="1">
      <c r="A104" t="s">
        <v>4208</v>
      </c>
      <c r="B104" t="s">
        <v>4280</v>
      </c>
      <c r="C104" s="63">
        <v>585307</v>
      </c>
      <c r="D104" s="63" t="s">
        <v>4074</v>
      </c>
      <c r="E104" t="s">
        <v>4210</v>
      </c>
      <c r="S104" s="66">
        <v>6</v>
      </c>
      <c r="U104" s="62"/>
    </row>
    <row r="105" spans="1:21" ht="15" customHeight="1">
      <c r="A105" t="s">
        <v>4211</v>
      </c>
      <c r="B105" t="s">
        <v>4281</v>
      </c>
      <c r="C105" s="63">
        <v>585307</v>
      </c>
      <c r="D105" s="63" t="s">
        <v>4074</v>
      </c>
      <c r="E105" t="s">
        <v>4213</v>
      </c>
      <c r="S105" s="66">
        <v>3</v>
      </c>
      <c r="U105" s="62"/>
    </row>
    <row r="106" spans="1:21" ht="15" customHeight="1">
      <c r="A106" t="s">
        <v>4214</v>
      </c>
      <c r="B106" t="s">
        <v>4282</v>
      </c>
      <c r="C106" s="63">
        <v>585307</v>
      </c>
      <c r="D106" s="63" t="s">
        <v>4074</v>
      </c>
      <c r="E106" t="s">
        <v>4216</v>
      </c>
      <c r="S106" s="66">
        <v>2</v>
      </c>
      <c r="U106" s="62"/>
    </row>
    <row r="107" spans="1:21" ht="15" customHeight="1">
      <c r="A107" t="s">
        <v>4217</v>
      </c>
      <c r="B107" t="s">
        <v>4283</v>
      </c>
      <c r="C107" s="63">
        <v>585307</v>
      </c>
      <c r="D107" s="63" t="s">
        <v>4074</v>
      </c>
      <c r="E107" t="s">
        <v>4219</v>
      </c>
      <c r="S107" s="66">
        <v>0</v>
      </c>
      <c r="U107" s="62"/>
    </row>
    <row r="108" spans="1:21" ht="15" customHeight="1">
      <c r="A108" t="s">
        <v>4220</v>
      </c>
      <c r="B108" t="s">
        <v>4284</v>
      </c>
      <c r="C108" s="63">
        <v>585307</v>
      </c>
      <c r="D108" s="63" t="s">
        <v>4074</v>
      </c>
      <c r="E108" t="s">
        <v>4222</v>
      </c>
      <c r="S108" s="66">
        <v>0</v>
      </c>
      <c r="U108" s="62"/>
    </row>
    <row r="109" spans="1:21" ht="15" customHeight="1">
      <c r="A109" t="s">
        <v>4223</v>
      </c>
      <c r="B109" t="s">
        <v>4285</v>
      </c>
      <c r="C109" s="63">
        <v>585307</v>
      </c>
      <c r="D109" s="63" t="s">
        <v>4074</v>
      </c>
      <c r="E109" t="s">
        <v>4225</v>
      </c>
      <c r="S109" s="66">
        <v>2</v>
      </c>
      <c r="U109" s="62"/>
    </row>
    <row r="110" spans="1:21" ht="15" customHeight="1">
      <c r="A110" t="s">
        <v>4226</v>
      </c>
      <c r="B110" t="s">
        <v>4286</v>
      </c>
      <c r="C110" s="63">
        <v>585307</v>
      </c>
      <c r="D110" s="63" t="s">
        <v>4074</v>
      </c>
      <c r="E110" t="s">
        <v>4228</v>
      </c>
      <c r="S110" s="66">
        <v>0</v>
      </c>
      <c r="U110" s="62"/>
    </row>
    <row r="111" spans="1:21" ht="15" customHeight="1">
      <c r="A111" t="s">
        <v>4229</v>
      </c>
      <c r="B111" t="s">
        <v>4287</v>
      </c>
      <c r="C111" s="63">
        <v>585307</v>
      </c>
      <c r="D111" s="63" t="s">
        <v>4074</v>
      </c>
      <c r="E111" t="s">
        <v>4231</v>
      </c>
      <c r="S111" s="66">
        <v>0</v>
      </c>
      <c r="U111" s="62"/>
    </row>
    <row r="112" spans="1:21" ht="15" customHeight="1">
      <c r="A112" t="s">
        <v>4232</v>
      </c>
      <c r="B112" t="s">
        <v>4288</v>
      </c>
      <c r="C112" s="64">
        <v>585307</v>
      </c>
      <c r="D112" s="63" t="s">
        <v>4074</v>
      </c>
      <c r="E112" t="s">
        <v>4234</v>
      </c>
      <c r="S112" s="66">
        <v>4</v>
      </c>
      <c r="U112" s="62"/>
    </row>
    <row r="113" spans="1:21" ht="15" customHeight="1">
      <c r="A113" t="s">
        <v>4072</v>
      </c>
      <c r="B113" t="s">
        <v>4289</v>
      </c>
      <c r="C113" s="63">
        <v>585309</v>
      </c>
      <c r="D113" s="63" t="s">
        <v>4074</v>
      </c>
      <c r="E113" t="s">
        <v>4075</v>
      </c>
      <c r="S113" s="66">
        <v>1</v>
      </c>
      <c r="U113" s="62"/>
    </row>
    <row r="114" spans="1:21" ht="15" customHeight="1">
      <c r="A114" t="s">
        <v>4076</v>
      </c>
      <c r="B114" t="s">
        <v>4290</v>
      </c>
      <c r="C114" s="63">
        <v>585309</v>
      </c>
      <c r="D114" s="63" t="s">
        <v>4074</v>
      </c>
      <c r="E114" t="s">
        <v>4078</v>
      </c>
      <c r="S114" s="66">
        <v>1</v>
      </c>
      <c r="U114" s="62"/>
    </row>
    <row r="115" spans="1:21" ht="15" customHeight="1">
      <c r="A115" t="s">
        <v>4079</v>
      </c>
      <c r="B115" t="s">
        <v>4291</v>
      </c>
      <c r="C115" s="63">
        <v>585309</v>
      </c>
      <c r="D115" s="63" t="s">
        <v>4074</v>
      </c>
      <c r="E115" t="s">
        <v>4081</v>
      </c>
      <c r="S115" s="66">
        <v>2</v>
      </c>
      <c r="U115" s="62"/>
    </row>
    <row r="116" spans="1:21" ht="15" customHeight="1">
      <c r="A116" t="s">
        <v>4082</v>
      </c>
      <c r="B116" t="s">
        <v>4292</v>
      </c>
      <c r="C116" s="63">
        <v>585309</v>
      </c>
      <c r="D116" s="63" t="s">
        <v>4074</v>
      </c>
      <c r="E116" t="s">
        <v>4084</v>
      </c>
      <c r="S116" s="66">
        <v>1</v>
      </c>
      <c r="U116" s="62"/>
    </row>
    <row r="117" spans="1:21" ht="15" customHeight="1">
      <c r="A117" t="s">
        <v>4085</v>
      </c>
      <c r="B117" t="s">
        <v>4293</v>
      </c>
      <c r="C117" s="63">
        <v>585309</v>
      </c>
      <c r="D117" s="63" t="s">
        <v>4074</v>
      </c>
      <c r="E117" t="s">
        <v>4087</v>
      </c>
      <c r="S117" s="66">
        <v>1</v>
      </c>
      <c r="U117" s="62"/>
    </row>
    <row r="118" spans="1:21" ht="15" customHeight="1">
      <c r="A118" t="s">
        <v>4088</v>
      </c>
      <c r="B118" t="s">
        <v>4294</v>
      </c>
      <c r="C118" s="63">
        <v>585309</v>
      </c>
      <c r="D118" s="63" t="s">
        <v>4074</v>
      </c>
      <c r="E118" t="s">
        <v>4090</v>
      </c>
      <c r="S118" s="66">
        <v>0</v>
      </c>
      <c r="U118" s="62"/>
    </row>
    <row r="119" spans="1:21" ht="15" customHeight="1">
      <c r="A119" t="s">
        <v>4091</v>
      </c>
      <c r="B119" t="s">
        <v>4295</v>
      </c>
      <c r="C119" s="63">
        <v>585309</v>
      </c>
      <c r="D119" s="63" t="s">
        <v>4074</v>
      </c>
      <c r="E119" t="s">
        <v>4093</v>
      </c>
      <c r="S119" s="66">
        <v>1</v>
      </c>
      <c r="U119" s="62"/>
    </row>
    <row r="120" spans="1:21" ht="15" customHeight="1">
      <c r="A120" t="s">
        <v>4094</v>
      </c>
      <c r="B120" t="s">
        <v>4296</v>
      </c>
      <c r="C120" s="63">
        <v>585309</v>
      </c>
      <c r="D120" s="63" t="s">
        <v>4074</v>
      </c>
      <c r="E120" t="s">
        <v>4096</v>
      </c>
      <c r="S120" s="66">
        <v>2</v>
      </c>
      <c r="U120" s="62"/>
    </row>
    <row r="121" spans="1:21" ht="15" customHeight="1">
      <c r="A121" t="s">
        <v>4097</v>
      </c>
      <c r="B121" t="s">
        <v>4297</v>
      </c>
      <c r="C121" s="63">
        <v>585309</v>
      </c>
      <c r="D121" s="63" t="s">
        <v>4074</v>
      </c>
      <c r="E121" t="s">
        <v>4099</v>
      </c>
      <c r="S121" s="66">
        <v>0</v>
      </c>
      <c r="U121" s="62"/>
    </row>
    <row r="122" spans="1:21" ht="15" customHeight="1">
      <c r="A122" t="s">
        <v>4100</v>
      </c>
      <c r="B122" t="s">
        <v>4298</v>
      </c>
      <c r="C122" s="63">
        <v>585309</v>
      </c>
      <c r="D122" s="63" t="s">
        <v>4074</v>
      </c>
      <c r="E122" t="s">
        <v>4102</v>
      </c>
      <c r="S122" s="66">
        <v>0</v>
      </c>
      <c r="U122" s="62"/>
    </row>
    <row r="123" spans="1:21" ht="15" customHeight="1">
      <c r="A123" t="s">
        <v>4103</v>
      </c>
      <c r="B123" t="s">
        <v>4299</v>
      </c>
      <c r="C123" s="63">
        <v>585309</v>
      </c>
      <c r="D123" s="63" t="s">
        <v>4074</v>
      </c>
      <c r="E123" t="s">
        <v>4105</v>
      </c>
      <c r="S123" s="66">
        <v>0</v>
      </c>
      <c r="U123" s="62"/>
    </row>
    <row r="124" spans="1:21" ht="15" customHeight="1">
      <c r="A124" t="s">
        <v>4106</v>
      </c>
      <c r="B124" t="s">
        <v>4300</v>
      </c>
      <c r="C124" s="63">
        <v>585309</v>
      </c>
      <c r="D124" s="63" t="s">
        <v>4074</v>
      </c>
      <c r="E124" t="s">
        <v>4108</v>
      </c>
      <c r="S124" s="66">
        <v>0</v>
      </c>
      <c r="U124" s="62"/>
    </row>
    <row r="125" spans="1:21" ht="15" customHeight="1">
      <c r="A125" t="s">
        <v>4109</v>
      </c>
      <c r="B125" t="s">
        <v>4301</v>
      </c>
      <c r="C125" s="63">
        <v>585309</v>
      </c>
      <c r="D125" s="63" t="s">
        <v>4074</v>
      </c>
      <c r="E125" t="s">
        <v>4111</v>
      </c>
      <c r="S125" s="66">
        <v>0</v>
      </c>
      <c r="U125" s="62"/>
    </row>
    <row r="126" spans="1:21" ht="15" customHeight="1">
      <c r="A126" t="s">
        <v>4112</v>
      </c>
      <c r="B126" t="s">
        <v>4302</v>
      </c>
      <c r="C126" s="63">
        <v>585309</v>
      </c>
      <c r="D126" s="63" t="s">
        <v>4074</v>
      </c>
      <c r="E126" t="s">
        <v>4114</v>
      </c>
      <c r="S126" s="66">
        <v>0</v>
      </c>
      <c r="U126" s="62"/>
    </row>
    <row r="127" spans="1:21" ht="15" customHeight="1">
      <c r="A127" t="s">
        <v>4115</v>
      </c>
      <c r="B127" t="s">
        <v>4303</v>
      </c>
      <c r="C127" s="63">
        <v>585309</v>
      </c>
      <c r="D127" s="63" t="s">
        <v>4074</v>
      </c>
      <c r="E127" t="s">
        <v>4117</v>
      </c>
      <c r="S127" s="66">
        <v>3</v>
      </c>
      <c r="U127" s="62"/>
    </row>
    <row r="128" spans="1:21" ht="15" customHeight="1">
      <c r="A128" t="s">
        <v>4118</v>
      </c>
      <c r="B128" t="s">
        <v>4304</v>
      </c>
      <c r="C128" s="63">
        <v>585309</v>
      </c>
      <c r="D128" s="63" t="s">
        <v>4074</v>
      </c>
      <c r="E128" t="s">
        <v>4120</v>
      </c>
      <c r="S128" s="66">
        <v>0</v>
      </c>
      <c r="U128" s="62"/>
    </row>
    <row r="129" spans="1:21" ht="15" customHeight="1">
      <c r="A129" t="s">
        <v>4121</v>
      </c>
      <c r="B129" t="s">
        <v>4305</v>
      </c>
      <c r="C129" s="63">
        <v>585309</v>
      </c>
      <c r="D129" s="63" t="s">
        <v>4074</v>
      </c>
      <c r="E129" t="s">
        <v>4123</v>
      </c>
      <c r="S129" s="66">
        <v>0</v>
      </c>
      <c r="U129" s="62"/>
    </row>
    <row r="130" spans="1:21" ht="15" customHeight="1">
      <c r="A130" t="s">
        <v>4124</v>
      </c>
      <c r="B130" t="s">
        <v>4306</v>
      </c>
      <c r="C130" s="63">
        <v>585309</v>
      </c>
      <c r="D130" s="63" t="s">
        <v>4074</v>
      </c>
      <c r="E130" t="s">
        <v>4126</v>
      </c>
      <c r="S130" s="66">
        <v>0</v>
      </c>
      <c r="U130" s="62"/>
    </row>
    <row r="131" spans="1:21" ht="15" customHeight="1">
      <c r="A131" t="s">
        <v>4127</v>
      </c>
      <c r="B131" t="s">
        <v>4307</v>
      </c>
      <c r="C131" s="63">
        <v>585309</v>
      </c>
      <c r="D131" s="63" t="s">
        <v>4074</v>
      </c>
      <c r="E131" t="s">
        <v>4129</v>
      </c>
      <c r="S131" s="66">
        <v>0</v>
      </c>
      <c r="U131" s="62"/>
    </row>
    <row r="132" spans="1:21" ht="15" customHeight="1">
      <c r="A132" t="s">
        <v>4130</v>
      </c>
      <c r="B132" t="s">
        <v>4308</v>
      </c>
      <c r="C132" s="63">
        <v>585309</v>
      </c>
      <c r="D132" s="63" t="s">
        <v>4074</v>
      </c>
      <c r="E132" t="s">
        <v>4132</v>
      </c>
      <c r="S132" s="66">
        <v>0</v>
      </c>
      <c r="U132" s="62"/>
    </row>
    <row r="133" spans="1:21" ht="15" customHeight="1">
      <c r="A133" t="s">
        <v>4133</v>
      </c>
      <c r="B133" t="s">
        <v>4309</v>
      </c>
      <c r="C133" s="63">
        <v>585309</v>
      </c>
      <c r="D133" s="63" t="s">
        <v>4074</v>
      </c>
      <c r="E133" t="s">
        <v>4135</v>
      </c>
      <c r="S133" s="66">
        <v>0</v>
      </c>
      <c r="U133" s="62"/>
    </row>
    <row r="134" spans="1:21" ht="15" customHeight="1">
      <c r="A134" t="s">
        <v>4136</v>
      </c>
      <c r="B134" t="s">
        <v>4310</v>
      </c>
      <c r="C134" s="63">
        <v>585309</v>
      </c>
      <c r="D134" s="63" t="s">
        <v>4074</v>
      </c>
      <c r="E134" t="s">
        <v>4138</v>
      </c>
      <c r="S134" s="66">
        <v>0</v>
      </c>
      <c r="U134" s="62"/>
    </row>
    <row r="135" spans="1:21" ht="15" customHeight="1">
      <c r="A135" t="s">
        <v>4139</v>
      </c>
      <c r="B135" t="s">
        <v>4311</v>
      </c>
      <c r="C135" s="63">
        <v>585309</v>
      </c>
      <c r="D135" s="63" t="s">
        <v>4074</v>
      </c>
      <c r="E135" t="s">
        <v>4141</v>
      </c>
      <c r="S135" s="66">
        <v>0</v>
      </c>
      <c r="U135" s="62"/>
    </row>
    <row r="136" spans="1:21" ht="15" customHeight="1">
      <c r="A136" t="s">
        <v>4142</v>
      </c>
      <c r="B136" t="s">
        <v>4312</v>
      </c>
      <c r="C136" s="63">
        <v>585309</v>
      </c>
      <c r="D136" s="63" t="s">
        <v>4074</v>
      </c>
      <c r="E136" t="s">
        <v>4144</v>
      </c>
      <c r="S136" s="66">
        <v>0</v>
      </c>
      <c r="U136" s="62"/>
    </row>
    <row r="137" spans="1:21" ht="15" customHeight="1">
      <c r="A137" t="s">
        <v>4145</v>
      </c>
      <c r="B137" t="s">
        <v>4313</v>
      </c>
      <c r="C137" s="63">
        <v>585309</v>
      </c>
      <c r="D137" s="63" t="s">
        <v>4074</v>
      </c>
      <c r="E137" t="s">
        <v>4147</v>
      </c>
      <c r="S137" s="66">
        <v>0</v>
      </c>
      <c r="U137" s="62"/>
    </row>
    <row r="138" spans="1:21" ht="15" customHeight="1">
      <c r="A138" t="s">
        <v>4148</v>
      </c>
      <c r="B138" t="s">
        <v>4314</v>
      </c>
      <c r="C138" s="63">
        <v>585309</v>
      </c>
      <c r="D138" s="63" t="s">
        <v>4074</v>
      </c>
      <c r="E138" t="s">
        <v>4150</v>
      </c>
      <c r="S138" s="66">
        <v>0</v>
      </c>
      <c r="U138" s="62"/>
    </row>
    <row r="139" spans="1:21" ht="15" customHeight="1">
      <c r="A139" t="s">
        <v>4151</v>
      </c>
      <c r="B139" t="s">
        <v>4315</v>
      </c>
      <c r="C139" s="63">
        <v>585309</v>
      </c>
      <c r="D139" s="63" t="s">
        <v>4074</v>
      </c>
      <c r="E139" t="s">
        <v>4153</v>
      </c>
      <c r="S139" s="66">
        <v>0</v>
      </c>
      <c r="U139" s="62"/>
    </row>
    <row r="140" spans="1:21" ht="15" customHeight="1">
      <c r="A140" t="s">
        <v>4154</v>
      </c>
      <c r="B140" t="s">
        <v>4316</v>
      </c>
      <c r="C140" s="63">
        <v>585309</v>
      </c>
      <c r="D140" s="63" t="s">
        <v>4074</v>
      </c>
      <c r="E140" t="s">
        <v>4156</v>
      </c>
      <c r="S140" s="66">
        <v>0</v>
      </c>
      <c r="U140" s="62"/>
    </row>
    <row r="141" spans="1:21" ht="15" customHeight="1">
      <c r="A141" t="s">
        <v>4157</v>
      </c>
      <c r="B141" t="s">
        <v>4317</v>
      </c>
      <c r="C141" s="63">
        <v>585309</v>
      </c>
      <c r="D141" s="63" t="s">
        <v>4074</v>
      </c>
      <c r="E141" t="s">
        <v>4159</v>
      </c>
      <c r="S141" s="66">
        <v>5</v>
      </c>
      <c r="U141" s="62"/>
    </row>
    <row r="142" spans="1:21" ht="15" customHeight="1">
      <c r="A142" t="s">
        <v>4160</v>
      </c>
      <c r="B142" t="s">
        <v>4318</v>
      </c>
      <c r="C142" s="63">
        <v>585309</v>
      </c>
      <c r="D142" s="63" t="s">
        <v>4074</v>
      </c>
      <c r="E142" t="s">
        <v>4162</v>
      </c>
      <c r="S142" s="66">
        <v>0</v>
      </c>
      <c r="U142" s="62"/>
    </row>
    <row r="143" spans="1:21" ht="15" customHeight="1">
      <c r="A143" t="s">
        <v>4163</v>
      </c>
      <c r="B143" t="s">
        <v>4319</v>
      </c>
      <c r="C143" s="63">
        <v>585309</v>
      </c>
      <c r="D143" s="63" t="s">
        <v>4074</v>
      </c>
      <c r="E143" t="s">
        <v>4165</v>
      </c>
      <c r="S143" s="66">
        <v>3</v>
      </c>
      <c r="U143" s="62"/>
    </row>
    <row r="144" spans="1:21" ht="15" customHeight="1">
      <c r="A144" t="s">
        <v>4166</v>
      </c>
      <c r="B144" t="s">
        <v>4320</v>
      </c>
      <c r="C144" s="63">
        <v>585309</v>
      </c>
      <c r="D144" s="63" t="s">
        <v>4074</v>
      </c>
      <c r="E144" t="s">
        <v>4168</v>
      </c>
      <c r="S144" s="66">
        <v>3</v>
      </c>
      <c r="U144" s="62"/>
    </row>
    <row r="145" spans="1:21" ht="15" customHeight="1">
      <c r="A145" t="s">
        <v>4169</v>
      </c>
      <c r="B145" t="s">
        <v>4321</v>
      </c>
      <c r="C145" s="63">
        <v>585309</v>
      </c>
      <c r="D145" s="63" t="s">
        <v>4074</v>
      </c>
      <c r="E145" t="s">
        <v>4171</v>
      </c>
      <c r="S145" s="66">
        <v>0</v>
      </c>
      <c r="U145" s="62"/>
    </row>
    <row r="146" spans="1:21" ht="15" customHeight="1">
      <c r="A146" t="s">
        <v>4172</v>
      </c>
      <c r="B146" t="s">
        <v>4322</v>
      </c>
      <c r="C146" s="63">
        <v>585309</v>
      </c>
      <c r="D146" s="63" t="s">
        <v>4074</v>
      </c>
      <c r="E146" t="s">
        <v>4174</v>
      </c>
      <c r="S146" s="66">
        <v>0</v>
      </c>
      <c r="U146" s="62"/>
    </row>
    <row r="147" spans="1:21" ht="15" customHeight="1">
      <c r="A147" t="s">
        <v>4175</v>
      </c>
      <c r="B147" t="s">
        <v>4323</v>
      </c>
      <c r="C147" s="63">
        <v>585309</v>
      </c>
      <c r="D147" s="63" t="s">
        <v>4074</v>
      </c>
      <c r="E147" t="s">
        <v>4177</v>
      </c>
      <c r="S147" s="66">
        <v>2</v>
      </c>
      <c r="U147" s="62"/>
    </row>
    <row r="148" spans="1:21" ht="15" customHeight="1">
      <c r="A148" t="s">
        <v>4178</v>
      </c>
      <c r="B148" t="s">
        <v>4324</v>
      </c>
      <c r="C148" s="63">
        <v>585309</v>
      </c>
      <c r="D148" s="63" t="s">
        <v>4074</v>
      </c>
      <c r="E148" t="s">
        <v>4180</v>
      </c>
      <c r="S148" s="66">
        <v>2</v>
      </c>
      <c r="U148" s="62"/>
    </row>
    <row r="149" spans="1:21" ht="15" customHeight="1">
      <c r="A149" t="s">
        <v>4181</v>
      </c>
      <c r="B149" t="s">
        <v>4325</v>
      </c>
      <c r="C149" s="63">
        <v>585309</v>
      </c>
      <c r="D149" s="63" t="s">
        <v>4074</v>
      </c>
      <c r="E149" t="s">
        <v>4183</v>
      </c>
      <c r="S149" s="66">
        <v>0</v>
      </c>
      <c r="U149" s="62"/>
    </row>
    <row r="150" spans="1:21" ht="15" customHeight="1">
      <c r="A150" t="s">
        <v>4184</v>
      </c>
      <c r="B150" t="s">
        <v>4326</v>
      </c>
      <c r="C150" s="63">
        <v>585309</v>
      </c>
      <c r="D150" s="63" t="s">
        <v>4074</v>
      </c>
      <c r="E150" t="s">
        <v>4186</v>
      </c>
      <c r="S150" s="66">
        <v>0</v>
      </c>
      <c r="U150" s="62"/>
    </row>
    <row r="151" spans="1:21" ht="15" customHeight="1">
      <c r="A151" t="s">
        <v>4187</v>
      </c>
      <c r="B151" t="s">
        <v>4327</v>
      </c>
      <c r="C151" s="63">
        <v>585309</v>
      </c>
      <c r="D151" s="63" t="s">
        <v>4074</v>
      </c>
      <c r="E151" t="s">
        <v>4189</v>
      </c>
      <c r="S151" s="66">
        <v>0</v>
      </c>
      <c r="U151" s="62"/>
    </row>
    <row r="152" spans="1:21" ht="15" customHeight="1">
      <c r="A152" t="s">
        <v>4190</v>
      </c>
      <c r="B152" t="s">
        <v>4328</v>
      </c>
      <c r="C152" s="63">
        <v>585309</v>
      </c>
      <c r="D152" s="63" t="s">
        <v>4074</v>
      </c>
      <c r="E152" t="s">
        <v>4192</v>
      </c>
      <c r="S152" s="66">
        <v>0</v>
      </c>
      <c r="U152" s="62"/>
    </row>
    <row r="153" spans="1:21" ht="15" customHeight="1">
      <c r="A153" t="s">
        <v>4193</v>
      </c>
      <c r="B153" t="s">
        <v>4329</v>
      </c>
      <c r="C153" s="63">
        <v>585309</v>
      </c>
      <c r="D153" s="63" t="s">
        <v>4074</v>
      </c>
      <c r="E153" t="s">
        <v>4195</v>
      </c>
      <c r="S153" s="66">
        <v>0</v>
      </c>
      <c r="U153" s="62"/>
    </row>
    <row r="154" spans="1:21" ht="15" customHeight="1">
      <c r="A154" t="s">
        <v>4196</v>
      </c>
      <c r="B154" t="s">
        <v>4330</v>
      </c>
      <c r="C154" s="63">
        <v>585309</v>
      </c>
      <c r="D154" s="63" t="s">
        <v>4074</v>
      </c>
      <c r="E154" t="s">
        <v>4198</v>
      </c>
      <c r="S154" s="66">
        <v>2</v>
      </c>
      <c r="U154" s="62"/>
    </row>
    <row r="155" spans="1:21" ht="15" customHeight="1">
      <c r="A155" t="s">
        <v>4199</v>
      </c>
      <c r="B155" t="s">
        <v>4331</v>
      </c>
      <c r="C155" s="63">
        <v>585309</v>
      </c>
      <c r="D155" s="63" t="s">
        <v>4074</v>
      </c>
      <c r="E155" t="s">
        <v>4201</v>
      </c>
      <c r="S155" s="66">
        <v>0</v>
      </c>
      <c r="U155" s="62"/>
    </row>
    <row r="156" spans="1:21" ht="15" customHeight="1">
      <c r="A156" t="s">
        <v>4202</v>
      </c>
      <c r="B156" t="s">
        <v>4332</v>
      </c>
      <c r="C156" s="63">
        <v>585309</v>
      </c>
      <c r="D156" s="63" t="s">
        <v>4074</v>
      </c>
      <c r="E156" t="s">
        <v>4204</v>
      </c>
      <c r="S156" s="66">
        <v>1</v>
      </c>
      <c r="U156" s="62"/>
    </row>
    <row r="157" spans="1:21" ht="15" customHeight="1">
      <c r="A157" t="s">
        <v>4205</v>
      </c>
      <c r="B157" t="s">
        <v>4333</v>
      </c>
      <c r="C157" s="63">
        <v>585309</v>
      </c>
      <c r="D157" s="63" t="s">
        <v>4074</v>
      </c>
      <c r="E157" t="s">
        <v>4207</v>
      </c>
      <c r="S157" s="66">
        <v>1</v>
      </c>
      <c r="U157" s="62"/>
    </row>
    <row r="158" spans="1:21" ht="15" customHeight="1">
      <c r="A158" t="s">
        <v>4208</v>
      </c>
      <c r="B158" t="s">
        <v>4334</v>
      </c>
      <c r="C158" s="63">
        <v>585309</v>
      </c>
      <c r="D158" s="63" t="s">
        <v>4074</v>
      </c>
      <c r="E158" t="s">
        <v>4210</v>
      </c>
      <c r="S158" s="66">
        <v>4</v>
      </c>
      <c r="U158" s="62"/>
    </row>
    <row r="159" spans="1:21" ht="15" customHeight="1">
      <c r="A159" t="s">
        <v>4211</v>
      </c>
      <c r="B159" t="s">
        <v>4335</v>
      </c>
      <c r="C159" s="63">
        <v>585309</v>
      </c>
      <c r="D159" s="63" t="s">
        <v>4074</v>
      </c>
      <c r="E159" t="s">
        <v>4213</v>
      </c>
      <c r="S159" s="66">
        <v>1</v>
      </c>
      <c r="U159" s="62"/>
    </row>
    <row r="160" spans="1:21" ht="15" customHeight="1">
      <c r="A160" t="s">
        <v>4214</v>
      </c>
      <c r="B160" t="s">
        <v>4336</v>
      </c>
      <c r="C160" s="63">
        <v>585309</v>
      </c>
      <c r="D160" s="63" t="s">
        <v>4074</v>
      </c>
      <c r="E160" t="s">
        <v>4216</v>
      </c>
      <c r="S160" s="66">
        <v>0</v>
      </c>
      <c r="U160" s="62"/>
    </row>
    <row r="161" spans="1:21" ht="15" customHeight="1">
      <c r="A161" t="s">
        <v>4217</v>
      </c>
      <c r="B161" t="s">
        <v>4337</v>
      </c>
      <c r="C161" s="63">
        <v>585309</v>
      </c>
      <c r="D161" s="63" t="s">
        <v>4074</v>
      </c>
      <c r="E161" t="s">
        <v>4219</v>
      </c>
      <c r="S161" s="66">
        <v>0</v>
      </c>
      <c r="U161" s="62"/>
    </row>
    <row r="162" spans="1:21" ht="15" customHeight="1">
      <c r="A162" t="s">
        <v>4220</v>
      </c>
      <c r="B162" t="s">
        <v>4338</v>
      </c>
      <c r="C162" s="63">
        <v>585309</v>
      </c>
      <c r="D162" s="63" t="s">
        <v>4074</v>
      </c>
      <c r="E162" t="s">
        <v>4222</v>
      </c>
      <c r="S162" s="66">
        <v>3</v>
      </c>
      <c r="U162" s="62"/>
    </row>
    <row r="163" spans="1:21" ht="15" customHeight="1">
      <c r="A163" t="s">
        <v>4223</v>
      </c>
      <c r="B163" t="s">
        <v>4339</v>
      </c>
      <c r="C163" s="63">
        <v>585309</v>
      </c>
      <c r="D163" s="63" t="s">
        <v>4074</v>
      </c>
      <c r="E163" t="s">
        <v>4225</v>
      </c>
      <c r="S163" s="66">
        <v>1</v>
      </c>
      <c r="U163" s="62"/>
    </row>
    <row r="164" spans="1:21" ht="15" customHeight="1">
      <c r="A164" t="s">
        <v>4226</v>
      </c>
      <c r="B164" t="s">
        <v>4340</v>
      </c>
      <c r="C164" s="63">
        <v>585309</v>
      </c>
      <c r="D164" s="63" t="s">
        <v>4074</v>
      </c>
      <c r="E164" t="s">
        <v>4228</v>
      </c>
      <c r="S164" s="66">
        <v>0</v>
      </c>
      <c r="U164" s="62"/>
    </row>
    <row r="165" spans="1:21" ht="15" customHeight="1">
      <c r="A165" t="s">
        <v>4229</v>
      </c>
      <c r="B165" t="s">
        <v>4341</v>
      </c>
      <c r="C165" s="63">
        <v>585309</v>
      </c>
      <c r="D165" s="63" t="s">
        <v>4074</v>
      </c>
      <c r="E165" t="s">
        <v>4231</v>
      </c>
      <c r="S165" s="66">
        <v>1</v>
      </c>
      <c r="U165" s="62"/>
    </row>
    <row r="166" spans="1:21" ht="15" customHeight="1">
      <c r="A166" t="s">
        <v>4232</v>
      </c>
      <c r="B166" t="s">
        <v>4342</v>
      </c>
      <c r="C166" s="64">
        <v>585309</v>
      </c>
      <c r="D166" s="63" t="s">
        <v>4074</v>
      </c>
      <c r="E166" t="s">
        <v>4234</v>
      </c>
      <c r="S166" s="66">
        <v>0</v>
      </c>
      <c r="U166" s="62"/>
    </row>
    <row r="167" spans="1:21" ht="15" customHeight="1">
      <c r="A167" t="s">
        <v>4072</v>
      </c>
      <c r="B167" t="s">
        <v>4343</v>
      </c>
      <c r="C167" s="63">
        <v>585311</v>
      </c>
      <c r="D167" s="63" t="s">
        <v>4074</v>
      </c>
      <c r="E167" t="s">
        <v>4075</v>
      </c>
      <c r="S167" s="66">
        <v>2</v>
      </c>
      <c r="U167" s="62"/>
    </row>
    <row r="168" spans="1:21" ht="15" customHeight="1">
      <c r="A168" t="s">
        <v>4076</v>
      </c>
      <c r="B168" t="s">
        <v>4344</v>
      </c>
      <c r="C168" s="63">
        <v>585311</v>
      </c>
      <c r="D168" s="63" t="s">
        <v>4074</v>
      </c>
      <c r="E168" t="s">
        <v>4078</v>
      </c>
      <c r="S168" s="66">
        <v>9</v>
      </c>
      <c r="U168" s="62"/>
    </row>
    <row r="169" spans="1:21" ht="15" customHeight="1">
      <c r="A169" t="s">
        <v>4079</v>
      </c>
      <c r="B169" t="s">
        <v>4345</v>
      </c>
      <c r="C169" s="63">
        <v>585311</v>
      </c>
      <c r="D169" s="63" t="s">
        <v>4074</v>
      </c>
      <c r="E169" t="s">
        <v>4081</v>
      </c>
      <c r="S169" s="66">
        <v>22</v>
      </c>
      <c r="U169" s="62"/>
    </row>
    <row r="170" spans="1:21" ht="15" customHeight="1">
      <c r="A170" t="s">
        <v>4082</v>
      </c>
      <c r="B170" t="s">
        <v>4346</v>
      </c>
      <c r="C170" s="63">
        <v>585311</v>
      </c>
      <c r="D170" s="63" t="s">
        <v>4074</v>
      </c>
      <c r="E170" t="s">
        <v>4084</v>
      </c>
      <c r="S170" s="66">
        <v>1</v>
      </c>
      <c r="U170" s="62"/>
    </row>
    <row r="171" spans="1:21" ht="15" customHeight="1">
      <c r="A171" t="s">
        <v>4085</v>
      </c>
      <c r="B171" t="s">
        <v>4347</v>
      </c>
      <c r="C171" s="63">
        <v>585311</v>
      </c>
      <c r="D171" s="63" t="s">
        <v>4074</v>
      </c>
      <c r="E171" t="s">
        <v>4087</v>
      </c>
      <c r="S171" s="66">
        <v>3</v>
      </c>
      <c r="U171" s="62"/>
    </row>
    <row r="172" spans="1:21" ht="15" customHeight="1">
      <c r="A172" t="s">
        <v>4088</v>
      </c>
      <c r="B172" t="s">
        <v>4348</v>
      </c>
      <c r="C172" s="63">
        <v>585311</v>
      </c>
      <c r="D172" s="63" t="s">
        <v>4074</v>
      </c>
      <c r="E172" t="s">
        <v>4090</v>
      </c>
      <c r="S172" s="66">
        <v>0</v>
      </c>
      <c r="U172" s="62"/>
    </row>
    <row r="173" spans="1:21" ht="15" customHeight="1">
      <c r="A173" t="s">
        <v>4091</v>
      </c>
      <c r="B173" t="s">
        <v>4349</v>
      </c>
      <c r="C173" s="63">
        <v>585311</v>
      </c>
      <c r="D173" s="63" t="s">
        <v>4074</v>
      </c>
      <c r="E173" t="s">
        <v>4093</v>
      </c>
      <c r="S173" s="66">
        <v>2</v>
      </c>
      <c r="U173" s="62"/>
    </row>
    <row r="174" spans="1:21" ht="15" customHeight="1">
      <c r="A174" t="s">
        <v>4094</v>
      </c>
      <c r="B174" t="s">
        <v>4350</v>
      </c>
      <c r="C174" s="63">
        <v>585311</v>
      </c>
      <c r="D174" s="63" t="s">
        <v>4074</v>
      </c>
      <c r="E174" t="s">
        <v>4096</v>
      </c>
      <c r="S174" s="66">
        <v>1</v>
      </c>
      <c r="U174" s="62"/>
    </row>
    <row r="175" spans="1:21" ht="15" customHeight="1">
      <c r="A175" t="s">
        <v>4097</v>
      </c>
      <c r="B175" t="s">
        <v>4351</v>
      </c>
      <c r="C175" s="63">
        <v>585311</v>
      </c>
      <c r="D175" s="63" t="s">
        <v>4074</v>
      </c>
      <c r="E175" t="s">
        <v>4099</v>
      </c>
      <c r="S175" s="66">
        <v>1</v>
      </c>
      <c r="U175" s="62"/>
    </row>
    <row r="176" spans="1:21" ht="15" customHeight="1">
      <c r="A176" t="s">
        <v>4100</v>
      </c>
      <c r="B176" t="s">
        <v>4352</v>
      </c>
      <c r="C176" s="63">
        <v>585311</v>
      </c>
      <c r="D176" s="63" t="s">
        <v>4074</v>
      </c>
      <c r="E176" t="s">
        <v>4102</v>
      </c>
      <c r="S176" s="66">
        <v>0</v>
      </c>
      <c r="U176" s="62"/>
    </row>
    <row r="177" spans="1:21" ht="15" customHeight="1">
      <c r="A177" t="s">
        <v>4103</v>
      </c>
      <c r="B177" t="s">
        <v>4353</v>
      </c>
      <c r="C177" s="63">
        <v>585311</v>
      </c>
      <c r="D177" s="63" t="s">
        <v>4074</v>
      </c>
      <c r="E177" t="s">
        <v>4105</v>
      </c>
      <c r="S177" s="66">
        <v>0</v>
      </c>
      <c r="U177" s="62"/>
    </row>
    <row r="178" spans="1:21" ht="15" customHeight="1">
      <c r="A178" t="s">
        <v>4106</v>
      </c>
      <c r="B178" t="s">
        <v>4354</v>
      </c>
      <c r="C178" s="63">
        <v>585311</v>
      </c>
      <c r="D178" s="63" t="s">
        <v>4074</v>
      </c>
      <c r="E178" t="s">
        <v>4108</v>
      </c>
      <c r="S178" s="66">
        <v>0</v>
      </c>
      <c r="U178" s="62"/>
    </row>
    <row r="179" spans="1:21" ht="15" customHeight="1">
      <c r="A179" t="s">
        <v>4109</v>
      </c>
      <c r="B179" t="s">
        <v>4355</v>
      </c>
      <c r="C179" s="63">
        <v>585311</v>
      </c>
      <c r="D179" s="63" t="s">
        <v>4074</v>
      </c>
      <c r="E179" t="s">
        <v>4111</v>
      </c>
      <c r="S179" s="66">
        <v>0</v>
      </c>
      <c r="U179" s="62"/>
    </row>
    <row r="180" spans="1:21" ht="15" customHeight="1">
      <c r="A180" t="s">
        <v>4112</v>
      </c>
      <c r="B180" t="s">
        <v>4356</v>
      </c>
      <c r="C180" s="63">
        <v>585311</v>
      </c>
      <c r="D180" s="63" t="s">
        <v>4074</v>
      </c>
      <c r="E180" t="s">
        <v>4114</v>
      </c>
      <c r="S180" s="66">
        <v>0</v>
      </c>
      <c r="U180" s="62"/>
    </row>
    <row r="181" spans="1:21" ht="15" customHeight="1">
      <c r="A181" t="s">
        <v>4115</v>
      </c>
      <c r="B181" t="s">
        <v>4357</v>
      </c>
      <c r="C181" s="63">
        <v>585311</v>
      </c>
      <c r="D181" s="63" t="s">
        <v>4074</v>
      </c>
      <c r="E181" t="s">
        <v>4117</v>
      </c>
      <c r="S181" s="66">
        <v>2</v>
      </c>
      <c r="U181" s="62"/>
    </row>
    <row r="182" spans="1:21" ht="15" customHeight="1">
      <c r="A182" t="s">
        <v>4118</v>
      </c>
      <c r="B182" t="s">
        <v>4358</v>
      </c>
      <c r="C182" s="63">
        <v>585311</v>
      </c>
      <c r="D182" s="63" t="s">
        <v>4074</v>
      </c>
      <c r="E182" t="s">
        <v>4120</v>
      </c>
      <c r="S182" s="66">
        <v>0</v>
      </c>
      <c r="U182" s="62"/>
    </row>
    <row r="183" spans="1:21" ht="15" customHeight="1">
      <c r="A183" t="s">
        <v>4121</v>
      </c>
      <c r="B183" t="s">
        <v>4359</v>
      </c>
      <c r="C183" s="63">
        <v>585311</v>
      </c>
      <c r="D183" s="63" t="s">
        <v>4074</v>
      </c>
      <c r="E183" t="s">
        <v>4123</v>
      </c>
      <c r="S183" s="66">
        <v>0</v>
      </c>
      <c r="U183" s="62"/>
    </row>
    <row r="184" spans="1:21" ht="15" customHeight="1">
      <c r="A184" t="s">
        <v>4124</v>
      </c>
      <c r="B184" t="s">
        <v>4360</v>
      </c>
      <c r="C184" s="63">
        <v>585311</v>
      </c>
      <c r="D184" s="63" t="s">
        <v>4074</v>
      </c>
      <c r="E184" t="s">
        <v>4126</v>
      </c>
      <c r="S184" s="66">
        <v>0</v>
      </c>
      <c r="U184" s="62"/>
    </row>
    <row r="185" spans="1:21" ht="15" customHeight="1">
      <c r="A185" t="s">
        <v>4127</v>
      </c>
      <c r="B185" t="s">
        <v>4361</v>
      </c>
      <c r="C185" s="63">
        <v>585311</v>
      </c>
      <c r="D185" s="63" t="s">
        <v>4074</v>
      </c>
      <c r="E185" t="s">
        <v>4129</v>
      </c>
      <c r="S185" s="66">
        <v>0</v>
      </c>
      <c r="U185" s="62"/>
    </row>
    <row r="186" spans="1:21" ht="15" customHeight="1">
      <c r="A186" t="s">
        <v>4130</v>
      </c>
      <c r="B186" t="s">
        <v>4362</v>
      </c>
      <c r="C186" s="63">
        <v>585311</v>
      </c>
      <c r="D186" s="63" t="s">
        <v>4074</v>
      </c>
      <c r="E186" t="s">
        <v>4132</v>
      </c>
      <c r="S186" s="66">
        <v>0</v>
      </c>
      <c r="U186" s="62"/>
    </row>
    <row r="187" spans="1:21" ht="15" customHeight="1">
      <c r="A187" t="s">
        <v>4133</v>
      </c>
      <c r="B187" t="s">
        <v>4363</v>
      </c>
      <c r="C187" s="63">
        <v>585311</v>
      </c>
      <c r="D187" s="63" t="s">
        <v>4074</v>
      </c>
      <c r="E187" t="s">
        <v>4135</v>
      </c>
      <c r="S187" s="66">
        <v>0</v>
      </c>
      <c r="U187" s="62"/>
    </row>
    <row r="188" spans="1:21" ht="15" customHeight="1">
      <c r="A188" t="s">
        <v>4136</v>
      </c>
      <c r="B188" t="s">
        <v>4364</v>
      </c>
      <c r="C188" s="63">
        <v>585311</v>
      </c>
      <c r="D188" s="63" t="s">
        <v>4074</v>
      </c>
      <c r="E188" t="s">
        <v>4138</v>
      </c>
      <c r="S188" s="66">
        <v>0</v>
      </c>
      <c r="U188" s="62"/>
    </row>
    <row r="189" spans="1:21" ht="15" customHeight="1">
      <c r="A189" t="s">
        <v>4139</v>
      </c>
      <c r="B189" t="s">
        <v>4365</v>
      </c>
      <c r="C189" s="63">
        <v>585311</v>
      </c>
      <c r="D189" s="63" t="s">
        <v>4074</v>
      </c>
      <c r="E189" t="s">
        <v>4141</v>
      </c>
      <c r="S189" s="66">
        <v>0</v>
      </c>
      <c r="U189" s="62"/>
    </row>
    <row r="190" spans="1:21" ht="15" customHeight="1">
      <c r="A190" t="s">
        <v>4142</v>
      </c>
      <c r="B190" t="s">
        <v>4366</v>
      </c>
      <c r="C190" s="63">
        <v>585311</v>
      </c>
      <c r="D190" s="63" t="s">
        <v>4074</v>
      </c>
      <c r="E190" t="s">
        <v>4144</v>
      </c>
      <c r="S190" s="66">
        <v>0</v>
      </c>
      <c r="U190" s="62"/>
    </row>
    <row r="191" spans="1:21" ht="15" customHeight="1">
      <c r="A191" t="s">
        <v>4145</v>
      </c>
      <c r="B191" t="s">
        <v>4367</v>
      </c>
      <c r="C191" s="63">
        <v>585311</v>
      </c>
      <c r="D191" s="63" t="s">
        <v>4074</v>
      </c>
      <c r="E191" t="s">
        <v>4147</v>
      </c>
      <c r="S191" s="66">
        <v>0</v>
      </c>
      <c r="U191" s="62"/>
    </row>
    <row r="192" spans="1:21" ht="15" customHeight="1">
      <c r="A192" t="s">
        <v>4148</v>
      </c>
      <c r="B192" t="s">
        <v>4368</v>
      </c>
      <c r="C192" s="63">
        <v>585311</v>
      </c>
      <c r="D192" s="63" t="s">
        <v>4074</v>
      </c>
      <c r="E192" t="s">
        <v>4150</v>
      </c>
      <c r="S192" s="66">
        <v>0</v>
      </c>
      <c r="U192" s="62"/>
    </row>
    <row r="193" spans="1:21" ht="15" customHeight="1">
      <c r="A193" t="s">
        <v>4151</v>
      </c>
      <c r="B193" t="s">
        <v>4369</v>
      </c>
      <c r="C193" s="63">
        <v>585311</v>
      </c>
      <c r="D193" s="63" t="s">
        <v>4074</v>
      </c>
      <c r="E193" t="s">
        <v>4153</v>
      </c>
      <c r="S193" s="66">
        <v>0</v>
      </c>
      <c r="U193" s="62"/>
    </row>
    <row r="194" spans="1:21" ht="15" customHeight="1">
      <c r="A194" t="s">
        <v>4154</v>
      </c>
      <c r="B194" t="s">
        <v>4370</v>
      </c>
      <c r="C194" s="63">
        <v>585311</v>
      </c>
      <c r="D194" s="63" t="s">
        <v>4074</v>
      </c>
      <c r="E194" t="s">
        <v>4156</v>
      </c>
      <c r="S194" s="66">
        <v>0</v>
      </c>
      <c r="U194" s="62"/>
    </row>
    <row r="195" spans="1:21" ht="15" customHeight="1">
      <c r="A195" t="s">
        <v>4157</v>
      </c>
      <c r="B195" t="s">
        <v>4371</v>
      </c>
      <c r="C195" s="63">
        <v>585311</v>
      </c>
      <c r="D195" s="63" t="s">
        <v>4074</v>
      </c>
      <c r="E195" t="s">
        <v>4159</v>
      </c>
      <c r="S195" s="66">
        <v>0</v>
      </c>
      <c r="U195" s="62"/>
    </row>
    <row r="196" spans="1:21" ht="15" customHeight="1">
      <c r="A196" t="s">
        <v>4160</v>
      </c>
      <c r="B196" t="s">
        <v>4372</v>
      </c>
      <c r="C196" s="63">
        <v>585311</v>
      </c>
      <c r="D196" s="63" t="s">
        <v>4074</v>
      </c>
      <c r="E196" t="s">
        <v>4162</v>
      </c>
      <c r="S196" s="66">
        <v>1</v>
      </c>
      <c r="U196" s="62"/>
    </row>
    <row r="197" spans="1:21" ht="15" customHeight="1">
      <c r="A197" t="s">
        <v>4163</v>
      </c>
      <c r="B197" t="s">
        <v>4373</v>
      </c>
      <c r="C197" s="63">
        <v>585311</v>
      </c>
      <c r="D197" s="63" t="s">
        <v>4074</v>
      </c>
      <c r="E197" t="s">
        <v>4165</v>
      </c>
      <c r="S197" s="66">
        <v>3</v>
      </c>
      <c r="U197" s="62"/>
    </row>
    <row r="198" spans="1:21" ht="15" customHeight="1">
      <c r="A198" t="s">
        <v>4166</v>
      </c>
      <c r="B198" t="s">
        <v>4374</v>
      </c>
      <c r="C198" s="63">
        <v>585311</v>
      </c>
      <c r="D198" s="63" t="s">
        <v>4074</v>
      </c>
      <c r="E198" t="s">
        <v>4168</v>
      </c>
      <c r="S198" s="66">
        <v>0</v>
      </c>
      <c r="U198" s="62"/>
    </row>
    <row r="199" spans="1:21" ht="15" customHeight="1">
      <c r="A199" t="s">
        <v>4169</v>
      </c>
      <c r="B199" t="s">
        <v>4375</v>
      </c>
      <c r="C199" s="63">
        <v>585311</v>
      </c>
      <c r="D199" s="63" t="s">
        <v>4074</v>
      </c>
      <c r="E199" t="s">
        <v>4171</v>
      </c>
      <c r="S199" s="66">
        <v>0</v>
      </c>
      <c r="U199" s="62"/>
    </row>
    <row r="200" spans="1:21" ht="15" customHeight="1">
      <c r="A200" t="s">
        <v>4172</v>
      </c>
      <c r="B200" t="s">
        <v>4376</v>
      </c>
      <c r="C200" s="63">
        <v>585311</v>
      </c>
      <c r="D200" s="63" t="s">
        <v>4074</v>
      </c>
      <c r="E200" t="s">
        <v>4174</v>
      </c>
      <c r="S200" s="66">
        <v>1</v>
      </c>
      <c r="U200" s="62"/>
    </row>
    <row r="201" spans="1:21" ht="15" customHeight="1">
      <c r="A201" t="s">
        <v>4175</v>
      </c>
      <c r="B201" t="s">
        <v>4377</v>
      </c>
      <c r="C201" s="63">
        <v>585311</v>
      </c>
      <c r="D201" s="63" t="s">
        <v>4074</v>
      </c>
      <c r="E201" t="s">
        <v>4177</v>
      </c>
      <c r="S201" s="66">
        <v>0</v>
      </c>
      <c r="U201" s="62"/>
    </row>
    <row r="202" spans="1:21" ht="15" customHeight="1">
      <c r="A202" t="s">
        <v>4178</v>
      </c>
      <c r="B202" t="s">
        <v>4378</v>
      </c>
      <c r="C202" s="63">
        <v>585311</v>
      </c>
      <c r="D202" s="63" t="s">
        <v>4074</v>
      </c>
      <c r="E202" t="s">
        <v>4180</v>
      </c>
      <c r="S202" s="66">
        <v>3</v>
      </c>
      <c r="U202" s="62"/>
    </row>
    <row r="203" spans="1:21" ht="15" customHeight="1">
      <c r="A203" t="s">
        <v>4181</v>
      </c>
      <c r="B203" t="s">
        <v>4379</v>
      </c>
      <c r="C203" s="63">
        <v>585311</v>
      </c>
      <c r="D203" s="63" t="s">
        <v>4074</v>
      </c>
      <c r="E203" t="s">
        <v>4183</v>
      </c>
      <c r="S203" s="66">
        <v>2</v>
      </c>
      <c r="U203" s="62"/>
    </row>
    <row r="204" spans="1:21" ht="15" customHeight="1">
      <c r="A204" t="s">
        <v>4184</v>
      </c>
      <c r="B204" t="s">
        <v>4380</v>
      </c>
      <c r="C204" s="63">
        <v>585311</v>
      </c>
      <c r="D204" s="63" t="s">
        <v>4074</v>
      </c>
      <c r="E204" t="s">
        <v>4186</v>
      </c>
      <c r="S204" s="66">
        <v>0</v>
      </c>
      <c r="U204" s="62"/>
    </row>
    <row r="205" spans="1:21" ht="15" customHeight="1">
      <c r="A205" t="s">
        <v>4187</v>
      </c>
      <c r="B205" t="s">
        <v>4381</v>
      </c>
      <c r="C205" s="63">
        <v>585311</v>
      </c>
      <c r="D205" s="63" t="s">
        <v>4074</v>
      </c>
      <c r="E205" t="s">
        <v>4189</v>
      </c>
      <c r="S205" s="66">
        <v>0</v>
      </c>
      <c r="U205" s="62"/>
    </row>
    <row r="206" spans="1:21" ht="15" customHeight="1">
      <c r="A206" t="s">
        <v>4190</v>
      </c>
      <c r="B206" t="s">
        <v>4382</v>
      </c>
      <c r="C206" s="63">
        <v>585311</v>
      </c>
      <c r="D206" s="63" t="s">
        <v>4074</v>
      </c>
      <c r="E206" t="s">
        <v>4192</v>
      </c>
      <c r="S206" s="66">
        <v>0</v>
      </c>
      <c r="U206" s="62"/>
    </row>
    <row r="207" spans="1:21" ht="15" customHeight="1">
      <c r="A207" t="s">
        <v>4193</v>
      </c>
      <c r="B207" t="s">
        <v>4383</v>
      </c>
      <c r="C207" s="63">
        <v>585311</v>
      </c>
      <c r="D207" s="63" t="s">
        <v>4074</v>
      </c>
      <c r="E207" t="s">
        <v>4195</v>
      </c>
      <c r="S207" s="66">
        <v>0</v>
      </c>
      <c r="U207" s="62"/>
    </row>
    <row r="208" spans="1:21" ht="15" customHeight="1">
      <c r="A208" t="s">
        <v>4196</v>
      </c>
      <c r="B208" t="s">
        <v>4384</v>
      </c>
      <c r="C208" s="63">
        <v>585311</v>
      </c>
      <c r="D208" s="63" t="s">
        <v>4074</v>
      </c>
      <c r="E208" t="s">
        <v>4198</v>
      </c>
      <c r="S208" s="66">
        <v>1</v>
      </c>
      <c r="U208" s="62"/>
    </row>
    <row r="209" spans="1:21" ht="15" customHeight="1">
      <c r="A209" t="s">
        <v>4199</v>
      </c>
      <c r="B209" t="s">
        <v>4385</v>
      </c>
      <c r="C209" s="63">
        <v>585311</v>
      </c>
      <c r="D209" s="63" t="s">
        <v>4074</v>
      </c>
      <c r="E209" t="s">
        <v>4201</v>
      </c>
      <c r="S209" s="66">
        <v>0</v>
      </c>
      <c r="U209" s="62"/>
    </row>
    <row r="210" spans="1:21" ht="15" customHeight="1">
      <c r="A210" t="s">
        <v>4202</v>
      </c>
      <c r="B210" t="s">
        <v>4386</v>
      </c>
      <c r="C210" s="63">
        <v>585311</v>
      </c>
      <c r="D210" s="63" t="s">
        <v>4074</v>
      </c>
      <c r="E210" t="s">
        <v>4204</v>
      </c>
      <c r="S210" s="66">
        <v>0</v>
      </c>
      <c r="U210" s="62"/>
    </row>
    <row r="211" spans="1:21" ht="15" customHeight="1">
      <c r="A211" t="s">
        <v>4205</v>
      </c>
      <c r="B211" t="s">
        <v>4387</v>
      </c>
      <c r="C211" s="63">
        <v>585311</v>
      </c>
      <c r="D211" s="63" t="s">
        <v>4074</v>
      </c>
      <c r="E211" t="s">
        <v>4207</v>
      </c>
      <c r="S211" s="66">
        <v>0</v>
      </c>
      <c r="U211" s="62"/>
    </row>
    <row r="212" spans="1:21" ht="15" customHeight="1">
      <c r="A212" t="s">
        <v>4208</v>
      </c>
      <c r="B212" t="s">
        <v>4388</v>
      </c>
      <c r="C212" s="63">
        <v>585311</v>
      </c>
      <c r="D212" s="63" t="s">
        <v>4074</v>
      </c>
      <c r="E212" t="s">
        <v>4210</v>
      </c>
      <c r="S212" s="66">
        <v>12</v>
      </c>
      <c r="U212" s="62"/>
    </row>
    <row r="213" spans="1:21" ht="15" customHeight="1">
      <c r="A213" t="s">
        <v>4211</v>
      </c>
      <c r="B213" t="s">
        <v>4389</v>
      </c>
      <c r="C213" s="63">
        <v>585311</v>
      </c>
      <c r="D213" s="63" t="s">
        <v>4074</v>
      </c>
      <c r="E213" t="s">
        <v>4213</v>
      </c>
      <c r="S213" s="66">
        <v>0</v>
      </c>
      <c r="U213" s="62"/>
    </row>
    <row r="214" spans="1:21" ht="15" customHeight="1">
      <c r="A214" t="s">
        <v>4214</v>
      </c>
      <c r="B214" t="s">
        <v>4390</v>
      </c>
      <c r="C214" s="63">
        <v>585311</v>
      </c>
      <c r="D214" s="63" t="s">
        <v>4074</v>
      </c>
      <c r="E214" t="s">
        <v>4216</v>
      </c>
      <c r="S214" s="66">
        <v>1</v>
      </c>
      <c r="U214" s="62"/>
    </row>
    <row r="215" spans="1:21" ht="15" customHeight="1">
      <c r="A215" t="s">
        <v>4217</v>
      </c>
      <c r="B215" t="s">
        <v>4391</v>
      </c>
      <c r="C215" s="63">
        <v>585311</v>
      </c>
      <c r="D215" s="63" t="s">
        <v>4074</v>
      </c>
      <c r="E215" t="s">
        <v>4219</v>
      </c>
      <c r="S215" s="66">
        <v>0</v>
      </c>
      <c r="U215" s="62"/>
    </row>
    <row r="216" spans="1:21" ht="15" customHeight="1">
      <c r="A216" t="s">
        <v>4220</v>
      </c>
      <c r="B216" t="s">
        <v>4392</v>
      </c>
      <c r="C216" s="63">
        <v>585311</v>
      </c>
      <c r="D216" s="63" t="s">
        <v>4074</v>
      </c>
      <c r="E216" t="s">
        <v>4222</v>
      </c>
      <c r="S216" s="66">
        <v>1</v>
      </c>
      <c r="U216" s="62"/>
    </row>
    <row r="217" spans="1:21" ht="15" customHeight="1">
      <c r="A217" t="s">
        <v>4223</v>
      </c>
      <c r="B217" t="s">
        <v>4393</v>
      </c>
      <c r="C217" s="63">
        <v>585311</v>
      </c>
      <c r="D217" s="63" t="s">
        <v>4074</v>
      </c>
      <c r="E217" t="s">
        <v>4225</v>
      </c>
      <c r="S217" s="66">
        <v>1</v>
      </c>
      <c r="U217" s="62"/>
    </row>
    <row r="218" spans="1:21" ht="15" customHeight="1">
      <c r="A218" t="s">
        <v>4226</v>
      </c>
      <c r="B218" t="s">
        <v>4394</v>
      </c>
      <c r="C218" s="63">
        <v>585311</v>
      </c>
      <c r="D218" s="63" t="s">
        <v>4074</v>
      </c>
      <c r="E218" t="s">
        <v>4228</v>
      </c>
      <c r="S218" s="66">
        <v>2</v>
      </c>
      <c r="U218" s="62"/>
    </row>
    <row r="219" spans="1:21" ht="15" customHeight="1">
      <c r="A219" t="s">
        <v>4229</v>
      </c>
      <c r="B219" t="s">
        <v>4395</v>
      </c>
      <c r="C219" s="63">
        <v>585311</v>
      </c>
      <c r="D219" s="63" t="s">
        <v>4074</v>
      </c>
      <c r="E219" t="s">
        <v>4231</v>
      </c>
      <c r="S219" s="66">
        <v>1</v>
      </c>
      <c r="U219" s="62"/>
    </row>
    <row r="220" spans="1:21" ht="15" customHeight="1">
      <c r="A220" t="s">
        <v>4232</v>
      </c>
      <c r="B220" t="s">
        <v>4396</v>
      </c>
      <c r="C220" s="64">
        <v>585311</v>
      </c>
      <c r="D220" s="63" t="s">
        <v>4074</v>
      </c>
      <c r="E220" t="s">
        <v>4234</v>
      </c>
      <c r="S220" s="66">
        <v>1</v>
      </c>
      <c r="U220" s="62"/>
    </row>
    <row r="221" spans="1:21" ht="15" customHeight="1">
      <c r="A221" t="s">
        <v>4072</v>
      </c>
      <c r="B221" t="s">
        <v>4397</v>
      </c>
      <c r="C221" s="63">
        <v>585312</v>
      </c>
      <c r="D221" s="63" t="s">
        <v>4074</v>
      </c>
      <c r="E221" t="s">
        <v>4075</v>
      </c>
      <c r="S221" s="66">
        <v>0</v>
      </c>
      <c r="U221" s="62"/>
    </row>
    <row r="222" spans="1:21" ht="15" customHeight="1">
      <c r="A222" t="s">
        <v>4076</v>
      </c>
      <c r="B222" t="s">
        <v>4398</v>
      </c>
      <c r="C222" s="63">
        <v>585312</v>
      </c>
      <c r="D222" s="63" t="s">
        <v>4074</v>
      </c>
      <c r="E222" t="s">
        <v>4078</v>
      </c>
      <c r="S222" s="66">
        <v>3</v>
      </c>
      <c r="U222" s="62"/>
    </row>
    <row r="223" spans="1:21" ht="15" customHeight="1">
      <c r="A223" t="s">
        <v>4079</v>
      </c>
      <c r="B223" t="s">
        <v>4399</v>
      </c>
      <c r="C223" s="63">
        <v>585312</v>
      </c>
      <c r="D223" s="63" t="s">
        <v>4074</v>
      </c>
      <c r="E223" t="s">
        <v>4081</v>
      </c>
      <c r="S223" s="66">
        <v>4</v>
      </c>
      <c r="U223" s="62"/>
    </row>
    <row r="224" spans="1:21" ht="15" customHeight="1">
      <c r="A224" t="s">
        <v>4082</v>
      </c>
      <c r="B224" t="s">
        <v>4400</v>
      </c>
      <c r="C224" s="63">
        <v>585312</v>
      </c>
      <c r="D224" s="63" t="s">
        <v>4074</v>
      </c>
      <c r="E224" t="s">
        <v>4084</v>
      </c>
      <c r="S224" s="66">
        <v>0</v>
      </c>
      <c r="U224" s="62"/>
    </row>
    <row r="225" spans="1:21" ht="15" customHeight="1">
      <c r="A225" t="s">
        <v>4085</v>
      </c>
      <c r="B225" t="s">
        <v>4401</v>
      </c>
      <c r="C225" s="63">
        <v>585312</v>
      </c>
      <c r="D225" s="63" t="s">
        <v>4074</v>
      </c>
      <c r="E225" t="s">
        <v>4087</v>
      </c>
      <c r="S225" s="66">
        <v>0</v>
      </c>
      <c r="U225" s="62"/>
    </row>
    <row r="226" spans="1:21" ht="15" customHeight="1">
      <c r="A226" t="s">
        <v>4088</v>
      </c>
      <c r="B226" t="s">
        <v>4402</v>
      </c>
      <c r="C226" s="63">
        <v>585312</v>
      </c>
      <c r="D226" s="63" t="s">
        <v>4074</v>
      </c>
      <c r="E226" t="s">
        <v>4090</v>
      </c>
      <c r="S226" s="66">
        <v>0</v>
      </c>
      <c r="U226" s="62"/>
    </row>
    <row r="227" spans="1:21" ht="15" customHeight="1">
      <c r="A227" t="s">
        <v>4091</v>
      </c>
      <c r="B227" t="s">
        <v>4403</v>
      </c>
      <c r="C227" s="63">
        <v>585312</v>
      </c>
      <c r="D227" s="63" t="s">
        <v>4074</v>
      </c>
      <c r="E227" t="s">
        <v>4093</v>
      </c>
      <c r="S227" s="66">
        <v>1</v>
      </c>
      <c r="U227" s="62"/>
    </row>
    <row r="228" spans="1:21" ht="15" customHeight="1">
      <c r="A228" t="s">
        <v>4094</v>
      </c>
      <c r="B228" t="s">
        <v>4404</v>
      </c>
      <c r="C228" s="63">
        <v>585312</v>
      </c>
      <c r="D228" s="63" t="s">
        <v>4074</v>
      </c>
      <c r="E228" t="s">
        <v>4096</v>
      </c>
      <c r="S228" s="66">
        <v>1</v>
      </c>
      <c r="U228" s="62"/>
    </row>
    <row r="229" spans="1:21" ht="15" customHeight="1">
      <c r="A229" t="s">
        <v>4097</v>
      </c>
      <c r="B229" t="s">
        <v>4405</v>
      </c>
      <c r="C229" s="63">
        <v>585312</v>
      </c>
      <c r="D229" s="63" t="s">
        <v>4074</v>
      </c>
      <c r="E229" t="s">
        <v>4099</v>
      </c>
      <c r="S229" s="66">
        <v>0</v>
      </c>
      <c r="U229" s="62"/>
    </row>
    <row r="230" spans="1:21" ht="15" customHeight="1">
      <c r="A230" t="s">
        <v>4100</v>
      </c>
      <c r="B230" t="s">
        <v>4406</v>
      </c>
      <c r="C230" s="63">
        <v>585312</v>
      </c>
      <c r="D230" s="63" t="s">
        <v>4074</v>
      </c>
      <c r="E230" t="s">
        <v>4102</v>
      </c>
      <c r="S230" s="66">
        <v>0</v>
      </c>
      <c r="U230" s="62"/>
    </row>
    <row r="231" spans="1:21" ht="15" customHeight="1">
      <c r="A231" t="s">
        <v>4103</v>
      </c>
      <c r="B231" t="s">
        <v>4407</v>
      </c>
      <c r="C231" s="63">
        <v>585312</v>
      </c>
      <c r="D231" s="63" t="s">
        <v>4074</v>
      </c>
      <c r="E231" t="s">
        <v>4105</v>
      </c>
      <c r="S231" s="66">
        <v>0</v>
      </c>
      <c r="U231" s="62"/>
    </row>
    <row r="232" spans="1:21" ht="15" customHeight="1">
      <c r="A232" t="s">
        <v>4106</v>
      </c>
      <c r="B232" t="s">
        <v>4408</v>
      </c>
      <c r="C232" s="63">
        <v>585312</v>
      </c>
      <c r="D232" s="63" t="s">
        <v>4074</v>
      </c>
      <c r="E232" t="s">
        <v>4108</v>
      </c>
      <c r="S232" s="66">
        <v>1</v>
      </c>
      <c r="U232" s="62"/>
    </row>
    <row r="233" spans="1:21" ht="15" customHeight="1">
      <c r="A233" t="s">
        <v>4109</v>
      </c>
      <c r="B233" t="s">
        <v>4409</v>
      </c>
      <c r="C233" s="63">
        <v>585312</v>
      </c>
      <c r="D233" s="63" t="s">
        <v>4074</v>
      </c>
      <c r="E233" t="s">
        <v>4111</v>
      </c>
      <c r="S233" s="66">
        <v>0</v>
      </c>
      <c r="U233" s="62"/>
    </row>
    <row r="234" spans="1:21" ht="15" customHeight="1">
      <c r="A234" t="s">
        <v>4112</v>
      </c>
      <c r="B234" t="s">
        <v>4410</v>
      </c>
      <c r="C234" s="63">
        <v>585312</v>
      </c>
      <c r="D234" s="63" t="s">
        <v>4074</v>
      </c>
      <c r="E234" t="s">
        <v>4114</v>
      </c>
      <c r="S234" s="66">
        <v>0</v>
      </c>
      <c r="U234" s="62"/>
    </row>
    <row r="235" spans="1:21" ht="15" customHeight="1">
      <c r="A235" t="s">
        <v>4115</v>
      </c>
      <c r="B235" t="s">
        <v>4411</v>
      </c>
      <c r="C235" s="63">
        <v>585312</v>
      </c>
      <c r="D235" s="63" t="s">
        <v>4074</v>
      </c>
      <c r="E235" t="s">
        <v>4117</v>
      </c>
      <c r="S235" s="66">
        <v>0</v>
      </c>
      <c r="U235" s="62"/>
    </row>
    <row r="236" spans="1:21" ht="15" customHeight="1">
      <c r="A236" t="s">
        <v>4118</v>
      </c>
      <c r="B236" t="s">
        <v>4412</v>
      </c>
      <c r="C236" s="63">
        <v>585312</v>
      </c>
      <c r="D236" s="63" t="s">
        <v>4074</v>
      </c>
      <c r="E236" t="s">
        <v>4120</v>
      </c>
      <c r="S236" s="66">
        <v>0</v>
      </c>
      <c r="U236" s="62"/>
    </row>
    <row r="237" spans="1:21" ht="15" customHeight="1">
      <c r="A237" t="s">
        <v>4121</v>
      </c>
      <c r="B237" t="s">
        <v>4413</v>
      </c>
      <c r="C237" s="63">
        <v>585312</v>
      </c>
      <c r="D237" s="63" t="s">
        <v>4074</v>
      </c>
      <c r="E237" t="s">
        <v>4123</v>
      </c>
      <c r="S237" s="66">
        <v>0</v>
      </c>
      <c r="U237" s="62"/>
    </row>
    <row r="238" spans="1:21" ht="15" customHeight="1">
      <c r="A238" t="s">
        <v>4124</v>
      </c>
      <c r="B238" t="s">
        <v>4414</v>
      </c>
      <c r="C238" s="63">
        <v>585312</v>
      </c>
      <c r="D238" s="63" t="s">
        <v>4074</v>
      </c>
      <c r="E238" t="s">
        <v>4126</v>
      </c>
      <c r="S238" s="66">
        <v>0</v>
      </c>
      <c r="U238" s="62"/>
    </row>
    <row r="239" spans="1:21" ht="15" customHeight="1">
      <c r="A239" t="s">
        <v>4127</v>
      </c>
      <c r="B239" t="s">
        <v>4415</v>
      </c>
      <c r="C239" s="63">
        <v>585312</v>
      </c>
      <c r="D239" s="63" t="s">
        <v>4074</v>
      </c>
      <c r="E239" t="s">
        <v>4129</v>
      </c>
      <c r="S239" s="66">
        <v>0</v>
      </c>
      <c r="U239" s="62"/>
    </row>
    <row r="240" spans="1:21" ht="15" customHeight="1">
      <c r="A240" t="s">
        <v>4130</v>
      </c>
      <c r="B240" t="s">
        <v>4416</v>
      </c>
      <c r="C240" s="63">
        <v>585312</v>
      </c>
      <c r="D240" s="63" t="s">
        <v>4074</v>
      </c>
      <c r="E240" t="s">
        <v>4132</v>
      </c>
      <c r="S240" s="66">
        <v>0</v>
      </c>
      <c r="U240" s="62"/>
    </row>
    <row r="241" spans="1:21" ht="15" customHeight="1">
      <c r="A241" t="s">
        <v>4133</v>
      </c>
      <c r="B241" t="s">
        <v>4417</v>
      </c>
      <c r="C241" s="63">
        <v>585312</v>
      </c>
      <c r="D241" s="63" t="s">
        <v>4074</v>
      </c>
      <c r="E241" t="s">
        <v>4135</v>
      </c>
      <c r="S241" s="66">
        <v>0</v>
      </c>
      <c r="U241" s="62"/>
    </row>
    <row r="242" spans="1:21" ht="15" customHeight="1">
      <c r="A242" t="s">
        <v>4136</v>
      </c>
      <c r="B242" t="s">
        <v>4418</v>
      </c>
      <c r="C242" s="63">
        <v>585312</v>
      </c>
      <c r="D242" s="63" t="s">
        <v>4074</v>
      </c>
      <c r="E242" t="s">
        <v>4138</v>
      </c>
      <c r="S242" s="66">
        <v>0</v>
      </c>
      <c r="U242" s="62"/>
    </row>
    <row r="243" spans="1:21" ht="15" customHeight="1">
      <c r="A243" t="s">
        <v>4139</v>
      </c>
      <c r="B243" t="s">
        <v>4419</v>
      </c>
      <c r="C243" s="63">
        <v>585312</v>
      </c>
      <c r="D243" s="63" t="s">
        <v>4074</v>
      </c>
      <c r="E243" t="s">
        <v>4141</v>
      </c>
      <c r="S243" s="66">
        <v>0</v>
      </c>
      <c r="U243" s="62"/>
    </row>
    <row r="244" spans="1:21" ht="15" customHeight="1">
      <c r="A244" t="s">
        <v>4142</v>
      </c>
      <c r="B244" t="s">
        <v>4420</v>
      </c>
      <c r="C244" s="63">
        <v>585312</v>
      </c>
      <c r="D244" s="63" t="s">
        <v>4074</v>
      </c>
      <c r="E244" t="s">
        <v>4144</v>
      </c>
      <c r="S244" s="66">
        <v>0</v>
      </c>
      <c r="U244" s="62"/>
    </row>
    <row r="245" spans="1:21" ht="15" customHeight="1">
      <c r="A245" t="s">
        <v>4145</v>
      </c>
      <c r="B245" t="s">
        <v>4421</v>
      </c>
      <c r="C245" s="63">
        <v>585312</v>
      </c>
      <c r="D245" s="63" t="s">
        <v>4074</v>
      </c>
      <c r="E245" t="s">
        <v>4147</v>
      </c>
      <c r="S245" s="66">
        <v>0</v>
      </c>
      <c r="U245" s="62"/>
    </row>
    <row r="246" spans="1:21" ht="15" customHeight="1">
      <c r="A246" t="s">
        <v>4148</v>
      </c>
      <c r="B246" t="s">
        <v>4422</v>
      </c>
      <c r="C246" s="63">
        <v>585312</v>
      </c>
      <c r="D246" s="63" t="s">
        <v>4074</v>
      </c>
      <c r="E246" t="s">
        <v>4150</v>
      </c>
      <c r="S246" s="66">
        <v>0</v>
      </c>
      <c r="U246" s="62"/>
    </row>
    <row r="247" spans="1:21" ht="15" customHeight="1">
      <c r="A247" t="s">
        <v>4151</v>
      </c>
      <c r="B247" t="s">
        <v>4423</v>
      </c>
      <c r="C247" s="63">
        <v>585312</v>
      </c>
      <c r="D247" s="63" t="s">
        <v>4074</v>
      </c>
      <c r="E247" t="s">
        <v>4153</v>
      </c>
      <c r="S247" s="66">
        <v>0</v>
      </c>
      <c r="U247" s="62"/>
    </row>
    <row r="248" spans="1:21" ht="15" customHeight="1">
      <c r="A248" t="s">
        <v>4154</v>
      </c>
      <c r="B248" t="s">
        <v>4424</v>
      </c>
      <c r="C248" s="63">
        <v>585312</v>
      </c>
      <c r="D248" s="63" t="s">
        <v>4074</v>
      </c>
      <c r="E248" t="s">
        <v>4156</v>
      </c>
      <c r="S248" s="66">
        <v>1</v>
      </c>
      <c r="U248" s="62"/>
    </row>
    <row r="249" spans="1:21" ht="15" customHeight="1">
      <c r="A249" t="s">
        <v>4157</v>
      </c>
      <c r="B249" t="s">
        <v>4425</v>
      </c>
      <c r="C249" s="63">
        <v>585312</v>
      </c>
      <c r="D249" s="63" t="s">
        <v>4074</v>
      </c>
      <c r="E249" t="s">
        <v>4159</v>
      </c>
      <c r="S249" s="66">
        <v>0</v>
      </c>
      <c r="U249" s="62"/>
    </row>
    <row r="250" spans="1:21" ht="15" customHeight="1">
      <c r="A250" t="s">
        <v>4160</v>
      </c>
      <c r="B250" t="s">
        <v>4426</v>
      </c>
      <c r="C250" s="63">
        <v>585312</v>
      </c>
      <c r="D250" s="63" t="s">
        <v>4074</v>
      </c>
      <c r="E250" t="s">
        <v>4162</v>
      </c>
      <c r="S250" s="66">
        <v>0</v>
      </c>
      <c r="U250" s="62"/>
    </row>
    <row r="251" spans="1:21" ht="15" customHeight="1">
      <c r="A251" t="s">
        <v>4163</v>
      </c>
      <c r="B251" t="s">
        <v>4427</v>
      </c>
      <c r="C251" s="63">
        <v>585312</v>
      </c>
      <c r="D251" s="63" t="s">
        <v>4074</v>
      </c>
      <c r="E251" t="s">
        <v>4165</v>
      </c>
      <c r="S251" s="66">
        <v>3</v>
      </c>
      <c r="U251" s="62"/>
    </row>
    <row r="252" spans="1:21" ht="15" customHeight="1">
      <c r="A252" t="s">
        <v>4166</v>
      </c>
      <c r="B252" t="s">
        <v>4428</v>
      </c>
      <c r="C252" s="63">
        <v>585312</v>
      </c>
      <c r="D252" s="63" t="s">
        <v>4074</v>
      </c>
      <c r="E252" t="s">
        <v>4168</v>
      </c>
      <c r="S252" s="66">
        <v>0</v>
      </c>
      <c r="U252" s="62"/>
    </row>
    <row r="253" spans="1:21" ht="15" customHeight="1">
      <c r="A253" t="s">
        <v>4169</v>
      </c>
      <c r="B253" t="s">
        <v>4429</v>
      </c>
      <c r="C253" s="63">
        <v>585312</v>
      </c>
      <c r="D253" s="63" t="s">
        <v>4074</v>
      </c>
      <c r="E253" t="s">
        <v>4171</v>
      </c>
      <c r="S253" s="66">
        <v>1</v>
      </c>
      <c r="U253" s="62"/>
    </row>
    <row r="254" spans="1:21" ht="15" customHeight="1">
      <c r="A254" t="s">
        <v>4172</v>
      </c>
      <c r="B254" t="s">
        <v>4430</v>
      </c>
      <c r="C254" s="63">
        <v>585312</v>
      </c>
      <c r="D254" s="63" t="s">
        <v>4074</v>
      </c>
      <c r="E254" t="s">
        <v>4174</v>
      </c>
      <c r="S254" s="66">
        <v>1</v>
      </c>
      <c r="U254" s="62"/>
    </row>
    <row r="255" spans="1:21" ht="15" customHeight="1">
      <c r="A255" t="s">
        <v>4175</v>
      </c>
      <c r="B255" t="s">
        <v>4431</v>
      </c>
      <c r="C255" s="63">
        <v>585312</v>
      </c>
      <c r="D255" s="63" t="s">
        <v>4074</v>
      </c>
      <c r="E255" t="s">
        <v>4177</v>
      </c>
      <c r="S255" s="66">
        <v>3</v>
      </c>
      <c r="U255" s="62"/>
    </row>
    <row r="256" spans="1:21">
      <c r="A256" t="s">
        <v>4178</v>
      </c>
      <c r="B256" t="s">
        <v>4432</v>
      </c>
      <c r="C256" s="63">
        <v>585312</v>
      </c>
      <c r="D256" s="63" t="s">
        <v>4074</v>
      </c>
      <c r="E256" t="s">
        <v>4180</v>
      </c>
      <c r="S256" s="66">
        <v>32</v>
      </c>
      <c r="U256" s="62"/>
    </row>
    <row r="257" spans="1:21" ht="15" customHeight="1">
      <c r="A257" t="s">
        <v>4181</v>
      </c>
      <c r="B257" t="s">
        <v>4433</v>
      </c>
      <c r="C257" s="63">
        <v>585312</v>
      </c>
      <c r="D257" s="63" t="s">
        <v>4074</v>
      </c>
      <c r="E257" t="s">
        <v>4183</v>
      </c>
      <c r="S257" s="66">
        <v>0</v>
      </c>
      <c r="U257" s="62"/>
    </row>
    <row r="258" spans="1:21" ht="15" customHeight="1">
      <c r="A258" t="s">
        <v>4184</v>
      </c>
      <c r="B258" t="s">
        <v>4434</v>
      </c>
      <c r="C258" s="63">
        <v>585312</v>
      </c>
      <c r="D258" s="63" t="s">
        <v>4074</v>
      </c>
      <c r="E258" t="s">
        <v>4186</v>
      </c>
      <c r="S258" s="66">
        <v>4</v>
      </c>
      <c r="U258" s="62"/>
    </row>
    <row r="259" spans="1:21" ht="15" customHeight="1">
      <c r="A259" t="s">
        <v>4187</v>
      </c>
      <c r="B259" t="s">
        <v>4435</v>
      </c>
      <c r="C259" s="63">
        <v>585312</v>
      </c>
      <c r="D259" s="63" t="s">
        <v>4074</v>
      </c>
      <c r="E259" t="s">
        <v>4189</v>
      </c>
      <c r="S259" s="66">
        <v>0</v>
      </c>
      <c r="U259" s="62"/>
    </row>
    <row r="260" spans="1:21" ht="15" customHeight="1">
      <c r="A260" t="s">
        <v>4190</v>
      </c>
      <c r="B260" t="s">
        <v>4436</v>
      </c>
      <c r="C260" s="63">
        <v>585312</v>
      </c>
      <c r="D260" s="63" t="s">
        <v>4074</v>
      </c>
      <c r="E260" t="s">
        <v>4192</v>
      </c>
      <c r="S260" s="66">
        <v>0</v>
      </c>
      <c r="U260" s="62"/>
    </row>
    <row r="261" spans="1:21" ht="15" customHeight="1">
      <c r="A261" t="s">
        <v>4193</v>
      </c>
      <c r="B261" t="s">
        <v>4437</v>
      </c>
      <c r="C261" s="63">
        <v>585312</v>
      </c>
      <c r="D261" s="63" t="s">
        <v>4074</v>
      </c>
      <c r="E261" t="s">
        <v>4195</v>
      </c>
      <c r="S261" s="66">
        <v>0</v>
      </c>
      <c r="U261" s="62"/>
    </row>
    <row r="262" spans="1:21" ht="15" customHeight="1">
      <c r="A262" t="s">
        <v>4196</v>
      </c>
      <c r="B262" t="s">
        <v>4438</v>
      </c>
      <c r="C262" s="63">
        <v>585312</v>
      </c>
      <c r="D262" s="63" t="s">
        <v>4074</v>
      </c>
      <c r="E262" t="s">
        <v>4198</v>
      </c>
      <c r="S262" s="66">
        <v>3</v>
      </c>
      <c r="U262" s="62"/>
    </row>
    <row r="263" spans="1:21" ht="15" customHeight="1">
      <c r="A263" t="s">
        <v>4199</v>
      </c>
      <c r="B263" t="s">
        <v>4439</v>
      </c>
      <c r="C263" s="63">
        <v>585312</v>
      </c>
      <c r="D263" s="63" t="s">
        <v>4074</v>
      </c>
      <c r="E263" t="s">
        <v>4201</v>
      </c>
      <c r="S263" s="66">
        <v>0</v>
      </c>
      <c r="U263" s="62"/>
    </row>
    <row r="264" spans="1:21" ht="15" customHeight="1">
      <c r="A264" t="s">
        <v>4202</v>
      </c>
      <c r="B264" t="s">
        <v>4440</v>
      </c>
      <c r="C264" s="63">
        <v>585312</v>
      </c>
      <c r="D264" s="63" t="s">
        <v>4074</v>
      </c>
      <c r="E264" t="s">
        <v>4204</v>
      </c>
      <c r="S264" s="66">
        <v>0</v>
      </c>
      <c r="U264" s="62"/>
    </row>
    <row r="265" spans="1:21" ht="15" customHeight="1">
      <c r="A265" t="s">
        <v>4205</v>
      </c>
      <c r="B265" t="s">
        <v>4441</v>
      </c>
      <c r="C265" s="63">
        <v>585312</v>
      </c>
      <c r="D265" s="63" t="s">
        <v>4074</v>
      </c>
      <c r="E265" t="s">
        <v>4207</v>
      </c>
      <c r="S265" s="66">
        <v>1</v>
      </c>
      <c r="U265" s="62"/>
    </row>
    <row r="266" spans="1:21" ht="15" customHeight="1">
      <c r="A266" t="s">
        <v>4208</v>
      </c>
      <c r="B266" t="s">
        <v>4442</v>
      </c>
      <c r="C266" s="63">
        <v>585312</v>
      </c>
      <c r="D266" s="63" t="s">
        <v>4074</v>
      </c>
      <c r="E266" t="s">
        <v>4210</v>
      </c>
      <c r="S266" s="66">
        <v>9</v>
      </c>
      <c r="U266" s="62"/>
    </row>
    <row r="267" spans="1:21" ht="15" customHeight="1">
      <c r="A267" t="s">
        <v>4211</v>
      </c>
      <c r="B267" t="s">
        <v>4443</v>
      </c>
      <c r="C267" s="63">
        <v>585312</v>
      </c>
      <c r="D267" s="63" t="s">
        <v>4074</v>
      </c>
      <c r="E267" t="s">
        <v>4213</v>
      </c>
      <c r="S267" s="66">
        <v>0</v>
      </c>
      <c r="U267" s="62"/>
    </row>
    <row r="268" spans="1:21" ht="15" customHeight="1">
      <c r="A268" t="s">
        <v>4214</v>
      </c>
      <c r="B268" t="s">
        <v>4444</v>
      </c>
      <c r="C268" s="63">
        <v>585312</v>
      </c>
      <c r="D268" s="63" t="s">
        <v>4074</v>
      </c>
      <c r="E268" t="s">
        <v>4216</v>
      </c>
      <c r="S268" s="66">
        <v>6</v>
      </c>
      <c r="U268" s="62"/>
    </row>
    <row r="269" spans="1:21" ht="15" customHeight="1">
      <c r="A269" t="s">
        <v>4217</v>
      </c>
      <c r="B269" t="s">
        <v>4445</v>
      </c>
      <c r="C269" s="63">
        <v>585312</v>
      </c>
      <c r="D269" s="63" t="s">
        <v>4074</v>
      </c>
      <c r="E269" t="s">
        <v>4219</v>
      </c>
      <c r="S269" s="66">
        <v>0</v>
      </c>
      <c r="U269" s="62"/>
    </row>
    <row r="270" spans="1:21" ht="15" customHeight="1">
      <c r="A270" t="s">
        <v>4220</v>
      </c>
      <c r="B270" t="s">
        <v>4446</v>
      </c>
      <c r="C270" s="63">
        <v>585312</v>
      </c>
      <c r="D270" s="63" t="s">
        <v>4074</v>
      </c>
      <c r="E270" t="s">
        <v>4222</v>
      </c>
      <c r="S270" s="66">
        <v>2</v>
      </c>
      <c r="U270" s="62"/>
    </row>
    <row r="271" spans="1:21" ht="15" customHeight="1">
      <c r="A271" t="s">
        <v>4223</v>
      </c>
      <c r="B271" t="s">
        <v>4447</v>
      </c>
      <c r="C271" s="63">
        <v>585312</v>
      </c>
      <c r="D271" s="63" t="s">
        <v>4074</v>
      </c>
      <c r="E271" t="s">
        <v>4225</v>
      </c>
      <c r="S271" s="66">
        <v>1</v>
      </c>
      <c r="U271" s="62"/>
    </row>
    <row r="272" spans="1:21" ht="15" customHeight="1">
      <c r="A272" t="s">
        <v>4226</v>
      </c>
      <c r="B272" t="s">
        <v>4448</v>
      </c>
      <c r="C272" s="63">
        <v>585312</v>
      </c>
      <c r="D272" s="63" t="s">
        <v>4074</v>
      </c>
      <c r="E272" t="s">
        <v>4228</v>
      </c>
      <c r="S272" s="66">
        <v>2</v>
      </c>
      <c r="U272" s="62"/>
    </row>
    <row r="273" spans="1:21" ht="15" customHeight="1">
      <c r="A273" t="s">
        <v>4229</v>
      </c>
      <c r="B273" t="s">
        <v>4449</v>
      </c>
      <c r="C273" s="63">
        <v>585312</v>
      </c>
      <c r="D273" s="63" t="s">
        <v>4074</v>
      </c>
      <c r="E273" t="s">
        <v>4231</v>
      </c>
      <c r="S273" s="66">
        <v>7</v>
      </c>
      <c r="U273" s="62"/>
    </row>
    <row r="274" spans="1:21" ht="15" customHeight="1">
      <c r="A274" t="s">
        <v>4232</v>
      </c>
      <c r="B274" t="s">
        <v>4450</v>
      </c>
      <c r="C274" s="64">
        <v>585312</v>
      </c>
      <c r="D274" s="63" t="s">
        <v>4074</v>
      </c>
      <c r="E274" t="s">
        <v>4234</v>
      </c>
      <c r="S274" s="66">
        <v>2</v>
      </c>
      <c r="U274" s="62"/>
    </row>
    <row r="275" spans="1:21" ht="15" customHeight="1">
      <c r="A275" t="s">
        <v>4072</v>
      </c>
      <c r="B275" t="s">
        <v>4451</v>
      </c>
      <c r="C275" s="63">
        <v>585313</v>
      </c>
      <c r="D275" s="63" t="s">
        <v>4074</v>
      </c>
      <c r="E275" t="s">
        <v>4075</v>
      </c>
      <c r="S275" s="66">
        <v>0</v>
      </c>
      <c r="U275" s="62"/>
    </row>
    <row r="276" spans="1:21" ht="15" customHeight="1">
      <c r="A276" t="s">
        <v>4076</v>
      </c>
      <c r="B276" t="s">
        <v>4452</v>
      </c>
      <c r="C276" s="63">
        <v>585313</v>
      </c>
      <c r="D276" s="63" t="s">
        <v>4074</v>
      </c>
      <c r="E276" t="s">
        <v>4078</v>
      </c>
      <c r="S276" s="66">
        <v>5</v>
      </c>
      <c r="U276" s="62"/>
    </row>
    <row r="277" spans="1:21" ht="15" customHeight="1">
      <c r="A277" t="s">
        <v>4079</v>
      </c>
      <c r="B277" t="s">
        <v>4453</v>
      </c>
      <c r="C277" s="63">
        <v>585313</v>
      </c>
      <c r="D277" s="63" t="s">
        <v>4074</v>
      </c>
      <c r="E277" t="s">
        <v>4081</v>
      </c>
      <c r="S277" s="66">
        <v>3</v>
      </c>
      <c r="U277" s="62"/>
    </row>
    <row r="278" spans="1:21" ht="15" customHeight="1">
      <c r="A278" t="s">
        <v>4082</v>
      </c>
      <c r="B278" t="s">
        <v>4454</v>
      </c>
      <c r="C278" s="63">
        <v>585313</v>
      </c>
      <c r="D278" s="63" t="s">
        <v>4074</v>
      </c>
      <c r="E278" t="s">
        <v>4084</v>
      </c>
      <c r="S278" s="66">
        <v>0</v>
      </c>
      <c r="U278" s="62"/>
    </row>
    <row r="279" spans="1:21" ht="15" customHeight="1">
      <c r="A279" t="s">
        <v>4085</v>
      </c>
      <c r="B279" t="s">
        <v>4455</v>
      </c>
      <c r="C279" s="63">
        <v>585313</v>
      </c>
      <c r="D279" s="63" t="s">
        <v>4074</v>
      </c>
      <c r="E279" t="s">
        <v>4087</v>
      </c>
      <c r="S279" s="66">
        <v>0</v>
      </c>
      <c r="U279" s="62"/>
    </row>
    <row r="280" spans="1:21" ht="15" customHeight="1">
      <c r="A280" t="s">
        <v>4088</v>
      </c>
      <c r="B280" t="s">
        <v>4456</v>
      </c>
      <c r="C280" s="63">
        <v>585313</v>
      </c>
      <c r="D280" s="63" t="s">
        <v>4074</v>
      </c>
      <c r="E280" t="s">
        <v>4090</v>
      </c>
      <c r="S280" s="66">
        <v>0</v>
      </c>
      <c r="U280" s="62"/>
    </row>
    <row r="281" spans="1:21" ht="15" customHeight="1">
      <c r="A281" t="s">
        <v>4091</v>
      </c>
      <c r="B281" t="s">
        <v>4457</v>
      </c>
      <c r="C281" s="63">
        <v>585313</v>
      </c>
      <c r="D281" s="63" t="s">
        <v>4074</v>
      </c>
      <c r="E281" t="s">
        <v>4093</v>
      </c>
      <c r="S281" s="66">
        <v>2</v>
      </c>
      <c r="U281" s="62"/>
    </row>
    <row r="282" spans="1:21" ht="15" customHeight="1">
      <c r="A282" t="s">
        <v>4094</v>
      </c>
      <c r="B282" t="s">
        <v>4458</v>
      </c>
      <c r="C282" s="63">
        <v>585313</v>
      </c>
      <c r="D282" s="63" t="s">
        <v>4074</v>
      </c>
      <c r="E282" t="s">
        <v>4096</v>
      </c>
      <c r="S282" s="66">
        <v>0</v>
      </c>
      <c r="U282" s="62"/>
    </row>
    <row r="283" spans="1:21" ht="15" customHeight="1">
      <c r="A283" t="s">
        <v>4097</v>
      </c>
      <c r="B283" t="s">
        <v>4459</v>
      </c>
      <c r="C283" s="63">
        <v>585313</v>
      </c>
      <c r="D283" s="63" t="s">
        <v>4074</v>
      </c>
      <c r="E283" t="s">
        <v>4099</v>
      </c>
      <c r="S283" s="66">
        <v>0</v>
      </c>
      <c r="U283" s="62"/>
    </row>
    <row r="284" spans="1:21" ht="15" customHeight="1">
      <c r="A284" t="s">
        <v>4100</v>
      </c>
      <c r="B284" t="s">
        <v>4460</v>
      </c>
      <c r="C284" s="63">
        <v>585313</v>
      </c>
      <c r="D284" s="63" t="s">
        <v>4074</v>
      </c>
      <c r="E284" t="s">
        <v>4102</v>
      </c>
      <c r="S284" s="66">
        <v>0</v>
      </c>
      <c r="U284" s="62"/>
    </row>
    <row r="285" spans="1:21" ht="15" customHeight="1">
      <c r="A285" t="s">
        <v>4103</v>
      </c>
      <c r="B285" t="s">
        <v>4461</v>
      </c>
      <c r="C285" s="63">
        <v>585313</v>
      </c>
      <c r="D285" s="63" t="s">
        <v>4074</v>
      </c>
      <c r="E285" t="s">
        <v>4105</v>
      </c>
      <c r="S285" s="66">
        <v>0</v>
      </c>
      <c r="U285" s="62"/>
    </row>
    <row r="286" spans="1:21" ht="15" customHeight="1">
      <c r="A286" t="s">
        <v>4106</v>
      </c>
      <c r="B286" t="s">
        <v>4462</v>
      </c>
      <c r="C286" s="63">
        <v>585313</v>
      </c>
      <c r="D286" s="63" t="s">
        <v>4074</v>
      </c>
      <c r="E286" t="s">
        <v>4108</v>
      </c>
      <c r="S286" s="66">
        <v>0</v>
      </c>
      <c r="U286" s="62"/>
    </row>
    <row r="287" spans="1:21" ht="15" customHeight="1">
      <c r="A287" t="s">
        <v>4109</v>
      </c>
      <c r="B287" t="s">
        <v>4463</v>
      </c>
      <c r="C287" s="63">
        <v>585313</v>
      </c>
      <c r="D287" s="63" t="s">
        <v>4074</v>
      </c>
      <c r="E287" t="s">
        <v>4111</v>
      </c>
      <c r="S287" s="66">
        <v>0</v>
      </c>
      <c r="U287" s="62"/>
    </row>
    <row r="288" spans="1:21" ht="15" customHeight="1">
      <c r="A288" t="s">
        <v>4112</v>
      </c>
      <c r="B288" t="s">
        <v>4464</v>
      </c>
      <c r="C288" s="63">
        <v>585313</v>
      </c>
      <c r="D288" s="63" t="s">
        <v>4074</v>
      </c>
      <c r="E288" t="s">
        <v>4114</v>
      </c>
      <c r="S288" s="66">
        <v>0</v>
      </c>
      <c r="U288" s="62"/>
    </row>
    <row r="289" spans="1:21" ht="15" customHeight="1">
      <c r="A289" t="s">
        <v>4115</v>
      </c>
      <c r="B289" t="s">
        <v>4465</v>
      </c>
      <c r="C289" s="63">
        <v>585313</v>
      </c>
      <c r="D289" s="63" t="s">
        <v>4074</v>
      </c>
      <c r="E289" t="s">
        <v>4117</v>
      </c>
      <c r="S289" s="66">
        <v>0</v>
      </c>
      <c r="U289" s="62"/>
    </row>
    <row r="290" spans="1:21" ht="15" customHeight="1">
      <c r="A290" t="s">
        <v>4118</v>
      </c>
      <c r="B290" t="s">
        <v>4466</v>
      </c>
      <c r="C290" s="63">
        <v>585313</v>
      </c>
      <c r="D290" s="63" t="s">
        <v>4074</v>
      </c>
      <c r="E290" t="s">
        <v>4120</v>
      </c>
      <c r="S290" s="66">
        <v>0</v>
      </c>
      <c r="U290" s="62"/>
    </row>
    <row r="291" spans="1:21" ht="15" customHeight="1">
      <c r="A291" t="s">
        <v>4121</v>
      </c>
      <c r="B291" t="s">
        <v>4467</v>
      </c>
      <c r="C291" s="63">
        <v>585313</v>
      </c>
      <c r="D291" s="63" t="s">
        <v>4074</v>
      </c>
      <c r="E291" t="s">
        <v>4123</v>
      </c>
      <c r="S291" s="66">
        <v>0</v>
      </c>
      <c r="U291" s="62"/>
    </row>
    <row r="292" spans="1:21" ht="15" customHeight="1">
      <c r="A292" t="s">
        <v>4124</v>
      </c>
      <c r="B292" t="s">
        <v>4468</v>
      </c>
      <c r="C292" s="63">
        <v>585313</v>
      </c>
      <c r="D292" s="63" t="s">
        <v>4074</v>
      </c>
      <c r="E292" t="s">
        <v>4126</v>
      </c>
      <c r="S292" s="66">
        <v>0</v>
      </c>
      <c r="U292" s="62"/>
    </row>
    <row r="293" spans="1:21" ht="15" customHeight="1">
      <c r="A293" t="s">
        <v>4127</v>
      </c>
      <c r="B293" t="s">
        <v>4469</v>
      </c>
      <c r="C293" s="63">
        <v>585313</v>
      </c>
      <c r="D293" s="63" t="s">
        <v>4074</v>
      </c>
      <c r="E293" t="s">
        <v>4129</v>
      </c>
      <c r="S293" s="66">
        <v>0</v>
      </c>
      <c r="U293" s="62"/>
    </row>
    <row r="294" spans="1:21" ht="15" customHeight="1">
      <c r="A294" t="s">
        <v>4130</v>
      </c>
      <c r="B294" t="s">
        <v>4470</v>
      </c>
      <c r="C294" s="63">
        <v>585313</v>
      </c>
      <c r="D294" s="63" t="s">
        <v>4074</v>
      </c>
      <c r="E294" t="s">
        <v>4132</v>
      </c>
      <c r="S294" s="66">
        <v>0</v>
      </c>
      <c r="U294" s="62"/>
    </row>
    <row r="295" spans="1:21" ht="15" customHeight="1">
      <c r="A295" t="s">
        <v>4133</v>
      </c>
      <c r="B295" t="s">
        <v>4471</v>
      </c>
      <c r="C295" s="63">
        <v>585313</v>
      </c>
      <c r="D295" s="63" t="s">
        <v>4074</v>
      </c>
      <c r="E295" t="s">
        <v>4135</v>
      </c>
      <c r="S295" s="66">
        <v>0</v>
      </c>
      <c r="U295" s="62"/>
    </row>
    <row r="296" spans="1:21" ht="15" customHeight="1">
      <c r="A296" t="s">
        <v>4136</v>
      </c>
      <c r="B296" t="s">
        <v>4472</v>
      </c>
      <c r="C296" s="63">
        <v>585313</v>
      </c>
      <c r="D296" s="63" t="s">
        <v>4074</v>
      </c>
      <c r="E296" t="s">
        <v>4138</v>
      </c>
      <c r="S296" s="66">
        <v>0</v>
      </c>
      <c r="U296" s="62"/>
    </row>
    <row r="297" spans="1:21" ht="15" customHeight="1">
      <c r="A297" t="s">
        <v>4139</v>
      </c>
      <c r="B297" t="s">
        <v>4473</v>
      </c>
      <c r="C297" s="63">
        <v>585313</v>
      </c>
      <c r="D297" s="63" t="s">
        <v>4074</v>
      </c>
      <c r="E297" t="s">
        <v>4141</v>
      </c>
      <c r="S297" s="66">
        <v>0</v>
      </c>
      <c r="U297" s="62"/>
    </row>
    <row r="298" spans="1:21" ht="15" customHeight="1">
      <c r="A298" t="s">
        <v>4142</v>
      </c>
      <c r="B298" t="s">
        <v>4474</v>
      </c>
      <c r="C298" s="63">
        <v>585313</v>
      </c>
      <c r="D298" s="63" t="s">
        <v>4074</v>
      </c>
      <c r="E298" t="s">
        <v>4144</v>
      </c>
      <c r="S298" s="66">
        <v>0</v>
      </c>
      <c r="U298" s="62"/>
    </row>
    <row r="299" spans="1:21" ht="15" customHeight="1">
      <c r="A299" t="s">
        <v>4145</v>
      </c>
      <c r="B299" t="s">
        <v>4475</v>
      </c>
      <c r="C299" s="63">
        <v>585313</v>
      </c>
      <c r="D299" s="63" t="s">
        <v>4074</v>
      </c>
      <c r="E299" t="s">
        <v>4147</v>
      </c>
      <c r="S299" s="66">
        <v>0</v>
      </c>
      <c r="U299" s="62"/>
    </row>
    <row r="300" spans="1:21" ht="15" customHeight="1">
      <c r="A300" t="s">
        <v>4148</v>
      </c>
      <c r="B300" t="s">
        <v>4476</v>
      </c>
      <c r="C300" s="63">
        <v>585313</v>
      </c>
      <c r="D300" s="63" t="s">
        <v>4074</v>
      </c>
      <c r="E300" t="s">
        <v>4150</v>
      </c>
      <c r="S300" s="66">
        <v>0</v>
      </c>
      <c r="U300" s="62"/>
    </row>
    <row r="301" spans="1:21" ht="15" customHeight="1">
      <c r="A301" t="s">
        <v>4151</v>
      </c>
      <c r="B301" t="s">
        <v>4477</v>
      </c>
      <c r="C301" s="63">
        <v>585313</v>
      </c>
      <c r="D301" s="63" t="s">
        <v>4074</v>
      </c>
      <c r="E301" t="s">
        <v>4153</v>
      </c>
      <c r="S301" s="66">
        <v>1</v>
      </c>
      <c r="U301" s="62"/>
    </row>
    <row r="302" spans="1:21" ht="15" customHeight="1">
      <c r="A302" t="s">
        <v>4154</v>
      </c>
      <c r="B302" t="s">
        <v>4478</v>
      </c>
      <c r="C302" s="63">
        <v>585313</v>
      </c>
      <c r="D302" s="63" t="s">
        <v>4074</v>
      </c>
      <c r="E302" t="s">
        <v>4156</v>
      </c>
      <c r="S302" s="66">
        <v>0</v>
      </c>
      <c r="U302" s="62"/>
    </row>
    <row r="303" spans="1:21" ht="15" customHeight="1">
      <c r="A303" t="s">
        <v>4157</v>
      </c>
      <c r="B303" t="s">
        <v>4479</v>
      </c>
      <c r="C303" s="63">
        <v>585313</v>
      </c>
      <c r="D303" s="63" t="s">
        <v>4074</v>
      </c>
      <c r="E303" t="s">
        <v>4159</v>
      </c>
      <c r="S303" s="66">
        <v>3</v>
      </c>
      <c r="U303" s="62"/>
    </row>
    <row r="304" spans="1:21" ht="15" customHeight="1">
      <c r="A304" t="s">
        <v>4160</v>
      </c>
      <c r="B304" t="s">
        <v>4480</v>
      </c>
      <c r="C304" s="63">
        <v>585313</v>
      </c>
      <c r="D304" s="63" t="s">
        <v>4074</v>
      </c>
      <c r="E304" t="s">
        <v>4162</v>
      </c>
      <c r="S304" s="66">
        <v>0</v>
      </c>
      <c r="U304" s="62"/>
    </row>
    <row r="305" spans="1:21" ht="15" customHeight="1">
      <c r="A305" t="s">
        <v>4163</v>
      </c>
      <c r="B305" t="s">
        <v>4481</v>
      </c>
      <c r="C305" s="63">
        <v>585313</v>
      </c>
      <c r="D305" s="63" t="s">
        <v>4074</v>
      </c>
      <c r="E305" t="s">
        <v>4165</v>
      </c>
      <c r="S305" s="66">
        <v>1</v>
      </c>
      <c r="U305" s="62"/>
    </row>
    <row r="306" spans="1:21" ht="15" customHeight="1">
      <c r="A306" t="s">
        <v>4166</v>
      </c>
      <c r="B306" t="s">
        <v>4482</v>
      </c>
      <c r="C306" s="63">
        <v>585313</v>
      </c>
      <c r="D306" s="63" t="s">
        <v>4074</v>
      </c>
      <c r="E306" t="s">
        <v>4168</v>
      </c>
      <c r="S306" s="66">
        <v>0</v>
      </c>
      <c r="U306" s="62"/>
    </row>
    <row r="307" spans="1:21" ht="15" customHeight="1">
      <c r="A307" t="s">
        <v>4169</v>
      </c>
      <c r="B307" t="s">
        <v>4483</v>
      </c>
      <c r="C307" s="63">
        <v>585313</v>
      </c>
      <c r="D307" s="63" t="s">
        <v>4074</v>
      </c>
      <c r="E307" t="s">
        <v>4171</v>
      </c>
      <c r="S307" s="66">
        <v>1</v>
      </c>
      <c r="U307" s="62"/>
    </row>
    <row r="308" spans="1:21" ht="15" customHeight="1">
      <c r="A308" t="s">
        <v>4172</v>
      </c>
      <c r="B308" t="s">
        <v>4484</v>
      </c>
      <c r="C308" s="63">
        <v>585313</v>
      </c>
      <c r="D308" s="63" t="s">
        <v>4074</v>
      </c>
      <c r="E308" t="s">
        <v>4174</v>
      </c>
      <c r="S308" s="66">
        <v>0</v>
      </c>
      <c r="U308" s="62"/>
    </row>
    <row r="309" spans="1:21" ht="15" customHeight="1">
      <c r="A309" t="s">
        <v>4175</v>
      </c>
      <c r="B309" t="s">
        <v>4485</v>
      </c>
      <c r="C309" s="63">
        <v>585313</v>
      </c>
      <c r="D309" s="63" t="s">
        <v>4074</v>
      </c>
      <c r="E309" t="s">
        <v>4177</v>
      </c>
      <c r="S309" s="66">
        <v>2</v>
      </c>
      <c r="U309" s="62"/>
    </row>
    <row r="310" spans="1:21" ht="15" customHeight="1">
      <c r="A310" t="s">
        <v>4178</v>
      </c>
      <c r="B310" t="s">
        <v>4486</v>
      </c>
      <c r="C310" s="63">
        <v>585313</v>
      </c>
      <c r="D310" s="63" t="s">
        <v>4074</v>
      </c>
      <c r="E310" t="s">
        <v>4180</v>
      </c>
      <c r="S310" s="66">
        <v>21</v>
      </c>
      <c r="U310" s="62"/>
    </row>
    <row r="311" spans="1:21" ht="15" customHeight="1">
      <c r="A311" t="s">
        <v>4181</v>
      </c>
      <c r="B311" t="s">
        <v>4487</v>
      </c>
      <c r="C311" s="63">
        <v>585313</v>
      </c>
      <c r="D311" s="63" t="s">
        <v>4074</v>
      </c>
      <c r="E311" t="s">
        <v>4183</v>
      </c>
      <c r="S311" s="66">
        <v>1</v>
      </c>
      <c r="U311" s="62"/>
    </row>
    <row r="312" spans="1:21" ht="15" customHeight="1">
      <c r="A312" t="s">
        <v>4184</v>
      </c>
      <c r="B312" t="s">
        <v>4488</v>
      </c>
      <c r="C312" s="63">
        <v>585313</v>
      </c>
      <c r="D312" s="63" t="s">
        <v>4074</v>
      </c>
      <c r="E312" t="s">
        <v>4186</v>
      </c>
      <c r="S312" s="66">
        <v>4</v>
      </c>
      <c r="U312" s="62"/>
    </row>
    <row r="313" spans="1:21" ht="15" customHeight="1">
      <c r="A313" t="s">
        <v>4187</v>
      </c>
      <c r="B313" t="s">
        <v>4489</v>
      </c>
      <c r="C313" s="63">
        <v>585313</v>
      </c>
      <c r="D313" s="63" t="s">
        <v>4074</v>
      </c>
      <c r="E313" t="s">
        <v>4189</v>
      </c>
      <c r="S313" s="66">
        <v>0</v>
      </c>
      <c r="U313" s="62"/>
    </row>
    <row r="314" spans="1:21" ht="15" customHeight="1">
      <c r="A314" t="s">
        <v>4190</v>
      </c>
      <c r="B314" t="s">
        <v>4490</v>
      </c>
      <c r="C314" s="63">
        <v>585313</v>
      </c>
      <c r="D314" s="63" t="s">
        <v>4074</v>
      </c>
      <c r="E314" t="s">
        <v>4192</v>
      </c>
      <c r="S314" s="66">
        <v>0</v>
      </c>
      <c r="U314" s="62"/>
    </row>
    <row r="315" spans="1:21" ht="15" customHeight="1">
      <c r="A315" t="s">
        <v>4193</v>
      </c>
      <c r="B315" t="s">
        <v>4491</v>
      </c>
      <c r="C315" s="63">
        <v>585313</v>
      </c>
      <c r="D315" s="63" t="s">
        <v>4074</v>
      </c>
      <c r="E315" t="s">
        <v>4195</v>
      </c>
      <c r="S315" s="66">
        <v>0</v>
      </c>
      <c r="U315" s="62"/>
    </row>
    <row r="316" spans="1:21" ht="15" customHeight="1">
      <c r="A316" t="s">
        <v>4196</v>
      </c>
      <c r="B316" t="s">
        <v>4492</v>
      </c>
      <c r="C316" s="63">
        <v>585313</v>
      </c>
      <c r="D316" s="63" t="s">
        <v>4074</v>
      </c>
      <c r="E316" t="s">
        <v>4198</v>
      </c>
      <c r="S316" s="66">
        <v>4</v>
      </c>
      <c r="U316" s="62"/>
    </row>
    <row r="317" spans="1:21" ht="15" customHeight="1">
      <c r="A317" t="s">
        <v>4199</v>
      </c>
      <c r="B317" t="s">
        <v>4493</v>
      </c>
      <c r="C317" s="63">
        <v>585313</v>
      </c>
      <c r="D317" s="63" t="s">
        <v>4074</v>
      </c>
      <c r="E317" t="s">
        <v>4201</v>
      </c>
      <c r="S317" s="66">
        <v>0</v>
      </c>
      <c r="U317" s="62"/>
    </row>
    <row r="318" spans="1:21" ht="15" customHeight="1">
      <c r="A318" t="s">
        <v>4202</v>
      </c>
      <c r="B318" t="s">
        <v>4494</v>
      </c>
      <c r="C318" s="63">
        <v>585313</v>
      </c>
      <c r="D318" s="63" t="s">
        <v>4074</v>
      </c>
      <c r="E318" t="s">
        <v>4204</v>
      </c>
      <c r="S318" s="66">
        <v>0</v>
      </c>
      <c r="U318" s="62"/>
    </row>
    <row r="319" spans="1:21" ht="15" customHeight="1">
      <c r="A319" t="s">
        <v>4205</v>
      </c>
      <c r="B319" t="s">
        <v>4495</v>
      </c>
      <c r="C319" s="63">
        <v>585313</v>
      </c>
      <c r="D319" s="63" t="s">
        <v>4074</v>
      </c>
      <c r="E319" t="s">
        <v>4207</v>
      </c>
      <c r="S319" s="66">
        <v>0</v>
      </c>
      <c r="U319" s="62"/>
    </row>
    <row r="320" spans="1:21" ht="15" customHeight="1">
      <c r="A320" t="s">
        <v>4208</v>
      </c>
      <c r="B320" t="s">
        <v>4496</v>
      </c>
      <c r="C320" s="63">
        <v>585313</v>
      </c>
      <c r="D320" s="63" t="s">
        <v>4074</v>
      </c>
      <c r="E320" t="s">
        <v>4210</v>
      </c>
      <c r="S320" s="66">
        <v>9</v>
      </c>
      <c r="U320" s="62"/>
    </row>
    <row r="321" spans="1:21" ht="15" customHeight="1">
      <c r="A321" t="s">
        <v>4211</v>
      </c>
      <c r="B321" t="s">
        <v>4497</v>
      </c>
      <c r="C321" s="63">
        <v>585313</v>
      </c>
      <c r="D321" s="63" t="s">
        <v>4074</v>
      </c>
      <c r="E321" t="s">
        <v>4213</v>
      </c>
      <c r="S321" s="66">
        <v>1</v>
      </c>
      <c r="U321" s="62"/>
    </row>
    <row r="322" spans="1:21" ht="15" customHeight="1">
      <c r="A322" t="s">
        <v>4214</v>
      </c>
      <c r="B322" t="s">
        <v>4498</v>
      </c>
      <c r="C322" s="63">
        <v>585313</v>
      </c>
      <c r="D322" s="63" t="s">
        <v>4074</v>
      </c>
      <c r="E322" t="s">
        <v>4216</v>
      </c>
      <c r="S322" s="66">
        <v>2</v>
      </c>
      <c r="U322" s="62"/>
    </row>
    <row r="323" spans="1:21" ht="15" customHeight="1">
      <c r="A323" t="s">
        <v>4217</v>
      </c>
      <c r="B323" t="s">
        <v>4499</v>
      </c>
      <c r="C323" s="63">
        <v>585313</v>
      </c>
      <c r="D323" s="63" t="s">
        <v>4074</v>
      </c>
      <c r="E323" t="s">
        <v>4219</v>
      </c>
      <c r="S323" s="66">
        <v>0</v>
      </c>
      <c r="U323" s="62"/>
    </row>
    <row r="324" spans="1:21" ht="15" customHeight="1">
      <c r="A324" t="s">
        <v>4220</v>
      </c>
      <c r="B324" t="s">
        <v>4500</v>
      </c>
      <c r="C324" s="63">
        <v>585313</v>
      </c>
      <c r="D324" s="63" t="s">
        <v>4074</v>
      </c>
      <c r="E324" t="s">
        <v>4222</v>
      </c>
      <c r="S324" s="66">
        <v>1</v>
      </c>
      <c r="U324" s="62"/>
    </row>
    <row r="325" spans="1:21" ht="15" customHeight="1">
      <c r="A325" t="s">
        <v>4223</v>
      </c>
      <c r="B325" t="s">
        <v>4501</v>
      </c>
      <c r="C325" s="63">
        <v>585313</v>
      </c>
      <c r="D325" s="63" t="s">
        <v>4074</v>
      </c>
      <c r="E325" t="s">
        <v>4225</v>
      </c>
      <c r="S325" s="66">
        <v>1</v>
      </c>
      <c r="U325" s="62"/>
    </row>
    <row r="326" spans="1:21" ht="15" customHeight="1">
      <c r="A326" t="s">
        <v>4226</v>
      </c>
      <c r="B326" t="s">
        <v>4502</v>
      </c>
      <c r="C326" s="63">
        <v>585313</v>
      </c>
      <c r="D326" s="63" t="s">
        <v>4074</v>
      </c>
      <c r="E326" t="s">
        <v>4228</v>
      </c>
      <c r="S326" s="66">
        <v>2</v>
      </c>
      <c r="U326" s="62"/>
    </row>
    <row r="327" spans="1:21" ht="15" customHeight="1">
      <c r="A327" t="s">
        <v>4229</v>
      </c>
      <c r="B327" t="s">
        <v>4503</v>
      </c>
      <c r="C327" s="63">
        <v>585313</v>
      </c>
      <c r="D327" s="63" t="s">
        <v>4074</v>
      </c>
      <c r="E327" t="s">
        <v>4231</v>
      </c>
      <c r="S327" s="66">
        <v>1</v>
      </c>
      <c r="U327" s="62"/>
    </row>
    <row r="328" spans="1:21" ht="15" customHeight="1">
      <c r="A328" t="s">
        <v>4232</v>
      </c>
      <c r="B328" t="s">
        <v>4504</v>
      </c>
      <c r="C328" s="64">
        <v>585313</v>
      </c>
      <c r="D328" s="63" t="s">
        <v>4074</v>
      </c>
      <c r="E328" t="s">
        <v>4234</v>
      </c>
      <c r="S328" s="66">
        <v>1</v>
      </c>
      <c r="U328" s="62"/>
    </row>
    <row r="329" spans="1:21" ht="15" customHeight="1">
      <c r="A329" t="s">
        <v>4072</v>
      </c>
      <c r="B329" t="s">
        <v>4505</v>
      </c>
      <c r="C329" s="63">
        <v>585314</v>
      </c>
      <c r="D329" s="63" t="s">
        <v>4074</v>
      </c>
      <c r="E329" t="s">
        <v>4075</v>
      </c>
      <c r="S329" s="66">
        <v>0</v>
      </c>
      <c r="U329" s="62"/>
    </row>
    <row r="330" spans="1:21" ht="15" customHeight="1">
      <c r="A330" t="s">
        <v>4076</v>
      </c>
      <c r="B330" t="s">
        <v>4506</v>
      </c>
      <c r="C330" s="63">
        <v>585314</v>
      </c>
      <c r="D330" s="63" t="s">
        <v>4074</v>
      </c>
      <c r="E330" t="s">
        <v>4078</v>
      </c>
      <c r="S330" s="66">
        <v>5</v>
      </c>
      <c r="U330" s="62"/>
    </row>
    <row r="331" spans="1:21" ht="15" customHeight="1">
      <c r="A331" t="s">
        <v>4079</v>
      </c>
      <c r="B331" t="s">
        <v>4507</v>
      </c>
      <c r="C331" s="63">
        <v>585314</v>
      </c>
      <c r="D331" s="63" t="s">
        <v>4074</v>
      </c>
      <c r="E331" t="s">
        <v>4081</v>
      </c>
      <c r="S331" s="66">
        <v>1</v>
      </c>
      <c r="U331" s="62"/>
    </row>
    <row r="332" spans="1:21" ht="15" customHeight="1">
      <c r="A332" t="s">
        <v>4082</v>
      </c>
      <c r="B332" t="s">
        <v>4508</v>
      </c>
      <c r="C332" s="63">
        <v>585314</v>
      </c>
      <c r="D332" s="63" t="s">
        <v>4074</v>
      </c>
      <c r="E332" t="s">
        <v>4084</v>
      </c>
      <c r="S332" s="66">
        <v>2</v>
      </c>
      <c r="U332" s="62"/>
    </row>
    <row r="333" spans="1:21" ht="15" customHeight="1">
      <c r="A333" t="s">
        <v>4085</v>
      </c>
      <c r="B333" t="s">
        <v>4509</v>
      </c>
      <c r="C333" s="63">
        <v>585314</v>
      </c>
      <c r="D333" s="63" t="s">
        <v>4074</v>
      </c>
      <c r="E333" t="s">
        <v>4087</v>
      </c>
      <c r="S333" s="66">
        <v>1</v>
      </c>
      <c r="U333" s="62"/>
    </row>
    <row r="334" spans="1:21" ht="15" customHeight="1">
      <c r="A334" t="s">
        <v>4088</v>
      </c>
      <c r="B334" t="s">
        <v>4510</v>
      </c>
      <c r="C334" s="63">
        <v>585314</v>
      </c>
      <c r="D334" s="63" t="s">
        <v>4074</v>
      </c>
      <c r="E334" t="s">
        <v>4090</v>
      </c>
      <c r="S334" s="66">
        <v>1</v>
      </c>
      <c r="U334" s="62"/>
    </row>
    <row r="335" spans="1:21" ht="15" customHeight="1">
      <c r="A335" t="s">
        <v>4091</v>
      </c>
      <c r="B335" t="s">
        <v>4511</v>
      </c>
      <c r="C335" s="63">
        <v>585314</v>
      </c>
      <c r="D335" s="63" t="s">
        <v>4074</v>
      </c>
      <c r="E335" t="s">
        <v>4093</v>
      </c>
      <c r="S335" s="66">
        <v>1</v>
      </c>
      <c r="U335" s="62"/>
    </row>
    <row r="336" spans="1:21" ht="15" customHeight="1">
      <c r="A336" t="s">
        <v>4094</v>
      </c>
      <c r="B336" t="s">
        <v>4512</v>
      </c>
      <c r="C336" s="63">
        <v>585314</v>
      </c>
      <c r="D336" s="63" t="s">
        <v>4074</v>
      </c>
      <c r="E336" t="s">
        <v>4096</v>
      </c>
      <c r="S336" s="66">
        <v>1</v>
      </c>
      <c r="U336" s="62"/>
    </row>
    <row r="337" spans="1:21" ht="15" customHeight="1">
      <c r="A337" t="s">
        <v>4097</v>
      </c>
      <c r="B337" t="s">
        <v>4513</v>
      </c>
      <c r="C337" s="63">
        <v>585314</v>
      </c>
      <c r="D337" s="63" t="s">
        <v>4074</v>
      </c>
      <c r="E337" t="s">
        <v>4099</v>
      </c>
      <c r="S337" s="66">
        <v>0</v>
      </c>
      <c r="U337" s="62"/>
    </row>
    <row r="338" spans="1:21" ht="15" customHeight="1">
      <c r="A338" t="s">
        <v>4100</v>
      </c>
      <c r="B338" t="s">
        <v>4514</v>
      </c>
      <c r="C338" s="63">
        <v>585314</v>
      </c>
      <c r="D338" s="63" t="s">
        <v>4074</v>
      </c>
      <c r="E338" t="s">
        <v>4102</v>
      </c>
      <c r="S338" s="66">
        <v>0</v>
      </c>
      <c r="U338" s="62"/>
    </row>
    <row r="339" spans="1:21" ht="15" customHeight="1">
      <c r="A339" t="s">
        <v>4103</v>
      </c>
      <c r="B339" t="s">
        <v>4515</v>
      </c>
      <c r="C339" s="63">
        <v>585314</v>
      </c>
      <c r="D339" s="63" t="s">
        <v>4074</v>
      </c>
      <c r="E339" t="s">
        <v>4105</v>
      </c>
      <c r="S339" s="66">
        <v>0</v>
      </c>
      <c r="U339" s="62"/>
    </row>
    <row r="340" spans="1:21" ht="15" customHeight="1">
      <c r="A340" t="s">
        <v>4106</v>
      </c>
      <c r="B340" t="s">
        <v>4516</v>
      </c>
      <c r="C340" s="63">
        <v>585314</v>
      </c>
      <c r="D340" s="63" t="s">
        <v>4074</v>
      </c>
      <c r="E340" t="s">
        <v>4108</v>
      </c>
      <c r="S340" s="66">
        <v>0</v>
      </c>
      <c r="U340" s="62"/>
    </row>
    <row r="341" spans="1:21" ht="15" customHeight="1">
      <c r="A341" t="s">
        <v>4109</v>
      </c>
      <c r="B341" t="s">
        <v>4517</v>
      </c>
      <c r="C341" s="63">
        <v>585314</v>
      </c>
      <c r="D341" s="63" t="s">
        <v>4074</v>
      </c>
      <c r="E341" t="s">
        <v>4111</v>
      </c>
      <c r="S341" s="66">
        <v>0</v>
      </c>
      <c r="U341" s="62"/>
    </row>
    <row r="342" spans="1:21" ht="15" customHeight="1">
      <c r="A342" t="s">
        <v>4112</v>
      </c>
      <c r="B342" t="s">
        <v>4518</v>
      </c>
      <c r="C342" s="63">
        <v>585314</v>
      </c>
      <c r="D342" s="63" t="s">
        <v>4074</v>
      </c>
      <c r="E342" t="s">
        <v>4114</v>
      </c>
      <c r="S342" s="66">
        <v>0</v>
      </c>
      <c r="U342" s="62"/>
    </row>
    <row r="343" spans="1:21" ht="15" customHeight="1">
      <c r="A343" t="s">
        <v>4115</v>
      </c>
      <c r="B343" t="s">
        <v>4519</v>
      </c>
      <c r="C343" s="63">
        <v>585314</v>
      </c>
      <c r="D343" s="63" t="s">
        <v>4074</v>
      </c>
      <c r="E343" t="s">
        <v>4117</v>
      </c>
      <c r="S343" s="66">
        <v>0</v>
      </c>
      <c r="U343" s="62"/>
    </row>
    <row r="344" spans="1:21" ht="15" customHeight="1">
      <c r="A344" t="s">
        <v>4118</v>
      </c>
      <c r="B344" t="s">
        <v>4520</v>
      </c>
      <c r="C344" s="63">
        <v>585314</v>
      </c>
      <c r="D344" s="63" t="s">
        <v>4074</v>
      </c>
      <c r="E344" t="s">
        <v>4120</v>
      </c>
      <c r="S344" s="66">
        <v>0</v>
      </c>
      <c r="U344" s="62"/>
    </row>
    <row r="345" spans="1:21" ht="15" customHeight="1">
      <c r="A345" t="s">
        <v>4121</v>
      </c>
      <c r="B345" t="s">
        <v>4521</v>
      </c>
      <c r="C345" s="63">
        <v>585314</v>
      </c>
      <c r="D345" s="63" t="s">
        <v>4074</v>
      </c>
      <c r="E345" t="s">
        <v>4123</v>
      </c>
      <c r="S345" s="66">
        <v>0</v>
      </c>
      <c r="U345" s="62"/>
    </row>
    <row r="346" spans="1:21" ht="15" customHeight="1">
      <c r="A346" t="s">
        <v>4124</v>
      </c>
      <c r="B346" t="s">
        <v>4522</v>
      </c>
      <c r="C346" s="63">
        <v>585314</v>
      </c>
      <c r="D346" s="63" t="s">
        <v>4074</v>
      </c>
      <c r="E346" t="s">
        <v>4126</v>
      </c>
      <c r="S346" s="66">
        <v>0</v>
      </c>
      <c r="U346" s="62"/>
    </row>
    <row r="347" spans="1:21" ht="15" customHeight="1">
      <c r="A347" t="s">
        <v>4127</v>
      </c>
      <c r="B347" t="s">
        <v>4523</v>
      </c>
      <c r="C347" s="63">
        <v>585314</v>
      </c>
      <c r="D347" s="63" t="s">
        <v>4074</v>
      </c>
      <c r="E347" t="s">
        <v>4129</v>
      </c>
      <c r="S347" s="66">
        <v>0</v>
      </c>
      <c r="U347" s="62"/>
    </row>
    <row r="348" spans="1:21" ht="15" customHeight="1">
      <c r="A348" t="s">
        <v>4130</v>
      </c>
      <c r="B348" t="s">
        <v>4524</v>
      </c>
      <c r="C348" s="63">
        <v>585314</v>
      </c>
      <c r="D348" s="63" t="s">
        <v>4074</v>
      </c>
      <c r="E348" t="s">
        <v>4132</v>
      </c>
      <c r="S348" s="66">
        <v>0</v>
      </c>
      <c r="U348" s="62"/>
    </row>
    <row r="349" spans="1:21" ht="15" customHeight="1">
      <c r="A349" t="s">
        <v>4133</v>
      </c>
      <c r="B349" t="s">
        <v>4525</v>
      </c>
      <c r="C349" s="63">
        <v>585314</v>
      </c>
      <c r="D349" s="63" t="s">
        <v>4074</v>
      </c>
      <c r="E349" t="s">
        <v>4135</v>
      </c>
      <c r="S349" s="66">
        <v>0</v>
      </c>
      <c r="U349" s="62"/>
    </row>
    <row r="350" spans="1:21" ht="15" customHeight="1">
      <c r="A350" t="s">
        <v>4136</v>
      </c>
      <c r="B350" t="s">
        <v>4526</v>
      </c>
      <c r="C350" s="63">
        <v>585314</v>
      </c>
      <c r="D350" s="63" t="s">
        <v>4074</v>
      </c>
      <c r="E350" t="s">
        <v>4138</v>
      </c>
      <c r="S350" s="66">
        <v>0</v>
      </c>
      <c r="U350" s="62"/>
    </row>
    <row r="351" spans="1:21" ht="15" customHeight="1">
      <c r="A351" t="s">
        <v>4139</v>
      </c>
      <c r="B351" t="s">
        <v>4527</v>
      </c>
      <c r="C351" s="63">
        <v>585314</v>
      </c>
      <c r="D351" s="63" t="s">
        <v>4074</v>
      </c>
      <c r="E351" t="s">
        <v>4141</v>
      </c>
      <c r="S351" s="66">
        <v>0</v>
      </c>
      <c r="U351" s="62"/>
    </row>
    <row r="352" spans="1:21" ht="15" customHeight="1">
      <c r="A352" t="s">
        <v>4142</v>
      </c>
      <c r="B352" t="s">
        <v>4528</v>
      </c>
      <c r="C352" s="63">
        <v>585314</v>
      </c>
      <c r="D352" s="63" t="s">
        <v>4074</v>
      </c>
      <c r="E352" t="s">
        <v>4144</v>
      </c>
      <c r="S352" s="66">
        <v>0</v>
      </c>
      <c r="U352" s="62"/>
    </row>
    <row r="353" spans="1:21" ht="15" customHeight="1">
      <c r="A353" t="s">
        <v>4145</v>
      </c>
      <c r="B353" t="s">
        <v>4529</v>
      </c>
      <c r="C353" s="63">
        <v>585314</v>
      </c>
      <c r="D353" s="63" t="s">
        <v>4074</v>
      </c>
      <c r="E353" t="s">
        <v>4147</v>
      </c>
      <c r="S353" s="66">
        <v>0</v>
      </c>
      <c r="U353" s="62"/>
    </row>
    <row r="354" spans="1:21" ht="15" customHeight="1">
      <c r="A354" t="s">
        <v>4148</v>
      </c>
      <c r="B354" t="s">
        <v>4530</v>
      </c>
      <c r="C354" s="63">
        <v>585314</v>
      </c>
      <c r="D354" s="63" t="s">
        <v>4074</v>
      </c>
      <c r="E354" t="s">
        <v>4150</v>
      </c>
      <c r="S354" s="66">
        <v>0</v>
      </c>
      <c r="U354" s="62"/>
    </row>
    <row r="355" spans="1:21" ht="15" customHeight="1">
      <c r="A355" t="s">
        <v>4151</v>
      </c>
      <c r="B355" t="s">
        <v>4531</v>
      </c>
      <c r="C355" s="63">
        <v>585314</v>
      </c>
      <c r="D355" s="63" t="s">
        <v>4074</v>
      </c>
      <c r="E355" t="s">
        <v>4153</v>
      </c>
      <c r="S355" s="66">
        <v>0</v>
      </c>
      <c r="U355" s="62"/>
    </row>
    <row r="356" spans="1:21" ht="15" customHeight="1">
      <c r="A356" t="s">
        <v>4154</v>
      </c>
      <c r="B356" t="s">
        <v>4532</v>
      </c>
      <c r="C356" s="63">
        <v>585314</v>
      </c>
      <c r="D356" s="63" t="s">
        <v>4074</v>
      </c>
      <c r="E356" t="s">
        <v>4156</v>
      </c>
      <c r="S356" s="66">
        <v>0</v>
      </c>
      <c r="U356" s="62"/>
    </row>
    <row r="357" spans="1:21" ht="15" customHeight="1">
      <c r="A357" t="s">
        <v>4157</v>
      </c>
      <c r="B357" t="s">
        <v>4533</v>
      </c>
      <c r="C357" s="63">
        <v>585314</v>
      </c>
      <c r="D357" s="63" t="s">
        <v>4074</v>
      </c>
      <c r="E357" t="s">
        <v>4159</v>
      </c>
      <c r="S357" s="66">
        <v>4</v>
      </c>
      <c r="U357" s="62"/>
    </row>
    <row r="358" spans="1:21" ht="15" customHeight="1">
      <c r="A358" t="s">
        <v>4160</v>
      </c>
      <c r="B358" t="s">
        <v>4534</v>
      </c>
      <c r="C358" s="63">
        <v>585314</v>
      </c>
      <c r="D358" s="63" t="s">
        <v>4074</v>
      </c>
      <c r="E358" t="s">
        <v>4162</v>
      </c>
      <c r="S358" s="66">
        <v>0</v>
      </c>
      <c r="U358" s="62"/>
    </row>
    <row r="359" spans="1:21" ht="15" customHeight="1">
      <c r="A359" t="s">
        <v>4163</v>
      </c>
      <c r="B359" t="s">
        <v>4535</v>
      </c>
      <c r="C359" s="63">
        <v>585314</v>
      </c>
      <c r="D359" s="63" t="s">
        <v>4074</v>
      </c>
      <c r="E359" t="s">
        <v>4165</v>
      </c>
      <c r="S359" s="66">
        <v>1</v>
      </c>
      <c r="U359" s="62"/>
    </row>
    <row r="360" spans="1:21" ht="15" customHeight="1">
      <c r="A360" t="s">
        <v>4166</v>
      </c>
      <c r="B360" t="s">
        <v>4536</v>
      </c>
      <c r="C360" s="63">
        <v>585314</v>
      </c>
      <c r="D360" s="63" t="s">
        <v>4074</v>
      </c>
      <c r="E360" t="s">
        <v>4168</v>
      </c>
      <c r="S360" s="66">
        <v>1</v>
      </c>
      <c r="U360" s="62"/>
    </row>
    <row r="361" spans="1:21" ht="15" customHeight="1">
      <c r="A361" t="s">
        <v>4169</v>
      </c>
      <c r="B361" t="s">
        <v>4537</v>
      </c>
      <c r="C361" s="63">
        <v>585314</v>
      </c>
      <c r="D361" s="63" t="s">
        <v>4074</v>
      </c>
      <c r="E361" t="s">
        <v>4171</v>
      </c>
      <c r="S361" s="66">
        <v>0</v>
      </c>
      <c r="U361" s="62"/>
    </row>
    <row r="362" spans="1:21" ht="15" customHeight="1">
      <c r="A362" t="s">
        <v>4172</v>
      </c>
      <c r="B362" t="s">
        <v>4538</v>
      </c>
      <c r="C362" s="63">
        <v>585314</v>
      </c>
      <c r="D362" s="63" t="s">
        <v>4074</v>
      </c>
      <c r="E362" t="s">
        <v>4174</v>
      </c>
      <c r="S362" s="66">
        <v>0</v>
      </c>
      <c r="U362" s="62"/>
    </row>
    <row r="363" spans="1:21" ht="15" customHeight="1">
      <c r="A363" t="s">
        <v>4175</v>
      </c>
      <c r="B363" t="s">
        <v>4539</v>
      </c>
      <c r="C363" s="63">
        <v>585314</v>
      </c>
      <c r="D363" s="63" t="s">
        <v>4074</v>
      </c>
      <c r="E363" t="s">
        <v>4177</v>
      </c>
      <c r="S363" s="66">
        <v>0</v>
      </c>
      <c r="U363" s="62"/>
    </row>
    <row r="364" spans="1:21" ht="15" customHeight="1">
      <c r="A364" t="s">
        <v>4178</v>
      </c>
      <c r="B364" t="s">
        <v>4540</v>
      </c>
      <c r="C364" s="63">
        <v>585314</v>
      </c>
      <c r="D364" s="63" t="s">
        <v>4074</v>
      </c>
      <c r="E364" t="s">
        <v>4180</v>
      </c>
      <c r="S364" s="66">
        <v>3</v>
      </c>
      <c r="U364" s="62"/>
    </row>
    <row r="365" spans="1:21" ht="15" customHeight="1">
      <c r="A365" t="s">
        <v>4181</v>
      </c>
      <c r="B365" t="s">
        <v>4541</v>
      </c>
      <c r="C365" s="63">
        <v>585314</v>
      </c>
      <c r="D365" s="63" t="s">
        <v>4074</v>
      </c>
      <c r="E365" t="s">
        <v>4183</v>
      </c>
      <c r="S365" s="66">
        <v>0</v>
      </c>
      <c r="U365" s="62"/>
    </row>
    <row r="366" spans="1:21" ht="15" customHeight="1">
      <c r="A366" t="s">
        <v>4184</v>
      </c>
      <c r="B366" t="s">
        <v>4542</v>
      </c>
      <c r="C366" s="63">
        <v>585314</v>
      </c>
      <c r="D366" s="63" t="s">
        <v>4074</v>
      </c>
      <c r="E366" t="s">
        <v>4186</v>
      </c>
      <c r="S366" s="66">
        <v>0</v>
      </c>
      <c r="U366" s="62"/>
    </row>
    <row r="367" spans="1:21" ht="15" customHeight="1">
      <c r="A367" t="s">
        <v>4187</v>
      </c>
      <c r="B367" t="s">
        <v>4543</v>
      </c>
      <c r="C367" s="63">
        <v>585314</v>
      </c>
      <c r="D367" s="63" t="s">
        <v>4074</v>
      </c>
      <c r="E367" t="s">
        <v>4189</v>
      </c>
      <c r="S367" s="66">
        <v>0</v>
      </c>
      <c r="U367" s="62"/>
    </row>
    <row r="368" spans="1:21" ht="15" customHeight="1">
      <c r="A368" t="s">
        <v>4190</v>
      </c>
      <c r="B368" t="s">
        <v>4544</v>
      </c>
      <c r="C368" s="63">
        <v>585314</v>
      </c>
      <c r="D368" s="63" t="s">
        <v>4074</v>
      </c>
      <c r="E368" t="s">
        <v>4192</v>
      </c>
      <c r="S368" s="66">
        <v>0</v>
      </c>
      <c r="U368" s="62"/>
    </row>
    <row r="369" spans="1:21" ht="15" customHeight="1">
      <c r="A369" t="s">
        <v>4193</v>
      </c>
      <c r="B369" t="s">
        <v>4545</v>
      </c>
      <c r="C369" s="63">
        <v>585314</v>
      </c>
      <c r="D369" s="63" t="s">
        <v>4074</v>
      </c>
      <c r="E369" t="s">
        <v>4195</v>
      </c>
      <c r="S369" s="66">
        <v>0</v>
      </c>
      <c r="U369" s="62"/>
    </row>
    <row r="370" spans="1:21" ht="15" customHeight="1">
      <c r="A370" t="s">
        <v>4196</v>
      </c>
      <c r="B370" t="s">
        <v>4546</v>
      </c>
      <c r="C370" s="63">
        <v>585314</v>
      </c>
      <c r="D370" s="63" t="s">
        <v>4074</v>
      </c>
      <c r="E370" t="s">
        <v>4198</v>
      </c>
      <c r="S370" s="66">
        <v>0</v>
      </c>
      <c r="U370" s="62"/>
    </row>
    <row r="371" spans="1:21" ht="15" customHeight="1">
      <c r="A371" t="s">
        <v>4199</v>
      </c>
      <c r="B371" t="s">
        <v>4547</v>
      </c>
      <c r="C371" s="63">
        <v>585314</v>
      </c>
      <c r="D371" s="63" t="s">
        <v>4074</v>
      </c>
      <c r="E371" t="s">
        <v>4201</v>
      </c>
      <c r="S371" s="66">
        <v>0</v>
      </c>
      <c r="U371" s="62"/>
    </row>
    <row r="372" spans="1:21" ht="15" customHeight="1">
      <c r="A372" t="s">
        <v>4202</v>
      </c>
      <c r="B372" t="s">
        <v>4548</v>
      </c>
      <c r="C372" s="63">
        <v>585314</v>
      </c>
      <c r="D372" s="63" t="s">
        <v>4074</v>
      </c>
      <c r="E372" t="s">
        <v>4204</v>
      </c>
      <c r="S372" s="66">
        <v>0</v>
      </c>
      <c r="U372" s="62"/>
    </row>
    <row r="373" spans="1:21" ht="15" customHeight="1">
      <c r="A373" t="s">
        <v>4205</v>
      </c>
      <c r="B373" t="s">
        <v>4549</v>
      </c>
      <c r="C373" s="63">
        <v>585314</v>
      </c>
      <c r="D373" s="63" t="s">
        <v>4074</v>
      </c>
      <c r="E373" t="s">
        <v>4207</v>
      </c>
      <c r="S373" s="66">
        <v>0</v>
      </c>
      <c r="U373" s="62"/>
    </row>
    <row r="374" spans="1:21" ht="15" customHeight="1">
      <c r="A374" t="s">
        <v>4208</v>
      </c>
      <c r="B374" t="s">
        <v>4550</v>
      </c>
      <c r="C374" s="63">
        <v>585314</v>
      </c>
      <c r="D374" s="63" t="s">
        <v>4074</v>
      </c>
      <c r="E374" t="s">
        <v>4210</v>
      </c>
      <c r="S374" s="66">
        <v>2</v>
      </c>
      <c r="U374" s="62"/>
    </row>
    <row r="375" spans="1:21" ht="15" customHeight="1">
      <c r="A375" t="s">
        <v>4211</v>
      </c>
      <c r="B375" t="s">
        <v>4551</v>
      </c>
      <c r="C375" s="63">
        <v>585314</v>
      </c>
      <c r="D375" s="63" t="s">
        <v>4074</v>
      </c>
      <c r="E375" t="s">
        <v>4213</v>
      </c>
      <c r="S375" s="66">
        <v>0</v>
      </c>
      <c r="U375" s="62"/>
    </row>
    <row r="376" spans="1:21" ht="15" customHeight="1">
      <c r="A376" t="s">
        <v>4214</v>
      </c>
      <c r="B376" t="s">
        <v>4552</v>
      </c>
      <c r="C376" s="63">
        <v>585314</v>
      </c>
      <c r="D376" s="63" t="s">
        <v>4074</v>
      </c>
      <c r="E376" t="s">
        <v>4216</v>
      </c>
      <c r="S376" s="66">
        <v>0</v>
      </c>
      <c r="U376" s="62"/>
    </row>
    <row r="377" spans="1:21" ht="15" customHeight="1">
      <c r="A377" t="s">
        <v>4217</v>
      </c>
      <c r="B377" t="s">
        <v>4553</v>
      </c>
      <c r="C377" s="63">
        <v>585314</v>
      </c>
      <c r="D377" s="63" t="s">
        <v>4074</v>
      </c>
      <c r="E377" t="s">
        <v>4219</v>
      </c>
      <c r="S377" s="66">
        <v>0</v>
      </c>
      <c r="U377" s="62"/>
    </row>
    <row r="378" spans="1:21" ht="15" customHeight="1">
      <c r="A378" t="s">
        <v>4220</v>
      </c>
      <c r="B378" t="s">
        <v>4554</v>
      </c>
      <c r="C378" s="63">
        <v>585314</v>
      </c>
      <c r="D378" s="63" t="s">
        <v>4074</v>
      </c>
      <c r="E378" t="s">
        <v>4222</v>
      </c>
      <c r="S378" s="66">
        <v>0</v>
      </c>
      <c r="U378" s="62"/>
    </row>
    <row r="379" spans="1:21" ht="15" customHeight="1">
      <c r="A379" t="s">
        <v>4223</v>
      </c>
      <c r="B379" t="s">
        <v>4555</v>
      </c>
      <c r="C379" s="63">
        <v>585314</v>
      </c>
      <c r="D379" s="63" t="s">
        <v>4074</v>
      </c>
      <c r="E379" t="s">
        <v>4225</v>
      </c>
      <c r="S379" s="66">
        <v>0</v>
      </c>
      <c r="U379" s="62"/>
    </row>
    <row r="380" spans="1:21" ht="15" customHeight="1">
      <c r="A380" t="s">
        <v>4226</v>
      </c>
      <c r="B380" t="s">
        <v>4556</v>
      </c>
      <c r="C380" s="63">
        <v>585314</v>
      </c>
      <c r="D380" s="63" t="s">
        <v>4074</v>
      </c>
      <c r="E380" t="s">
        <v>4228</v>
      </c>
      <c r="S380" s="66">
        <v>0</v>
      </c>
      <c r="U380" s="62"/>
    </row>
    <row r="381" spans="1:21" ht="15" customHeight="1">
      <c r="A381" t="s">
        <v>4229</v>
      </c>
      <c r="B381" t="s">
        <v>4557</v>
      </c>
      <c r="C381" s="63">
        <v>585314</v>
      </c>
      <c r="D381" s="63" t="s">
        <v>4074</v>
      </c>
      <c r="E381" t="s">
        <v>4231</v>
      </c>
      <c r="S381" s="66">
        <v>1</v>
      </c>
      <c r="U381" s="62"/>
    </row>
    <row r="382" spans="1:21" ht="15" customHeight="1">
      <c r="A382" t="s">
        <v>4232</v>
      </c>
      <c r="B382" t="s">
        <v>4558</v>
      </c>
      <c r="C382" s="64">
        <v>585314</v>
      </c>
      <c r="D382" s="63" t="s">
        <v>4074</v>
      </c>
      <c r="E382" t="s">
        <v>4234</v>
      </c>
      <c r="S382" s="66">
        <v>1</v>
      </c>
      <c r="U382" s="62"/>
    </row>
    <row r="383" spans="1:21" ht="15" customHeight="1">
      <c r="A383" t="s">
        <v>4072</v>
      </c>
      <c r="B383" t="s">
        <v>4559</v>
      </c>
      <c r="C383" s="63">
        <v>585315</v>
      </c>
      <c r="D383" s="63" t="s">
        <v>4074</v>
      </c>
      <c r="E383" t="s">
        <v>4075</v>
      </c>
      <c r="S383" s="66">
        <v>0</v>
      </c>
      <c r="U383" s="62"/>
    </row>
    <row r="384" spans="1:21" ht="15" customHeight="1">
      <c r="A384" t="s">
        <v>4076</v>
      </c>
      <c r="B384" t="s">
        <v>4560</v>
      </c>
      <c r="C384" s="63">
        <v>585315</v>
      </c>
      <c r="D384" s="63" t="s">
        <v>4074</v>
      </c>
      <c r="E384" t="s">
        <v>4078</v>
      </c>
      <c r="S384" s="66">
        <v>1</v>
      </c>
      <c r="U384" s="62"/>
    </row>
    <row r="385" spans="1:21" ht="15" customHeight="1">
      <c r="A385" t="s">
        <v>4079</v>
      </c>
      <c r="B385" t="s">
        <v>4561</v>
      </c>
      <c r="C385" s="63">
        <v>585315</v>
      </c>
      <c r="D385" s="63" t="s">
        <v>4074</v>
      </c>
      <c r="E385" t="s">
        <v>4081</v>
      </c>
      <c r="S385" s="66">
        <v>1</v>
      </c>
      <c r="U385" s="62"/>
    </row>
    <row r="386" spans="1:21" ht="15" customHeight="1">
      <c r="A386" t="s">
        <v>4082</v>
      </c>
      <c r="B386" t="s">
        <v>4562</v>
      </c>
      <c r="C386" s="63">
        <v>585315</v>
      </c>
      <c r="D386" s="63" t="s">
        <v>4074</v>
      </c>
      <c r="E386" t="s">
        <v>4084</v>
      </c>
      <c r="S386" s="66">
        <v>0</v>
      </c>
      <c r="U386" s="62"/>
    </row>
    <row r="387" spans="1:21" ht="15" customHeight="1">
      <c r="A387" t="s">
        <v>4085</v>
      </c>
      <c r="B387" t="s">
        <v>4563</v>
      </c>
      <c r="C387" s="63">
        <v>585315</v>
      </c>
      <c r="D387" s="63" t="s">
        <v>4074</v>
      </c>
      <c r="E387" t="s">
        <v>4087</v>
      </c>
      <c r="S387" s="66">
        <v>0</v>
      </c>
      <c r="U387" s="62"/>
    </row>
    <row r="388" spans="1:21" ht="15" customHeight="1">
      <c r="A388" t="s">
        <v>4088</v>
      </c>
      <c r="B388" t="s">
        <v>4564</v>
      </c>
      <c r="C388" s="63">
        <v>585315</v>
      </c>
      <c r="D388" s="63" t="s">
        <v>4074</v>
      </c>
      <c r="E388" t="s">
        <v>4090</v>
      </c>
      <c r="S388" s="66">
        <v>0</v>
      </c>
      <c r="U388" s="62"/>
    </row>
    <row r="389" spans="1:21" ht="15" customHeight="1">
      <c r="A389" t="s">
        <v>4091</v>
      </c>
      <c r="B389" t="s">
        <v>4565</v>
      </c>
      <c r="C389" s="63">
        <v>585315</v>
      </c>
      <c r="D389" s="63" t="s">
        <v>4074</v>
      </c>
      <c r="E389" t="s">
        <v>4093</v>
      </c>
      <c r="S389" s="66">
        <v>0</v>
      </c>
      <c r="U389" s="62"/>
    </row>
    <row r="390" spans="1:21" ht="15" customHeight="1">
      <c r="A390" t="s">
        <v>4094</v>
      </c>
      <c r="B390" t="s">
        <v>4566</v>
      </c>
      <c r="C390" s="63">
        <v>585315</v>
      </c>
      <c r="D390" s="63" t="s">
        <v>4074</v>
      </c>
      <c r="E390" t="s">
        <v>4096</v>
      </c>
      <c r="S390" s="66">
        <v>0</v>
      </c>
      <c r="U390" s="62"/>
    </row>
    <row r="391" spans="1:21" ht="15" customHeight="1">
      <c r="A391" t="s">
        <v>4097</v>
      </c>
      <c r="B391" t="s">
        <v>4567</v>
      </c>
      <c r="C391" s="63">
        <v>585315</v>
      </c>
      <c r="D391" s="63" t="s">
        <v>4074</v>
      </c>
      <c r="E391" t="s">
        <v>4099</v>
      </c>
      <c r="S391" s="66">
        <v>0</v>
      </c>
      <c r="U391" s="62"/>
    </row>
    <row r="392" spans="1:21" ht="15" customHeight="1">
      <c r="A392" t="s">
        <v>4100</v>
      </c>
      <c r="B392" t="s">
        <v>4568</v>
      </c>
      <c r="C392" s="63">
        <v>585315</v>
      </c>
      <c r="D392" s="63" t="s">
        <v>4074</v>
      </c>
      <c r="E392" t="s">
        <v>4102</v>
      </c>
      <c r="S392" s="66">
        <v>0</v>
      </c>
      <c r="U392" s="62"/>
    </row>
    <row r="393" spans="1:21" ht="15" customHeight="1">
      <c r="A393" t="s">
        <v>4103</v>
      </c>
      <c r="B393" t="s">
        <v>4569</v>
      </c>
      <c r="C393" s="63">
        <v>585315</v>
      </c>
      <c r="D393" s="63" t="s">
        <v>4074</v>
      </c>
      <c r="E393" t="s">
        <v>4105</v>
      </c>
      <c r="S393" s="66">
        <v>0</v>
      </c>
      <c r="U393" s="62"/>
    </row>
    <row r="394" spans="1:21" ht="15" customHeight="1">
      <c r="A394" t="s">
        <v>4106</v>
      </c>
      <c r="B394" t="s">
        <v>4570</v>
      </c>
      <c r="C394" s="63">
        <v>585315</v>
      </c>
      <c r="D394" s="63" t="s">
        <v>4074</v>
      </c>
      <c r="E394" t="s">
        <v>4108</v>
      </c>
      <c r="S394" s="66">
        <v>0</v>
      </c>
      <c r="U394" s="62"/>
    </row>
    <row r="395" spans="1:21" ht="15" customHeight="1">
      <c r="A395" t="s">
        <v>4109</v>
      </c>
      <c r="B395" t="s">
        <v>4571</v>
      </c>
      <c r="C395" s="63">
        <v>585315</v>
      </c>
      <c r="D395" s="63" t="s">
        <v>4074</v>
      </c>
      <c r="E395" t="s">
        <v>4111</v>
      </c>
      <c r="S395" s="66">
        <v>0</v>
      </c>
      <c r="U395" s="62"/>
    </row>
    <row r="396" spans="1:21" ht="15" customHeight="1">
      <c r="A396" t="s">
        <v>4112</v>
      </c>
      <c r="B396" t="s">
        <v>4572</v>
      </c>
      <c r="C396" s="63">
        <v>585315</v>
      </c>
      <c r="D396" s="63" t="s">
        <v>4074</v>
      </c>
      <c r="E396" t="s">
        <v>4114</v>
      </c>
      <c r="S396" s="66">
        <v>0</v>
      </c>
      <c r="U396" s="62"/>
    </row>
    <row r="397" spans="1:21" ht="15" customHeight="1">
      <c r="A397" t="s">
        <v>4115</v>
      </c>
      <c r="B397" t="s">
        <v>4573</v>
      </c>
      <c r="C397" s="63">
        <v>585315</v>
      </c>
      <c r="D397" s="63" t="s">
        <v>4074</v>
      </c>
      <c r="E397" t="s">
        <v>4117</v>
      </c>
      <c r="S397" s="66">
        <v>0</v>
      </c>
      <c r="U397" s="62"/>
    </row>
    <row r="398" spans="1:21" ht="15" customHeight="1">
      <c r="A398" t="s">
        <v>4118</v>
      </c>
      <c r="B398" t="s">
        <v>4574</v>
      </c>
      <c r="C398" s="63">
        <v>585315</v>
      </c>
      <c r="D398" s="63" t="s">
        <v>4074</v>
      </c>
      <c r="E398" t="s">
        <v>4120</v>
      </c>
      <c r="S398" s="66">
        <v>0</v>
      </c>
      <c r="U398" s="62"/>
    </row>
    <row r="399" spans="1:21" ht="15" customHeight="1">
      <c r="A399" t="s">
        <v>4121</v>
      </c>
      <c r="B399" t="s">
        <v>4575</v>
      </c>
      <c r="C399" s="63">
        <v>585315</v>
      </c>
      <c r="D399" s="63" t="s">
        <v>4074</v>
      </c>
      <c r="E399" t="s">
        <v>4123</v>
      </c>
      <c r="S399" s="66">
        <v>0</v>
      </c>
      <c r="U399" s="62"/>
    </row>
    <row r="400" spans="1:21" ht="15" customHeight="1">
      <c r="A400" t="s">
        <v>4124</v>
      </c>
      <c r="B400" t="s">
        <v>4576</v>
      </c>
      <c r="C400" s="63">
        <v>585315</v>
      </c>
      <c r="D400" s="63" t="s">
        <v>4074</v>
      </c>
      <c r="E400" t="s">
        <v>4126</v>
      </c>
      <c r="S400" s="66">
        <v>0</v>
      </c>
      <c r="U400" s="62"/>
    </row>
    <row r="401" spans="1:21" ht="15" customHeight="1">
      <c r="A401" t="s">
        <v>4127</v>
      </c>
      <c r="B401" t="s">
        <v>4577</v>
      </c>
      <c r="C401" s="63">
        <v>585315</v>
      </c>
      <c r="D401" s="63" t="s">
        <v>4074</v>
      </c>
      <c r="E401" t="s">
        <v>4129</v>
      </c>
      <c r="S401" s="66">
        <v>0</v>
      </c>
      <c r="U401" s="62"/>
    </row>
    <row r="402" spans="1:21" ht="15" customHeight="1">
      <c r="A402" t="s">
        <v>4130</v>
      </c>
      <c r="B402" t="s">
        <v>4578</v>
      </c>
      <c r="C402" s="63">
        <v>585315</v>
      </c>
      <c r="D402" s="63" t="s">
        <v>4074</v>
      </c>
      <c r="E402" t="s">
        <v>4132</v>
      </c>
      <c r="S402" s="66">
        <v>0</v>
      </c>
      <c r="U402" s="62"/>
    </row>
    <row r="403" spans="1:21" ht="15" customHeight="1">
      <c r="A403" t="s">
        <v>4133</v>
      </c>
      <c r="B403" t="s">
        <v>4579</v>
      </c>
      <c r="C403" s="63">
        <v>585315</v>
      </c>
      <c r="D403" s="63" t="s">
        <v>4074</v>
      </c>
      <c r="E403" t="s">
        <v>4135</v>
      </c>
      <c r="S403" s="66">
        <v>0</v>
      </c>
      <c r="U403" s="62"/>
    </row>
    <row r="404" spans="1:21" ht="15" customHeight="1">
      <c r="A404" t="s">
        <v>4136</v>
      </c>
      <c r="B404" t="s">
        <v>4580</v>
      </c>
      <c r="C404" s="63">
        <v>585315</v>
      </c>
      <c r="D404" s="63" t="s">
        <v>4074</v>
      </c>
      <c r="E404" t="s">
        <v>4138</v>
      </c>
      <c r="S404" s="66">
        <v>0</v>
      </c>
      <c r="U404" s="62"/>
    </row>
    <row r="405" spans="1:21" ht="15" customHeight="1">
      <c r="A405" t="s">
        <v>4139</v>
      </c>
      <c r="B405" t="s">
        <v>4581</v>
      </c>
      <c r="C405" s="63">
        <v>585315</v>
      </c>
      <c r="D405" s="63" t="s">
        <v>4074</v>
      </c>
      <c r="E405" t="s">
        <v>4141</v>
      </c>
      <c r="S405" s="66">
        <v>0</v>
      </c>
      <c r="U405" s="62"/>
    </row>
    <row r="406" spans="1:21" ht="15" customHeight="1">
      <c r="A406" t="s">
        <v>4142</v>
      </c>
      <c r="B406" t="s">
        <v>4582</v>
      </c>
      <c r="C406" s="63">
        <v>585315</v>
      </c>
      <c r="D406" s="63" t="s">
        <v>4074</v>
      </c>
      <c r="E406" t="s">
        <v>4144</v>
      </c>
      <c r="S406" s="66">
        <v>0</v>
      </c>
      <c r="U406" s="62"/>
    </row>
    <row r="407" spans="1:21" ht="15" customHeight="1">
      <c r="A407" t="s">
        <v>4145</v>
      </c>
      <c r="B407" t="s">
        <v>4583</v>
      </c>
      <c r="C407" s="63">
        <v>585315</v>
      </c>
      <c r="D407" s="63" t="s">
        <v>4074</v>
      </c>
      <c r="E407" t="s">
        <v>4147</v>
      </c>
      <c r="S407" s="66">
        <v>0</v>
      </c>
      <c r="U407" s="62"/>
    </row>
    <row r="408" spans="1:21" ht="15" customHeight="1">
      <c r="A408" t="s">
        <v>4148</v>
      </c>
      <c r="B408" t="s">
        <v>4584</v>
      </c>
      <c r="C408" s="63">
        <v>585315</v>
      </c>
      <c r="D408" s="63" t="s">
        <v>4074</v>
      </c>
      <c r="E408" t="s">
        <v>4150</v>
      </c>
      <c r="S408" s="66">
        <v>0</v>
      </c>
      <c r="U408" s="62"/>
    </row>
    <row r="409" spans="1:21" ht="15" customHeight="1">
      <c r="A409" t="s">
        <v>4151</v>
      </c>
      <c r="B409" t="s">
        <v>4585</v>
      </c>
      <c r="C409" s="63">
        <v>585315</v>
      </c>
      <c r="D409" s="63" t="s">
        <v>4074</v>
      </c>
      <c r="E409" t="s">
        <v>4153</v>
      </c>
      <c r="S409" s="66">
        <v>0</v>
      </c>
      <c r="U409" s="62"/>
    </row>
    <row r="410" spans="1:21" ht="15" customHeight="1">
      <c r="A410" t="s">
        <v>4154</v>
      </c>
      <c r="B410" t="s">
        <v>4586</v>
      </c>
      <c r="C410" s="63">
        <v>585315</v>
      </c>
      <c r="D410" s="63" t="s">
        <v>4074</v>
      </c>
      <c r="E410" t="s">
        <v>4156</v>
      </c>
      <c r="S410" s="66">
        <v>0</v>
      </c>
      <c r="U410" s="62"/>
    </row>
    <row r="411" spans="1:21" ht="15" customHeight="1">
      <c r="A411" t="s">
        <v>4157</v>
      </c>
      <c r="B411" t="s">
        <v>4587</v>
      </c>
      <c r="C411" s="63">
        <v>585315</v>
      </c>
      <c r="D411" s="63" t="s">
        <v>4074</v>
      </c>
      <c r="E411" t="s">
        <v>4159</v>
      </c>
      <c r="S411" s="66">
        <v>1</v>
      </c>
      <c r="U411" s="62"/>
    </row>
    <row r="412" spans="1:21" ht="15" customHeight="1">
      <c r="A412" t="s">
        <v>4160</v>
      </c>
      <c r="B412" t="s">
        <v>4588</v>
      </c>
      <c r="C412" s="63">
        <v>585315</v>
      </c>
      <c r="D412" s="63" t="s">
        <v>4074</v>
      </c>
      <c r="E412" t="s">
        <v>4162</v>
      </c>
      <c r="S412" s="66">
        <v>1</v>
      </c>
      <c r="U412" s="62"/>
    </row>
    <row r="413" spans="1:21" ht="15" customHeight="1">
      <c r="A413" t="s">
        <v>4163</v>
      </c>
      <c r="B413" t="s">
        <v>4589</v>
      </c>
      <c r="C413" s="63">
        <v>585315</v>
      </c>
      <c r="D413" s="63" t="s">
        <v>4074</v>
      </c>
      <c r="E413" t="s">
        <v>4165</v>
      </c>
      <c r="S413" s="66">
        <v>0</v>
      </c>
      <c r="U413" s="62"/>
    </row>
    <row r="414" spans="1:21" ht="15" customHeight="1">
      <c r="A414" t="s">
        <v>4166</v>
      </c>
      <c r="B414" t="s">
        <v>4590</v>
      </c>
      <c r="C414" s="63">
        <v>585315</v>
      </c>
      <c r="D414" s="63" t="s">
        <v>4074</v>
      </c>
      <c r="E414" t="s">
        <v>4168</v>
      </c>
      <c r="S414" s="66">
        <v>0</v>
      </c>
      <c r="U414" s="62"/>
    </row>
    <row r="415" spans="1:21" ht="15" customHeight="1">
      <c r="A415" t="s">
        <v>4169</v>
      </c>
      <c r="B415" t="s">
        <v>4591</v>
      </c>
      <c r="C415" s="63">
        <v>585315</v>
      </c>
      <c r="D415" s="63" t="s">
        <v>4074</v>
      </c>
      <c r="E415" t="s">
        <v>4171</v>
      </c>
      <c r="S415" s="66">
        <v>0</v>
      </c>
      <c r="U415" s="62"/>
    </row>
    <row r="416" spans="1:21" ht="15" customHeight="1">
      <c r="A416" t="s">
        <v>4172</v>
      </c>
      <c r="B416" t="s">
        <v>4592</v>
      </c>
      <c r="C416" s="63">
        <v>585315</v>
      </c>
      <c r="D416" s="63" t="s">
        <v>4074</v>
      </c>
      <c r="E416" t="s">
        <v>4174</v>
      </c>
      <c r="S416" s="66">
        <v>0</v>
      </c>
      <c r="U416" s="62"/>
    </row>
    <row r="417" spans="1:21" ht="15" customHeight="1">
      <c r="A417" t="s">
        <v>4175</v>
      </c>
      <c r="B417" t="s">
        <v>4593</v>
      </c>
      <c r="C417" s="63">
        <v>585315</v>
      </c>
      <c r="D417" s="63" t="s">
        <v>4074</v>
      </c>
      <c r="E417" t="s">
        <v>4177</v>
      </c>
      <c r="S417" s="66">
        <v>0</v>
      </c>
      <c r="U417" s="62"/>
    </row>
    <row r="418" spans="1:21" ht="15" customHeight="1">
      <c r="A418" t="s">
        <v>4178</v>
      </c>
      <c r="B418" t="s">
        <v>4594</v>
      </c>
      <c r="C418" s="63">
        <v>585315</v>
      </c>
      <c r="D418" s="63" t="s">
        <v>4074</v>
      </c>
      <c r="E418" t="s">
        <v>4180</v>
      </c>
      <c r="S418" s="66">
        <v>2</v>
      </c>
      <c r="U418" s="62"/>
    </row>
    <row r="419" spans="1:21" ht="15" customHeight="1">
      <c r="A419" t="s">
        <v>4181</v>
      </c>
      <c r="B419" t="s">
        <v>4595</v>
      </c>
      <c r="C419" s="63">
        <v>585315</v>
      </c>
      <c r="D419" s="63" t="s">
        <v>4074</v>
      </c>
      <c r="E419" t="s">
        <v>4183</v>
      </c>
      <c r="S419" s="66">
        <v>0</v>
      </c>
      <c r="U419" s="62"/>
    </row>
    <row r="420" spans="1:21" ht="15" customHeight="1">
      <c r="A420" t="s">
        <v>4184</v>
      </c>
      <c r="B420" t="s">
        <v>4596</v>
      </c>
      <c r="C420" s="63">
        <v>585315</v>
      </c>
      <c r="D420" s="63" t="s">
        <v>4074</v>
      </c>
      <c r="E420" t="s">
        <v>4186</v>
      </c>
      <c r="S420" s="66">
        <v>1</v>
      </c>
      <c r="U420" s="62"/>
    </row>
    <row r="421" spans="1:21" ht="15" customHeight="1">
      <c r="A421" t="s">
        <v>4187</v>
      </c>
      <c r="B421" t="s">
        <v>4597</v>
      </c>
      <c r="C421" s="63">
        <v>585315</v>
      </c>
      <c r="D421" s="63" t="s">
        <v>4074</v>
      </c>
      <c r="E421" t="s">
        <v>4189</v>
      </c>
      <c r="S421" s="66">
        <v>0</v>
      </c>
      <c r="U421" s="62"/>
    </row>
    <row r="422" spans="1:21" ht="15" customHeight="1">
      <c r="A422" t="s">
        <v>4190</v>
      </c>
      <c r="B422" t="s">
        <v>4598</v>
      </c>
      <c r="C422" s="63">
        <v>585315</v>
      </c>
      <c r="D422" s="63" t="s">
        <v>4074</v>
      </c>
      <c r="E422" t="s">
        <v>4192</v>
      </c>
      <c r="S422" s="66">
        <v>0</v>
      </c>
      <c r="U422" s="62"/>
    </row>
    <row r="423" spans="1:21" ht="15" customHeight="1">
      <c r="A423" t="s">
        <v>4193</v>
      </c>
      <c r="B423" t="s">
        <v>4599</v>
      </c>
      <c r="C423" s="63">
        <v>585315</v>
      </c>
      <c r="D423" s="63" t="s">
        <v>4074</v>
      </c>
      <c r="E423" t="s">
        <v>4195</v>
      </c>
      <c r="S423" s="66">
        <v>0</v>
      </c>
      <c r="U423" s="62"/>
    </row>
    <row r="424" spans="1:21" ht="15" customHeight="1">
      <c r="A424" t="s">
        <v>4196</v>
      </c>
      <c r="B424" t="s">
        <v>4600</v>
      </c>
      <c r="C424" s="63">
        <v>585315</v>
      </c>
      <c r="D424" s="63" t="s">
        <v>4074</v>
      </c>
      <c r="E424" t="s">
        <v>4198</v>
      </c>
      <c r="S424" s="66">
        <v>0</v>
      </c>
      <c r="U424" s="62"/>
    </row>
    <row r="425" spans="1:21" ht="15" customHeight="1">
      <c r="A425" t="s">
        <v>4199</v>
      </c>
      <c r="B425" t="s">
        <v>4601</v>
      </c>
      <c r="C425" s="63">
        <v>585315</v>
      </c>
      <c r="D425" s="63" t="s">
        <v>4074</v>
      </c>
      <c r="E425" t="s">
        <v>4201</v>
      </c>
      <c r="S425" s="66">
        <v>0</v>
      </c>
      <c r="U425" s="62"/>
    </row>
    <row r="426" spans="1:21" ht="15" customHeight="1">
      <c r="A426" t="s">
        <v>4202</v>
      </c>
      <c r="B426" t="s">
        <v>4602</v>
      </c>
      <c r="C426" s="63">
        <v>585315</v>
      </c>
      <c r="D426" s="63" t="s">
        <v>4074</v>
      </c>
      <c r="E426" t="s">
        <v>4204</v>
      </c>
      <c r="S426" s="66">
        <v>0</v>
      </c>
      <c r="U426" s="62"/>
    </row>
    <row r="427" spans="1:21" ht="15" customHeight="1">
      <c r="A427" t="s">
        <v>4205</v>
      </c>
      <c r="B427" t="s">
        <v>4603</v>
      </c>
      <c r="C427" s="63">
        <v>585315</v>
      </c>
      <c r="D427" s="63" t="s">
        <v>4074</v>
      </c>
      <c r="E427" t="s">
        <v>4207</v>
      </c>
      <c r="S427" s="66">
        <v>0</v>
      </c>
      <c r="U427" s="62"/>
    </row>
    <row r="428" spans="1:21" ht="15" customHeight="1">
      <c r="A428" t="s">
        <v>4208</v>
      </c>
      <c r="B428" t="s">
        <v>4604</v>
      </c>
      <c r="C428" s="63">
        <v>585315</v>
      </c>
      <c r="D428" s="63" t="s">
        <v>4074</v>
      </c>
      <c r="E428" t="s">
        <v>4210</v>
      </c>
      <c r="S428" s="66">
        <v>1</v>
      </c>
      <c r="U428" s="62"/>
    </row>
    <row r="429" spans="1:21" ht="15" customHeight="1">
      <c r="A429" t="s">
        <v>4211</v>
      </c>
      <c r="B429" t="s">
        <v>4605</v>
      </c>
      <c r="C429" s="63">
        <v>585315</v>
      </c>
      <c r="D429" s="63" t="s">
        <v>4074</v>
      </c>
      <c r="E429" t="s">
        <v>4213</v>
      </c>
      <c r="S429" s="66">
        <v>0</v>
      </c>
      <c r="U429" s="62"/>
    </row>
    <row r="430" spans="1:21" ht="15" customHeight="1">
      <c r="A430" t="s">
        <v>4214</v>
      </c>
      <c r="B430" t="s">
        <v>4606</v>
      </c>
      <c r="C430" s="63">
        <v>585315</v>
      </c>
      <c r="D430" s="63" t="s">
        <v>4074</v>
      </c>
      <c r="E430" t="s">
        <v>4216</v>
      </c>
      <c r="S430" s="66">
        <v>0</v>
      </c>
      <c r="U430" s="62"/>
    </row>
    <row r="431" spans="1:21" ht="15" customHeight="1">
      <c r="A431" t="s">
        <v>4217</v>
      </c>
      <c r="B431" t="s">
        <v>4607</v>
      </c>
      <c r="C431" s="63">
        <v>585315</v>
      </c>
      <c r="D431" s="63" t="s">
        <v>4074</v>
      </c>
      <c r="E431" t="s">
        <v>4219</v>
      </c>
      <c r="S431" s="66">
        <v>0</v>
      </c>
      <c r="U431" s="62"/>
    </row>
    <row r="432" spans="1:21" ht="15" customHeight="1">
      <c r="A432" t="s">
        <v>4220</v>
      </c>
      <c r="B432" t="s">
        <v>4608</v>
      </c>
      <c r="C432" s="63">
        <v>585315</v>
      </c>
      <c r="D432" s="63" t="s">
        <v>4074</v>
      </c>
      <c r="E432" t="s">
        <v>4222</v>
      </c>
      <c r="S432" s="66">
        <v>0</v>
      </c>
      <c r="U432" s="62"/>
    </row>
    <row r="433" spans="1:21" ht="15" customHeight="1">
      <c r="A433" t="s">
        <v>4223</v>
      </c>
      <c r="B433" t="s">
        <v>4609</v>
      </c>
      <c r="C433" s="63">
        <v>585315</v>
      </c>
      <c r="D433" s="63" t="s">
        <v>4074</v>
      </c>
      <c r="E433" t="s">
        <v>4225</v>
      </c>
      <c r="S433" s="66">
        <v>0</v>
      </c>
      <c r="U433" s="62"/>
    </row>
    <row r="434" spans="1:21" ht="15" customHeight="1">
      <c r="A434" t="s">
        <v>4226</v>
      </c>
      <c r="B434" t="s">
        <v>4610</v>
      </c>
      <c r="C434" s="63">
        <v>585315</v>
      </c>
      <c r="D434" s="63" t="s">
        <v>4074</v>
      </c>
      <c r="E434" t="s">
        <v>4228</v>
      </c>
      <c r="S434" s="66">
        <v>0</v>
      </c>
      <c r="U434" s="62"/>
    </row>
    <row r="435" spans="1:21" ht="15" customHeight="1">
      <c r="A435" t="s">
        <v>4229</v>
      </c>
      <c r="B435" t="s">
        <v>4611</v>
      </c>
      <c r="C435" s="63">
        <v>585315</v>
      </c>
      <c r="D435" s="63" t="s">
        <v>4074</v>
      </c>
      <c r="E435" t="s">
        <v>4231</v>
      </c>
      <c r="S435" s="66">
        <v>0</v>
      </c>
      <c r="U435" s="62"/>
    </row>
    <row r="436" spans="1:21" ht="15" customHeight="1">
      <c r="A436" t="s">
        <v>4232</v>
      </c>
      <c r="B436" t="s">
        <v>4612</v>
      </c>
      <c r="C436" s="64">
        <v>585315</v>
      </c>
      <c r="D436" s="63" t="s">
        <v>4074</v>
      </c>
      <c r="E436" t="s">
        <v>4234</v>
      </c>
      <c r="S436" s="66">
        <v>0</v>
      </c>
      <c r="U436" s="62"/>
    </row>
    <row r="437" spans="1:21" ht="15" customHeight="1">
      <c r="A437" t="s">
        <v>4072</v>
      </c>
      <c r="B437" t="s">
        <v>4613</v>
      </c>
      <c r="C437" s="63">
        <v>585316</v>
      </c>
      <c r="D437" s="63" t="s">
        <v>4074</v>
      </c>
      <c r="E437" t="s">
        <v>4075</v>
      </c>
      <c r="S437" s="66">
        <v>2</v>
      </c>
      <c r="U437" s="62"/>
    </row>
    <row r="438" spans="1:21" ht="15" customHeight="1">
      <c r="A438" t="s">
        <v>4076</v>
      </c>
      <c r="B438" t="s">
        <v>4614</v>
      </c>
      <c r="C438" s="63">
        <v>585316</v>
      </c>
      <c r="D438" s="63" t="s">
        <v>4074</v>
      </c>
      <c r="E438" t="s">
        <v>4078</v>
      </c>
      <c r="S438" s="66">
        <v>9</v>
      </c>
      <c r="U438" s="62"/>
    </row>
    <row r="439" spans="1:21" ht="15" customHeight="1">
      <c r="A439" t="s">
        <v>4079</v>
      </c>
      <c r="B439" t="s">
        <v>4615</v>
      </c>
      <c r="C439" s="63">
        <v>585316</v>
      </c>
      <c r="D439" s="63" t="s">
        <v>4074</v>
      </c>
      <c r="E439" t="s">
        <v>4081</v>
      </c>
      <c r="S439" s="66">
        <v>10</v>
      </c>
      <c r="U439" s="62"/>
    </row>
    <row r="440" spans="1:21" ht="15" customHeight="1">
      <c r="A440" t="s">
        <v>4082</v>
      </c>
      <c r="B440" t="s">
        <v>4616</v>
      </c>
      <c r="C440" s="63">
        <v>585316</v>
      </c>
      <c r="D440" s="63" t="s">
        <v>4074</v>
      </c>
      <c r="E440" t="s">
        <v>4084</v>
      </c>
      <c r="S440" s="66">
        <v>1</v>
      </c>
      <c r="U440" s="62"/>
    </row>
    <row r="441" spans="1:21" ht="15" customHeight="1">
      <c r="A441" t="s">
        <v>4085</v>
      </c>
      <c r="B441" t="s">
        <v>4617</v>
      </c>
      <c r="C441" s="63">
        <v>585316</v>
      </c>
      <c r="D441" s="63" t="s">
        <v>4074</v>
      </c>
      <c r="E441" t="s">
        <v>4087</v>
      </c>
      <c r="S441" s="66">
        <v>10</v>
      </c>
      <c r="U441" s="62"/>
    </row>
    <row r="442" spans="1:21" ht="15" customHeight="1">
      <c r="A442" t="s">
        <v>4088</v>
      </c>
      <c r="B442" t="s">
        <v>4618</v>
      </c>
      <c r="C442" s="63">
        <v>585316</v>
      </c>
      <c r="D442" s="63" t="s">
        <v>4074</v>
      </c>
      <c r="E442" t="s">
        <v>4090</v>
      </c>
      <c r="S442" s="66">
        <v>0</v>
      </c>
      <c r="U442" s="62"/>
    </row>
    <row r="443" spans="1:21" ht="15" customHeight="1">
      <c r="A443" t="s">
        <v>4091</v>
      </c>
      <c r="B443" t="s">
        <v>4619</v>
      </c>
      <c r="C443" s="63">
        <v>585316</v>
      </c>
      <c r="D443" s="63" t="s">
        <v>4074</v>
      </c>
      <c r="E443" t="s">
        <v>4093</v>
      </c>
      <c r="S443" s="66">
        <v>1</v>
      </c>
      <c r="U443" s="62"/>
    </row>
    <row r="444" spans="1:21" ht="15" customHeight="1">
      <c r="A444" t="s">
        <v>4094</v>
      </c>
      <c r="B444" t="s">
        <v>4620</v>
      </c>
      <c r="C444" s="63">
        <v>585316</v>
      </c>
      <c r="D444" s="63" t="s">
        <v>4074</v>
      </c>
      <c r="E444" t="s">
        <v>4096</v>
      </c>
      <c r="S444" s="66">
        <v>3</v>
      </c>
      <c r="U444" s="62"/>
    </row>
    <row r="445" spans="1:21" ht="15" customHeight="1">
      <c r="A445" t="s">
        <v>4097</v>
      </c>
      <c r="B445" t="s">
        <v>4621</v>
      </c>
      <c r="C445" s="63">
        <v>585316</v>
      </c>
      <c r="D445" s="63" t="s">
        <v>4074</v>
      </c>
      <c r="E445" t="s">
        <v>4099</v>
      </c>
      <c r="S445" s="66">
        <v>0</v>
      </c>
      <c r="U445" s="62"/>
    </row>
    <row r="446" spans="1:21" ht="15" customHeight="1">
      <c r="A446" t="s">
        <v>4100</v>
      </c>
      <c r="B446" t="s">
        <v>4622</v>
      </c>
      <c r="C446" s="63">
        <v>585316</v>
      </c>
      <c r="D446" s="63" t="s">
        <v>4074</v>
      </c>
      <c r="E446" t="s">
        <v>4102</v>
      </c>
      <c r="S446" s="66">
        <v>0</v>
      </c>
      <c r="U446" s="62"/>
    </row>
    <row r="447" spans="1:21" ht="15" customHeight="1">
      <c r="A447" t="s">
        <v>4103</v>
      </c>
      <c r="B447" t="s">
        <v>4623</v>
      </c>
      <c r="C447" s="63">
        <v>585316</v>
      </c>
      <c r="D447" s="63" t="s">
        <v>4074</v>
      </c>
      <c r="E447" t="s">
        <v>4105</v>
      </c>
      <c r="S447" s="66">
        <v>0</v>
      </c>
      <c r="U447" s="62"/>
    </row>
    <row r="448" spans="1:21" ht="15" customHeight="1">
      <c r="A448" t="s">
        <v>4106</v>
      </c>
      <c r="B448" t="s">
        <v>4624</v>
      </c>
      <c r="C448" s="63">
        <v>585316</v>
      </c>
      <c r="D448" s="63" t="s">
        <v>4074</v>
      </c>
      <c r="E448" t="s">
        <v>4108</v>
      </c>
      <c r="S448" s="66">
        <v>0</v>
      </c>
      <c r="U448" s="62"/>
    </row>
    <row r="449" spans="1:21" ht="15" customHeight="1">
      <c r="A449" t="s">
        <v>4109</v>
      </c>
      <c r="B449" t="s">
        <v>4625</v>
      </c>
      <c r="C449" s="63">
        <v>585316</v>
      </c>
      <c r="D449" s="63" t="s">
        <v>4074</v>
      </c>
      <c r="E449" t="s">
        <v>4111</v>
      </c>
      <c r="S449" s="66">
        <v>0</v>
      </c>
      <c r="U449" s="62"/>
    </row>
    <row r="450" spans="1:21" ht="15" customHeight="1">
      <c r="A450" t="s">
        <v>4112</v>
      </c>
      <c r="B450" t="s">
        <v>4626</v>
      </c>
      <c r="C450" s="63">
        <v>585316</v>
      </c>
      <c r="D450" s="63" t="s">
        <v>4074</v>
      </c>
      <c r="E450" t="s">
        <v>4114</v>
      </c>
      <c r="S450" s="66">
        <v>0</v>
      </c>
      <c r="U450" s="62"/>
    </row>
    <row r="451" spans="1:21" ht="15" customHeight="1">
      <c r="A451" t="s">
        <v>4115</v>
      </c>
      <c r="B451" t="s">
        <v>4627</v>
      </c>
      <c r="C451" s="63">
        <v>585316</v>
      </c>
      <c r="D451" s="63" t="s">
        <v>4074</v>
      </c>
      <c r="E451" t="s">
        <v>4117</v>
      </c>
      <c r="S451" s="66">
        <v>0</v>
      </c>
      <c r="U451" s="62"/>
    </row>
    <row r="452" spans="1:21" ht="15" customHeight="1">
      <c r="A452" t="s">
        <v>4118</v>
      </c>
      <c r="B452" t="s">
        <v>4628</v>
      </c>
      <c r="C452" s="63">
        <v>585316</v>
      </c>
      <c r="D452" s="63" t="s">
        <v>4074</v>
      </c>
      <c r="E452" t="s">
        <v>4120</v>
      </c>
      <c r="S452" s="66">
        <v>0</v>
      </c>
      <c r="U452" s="62"/>
    </row>
    <row r="453" spans="1:21" ht="15" customHeight="1">
      <c r="A453" t="s">
        <v>4121</v>
      </c>
      <c r="B453" t="s">
        <v>4629</v>
      </c>
      <c r="C453" s="63">
        <v>585316</v>
      </c>
      <c r="D453" s="63" t="s">
        <v>4074</v>
      </c>
      <c r="E453" t="s">
        <v>4123</v>
      </c>
      <c r="S453" s="66">
        <v>0</v>
      </c>
      <c r="U453" s="62"/>
    </row>
    <row r="454" spans="1:21" ht="15" customHeight="1">
      <c r="A454" t="s">
        <v>4124</v>
      </c>
      <c r="B454" t="s">
        <v>4630</v>
      </c>
      <c r="C454" s="63">
        <v>585316</v>
      </c>
      <c r="D454" s="63" t="s">
        <v>4074</v>
      </c>
      <c r="E454" t="s">
        <v>4126</v>
      </c>
      <c r="S454" s="66">
        <v>0</v>
      </c>
      <c r="U454" s="62"/>
    </row>
    <row r="455" spans="1:21" ht="15" customHeight="1">
      <c r="A455" t="s">
        <v>4127</v>
      </c>
      <c r="B455" t="s">
        <v>4631</v>
      </c>
      <c r="C455" s="63">
        <v>585316</v>
      </c>
      <c r="D455" s="63" t="s">
        <v>4074</v>
      </c>
      <c r="E455" t="s">
        <v>4129</v>
      </c>
      <c r="S455" s="66">
        <v>0</v>
      </c>
      <c r="U455" s="62"/>
    </row>
    <row r="456" spans="1:21" ht="15" customHeight="1">
      <c r="A456" t="s">
        <v>4130</v>
      </c>
      <c r="B456" t="s">
        <v>4632</v>
      </c>
      <c r="C456" s="63">
        <v>585316</v>
      </c>
      <c r="D456" s="63" t="s">
        <v>4074</v>
      </c>
      <c r="E456" t="s">
        <v>4132</v>
      </c>
      <c r="S456" s="66">
        <v>0</v>
      </c>
      <c r="U456" s="62"/>
    </row>
    <row r="457" spans="1:21" ht="15" customHeight="1">
      <c r="A457" t="s">
        <v>4133</v>
      </c>
      <c r="B457" t="s">
        <v>4633</v>
      </c>
      <c r="C457" s="63">
        <v>585316</v>
      </c>
      <c r="D457" s="63" t="s">
        <v>4074</v>
      </c>
      <c r="E457" t="s">
        <v>4135</v>
      </c>
      <c r="S457" s="66">
        <v>1</v>
      </c>
      <c r="U457" s="62"/>
    </row>
    <row r="458" spans="1:21" ht="15" customHeight="1">
      <c r="A458" t="s">
        <v>4136</v>
      </c>
      <c r="B458" t="s">
        <v>4634</v>
      </c>
      <c r="C458" s="63">
        <v>585316</v>
      </c>
      <c r="D458" s="63" t="s">
        <v>4074</v>
      </c>
      <c r="E458" t="s">
        <v>4138</v>
      </c>
      <c r="S458" s="66">
        <v>0</v>
      </c>
      <c r="U458" s="62"/>
    </row>
    <row r="459" spans="1:21" ht="15" customHeight="1">
      <c r="A459" t="s">
        <v>4139</v>
      </c>
      <c r="B459" t="s">
        <v>4635</v>
      </c>
      <c r="C459" s="63">
        <v>585316</v>
      </c>
      <c r="D459" s="63" t="s">
        <v>4074</v>
      </c>
      <c r="E459" t="s">
        <v>4141</v>
      </c>
      <c r="S459" s="66">
        <v>0</v>
      </c>
      <c r="U459" s="62"/>
    </row>
    <row r="460" spans="1:21" ht="15" customHeight="1">
      <c r="A460" t="s">
        <v>4142</v>
      </c>
      <c r="B460" t="s">
        <v>4636</v>
      </c>
      <c r="C460" s="63">
        <v>585316</v>
      </c>
      <c r="D460" s="63" t="s">
        <v>4074</v>
      </c>
      <c r="E460" t="s">
        <v>4144</v>
      </c>
      <c r="S460" s="66">
        <v>0</v>
      </c>
      <c r="U460" s="62"/>
    </row>
    <row r="461" spans="1:21" ht="15" customHeight="1">
      <c r="A461" t="s">
        <v>4145</v>
      </c>
      <c r="B461" t="s">
        <v>4637</v>
      </c>
      <c r="C461" s="63">
        <v>585316</v>
      </c>
      <c r="D461" s="63" t="s">
        <v>4074</v>
      </c>
      <c r="E461" t="s">
        <v>4147</v>
      </c>
      <c r="S461" s="66">
        <v>1</v>
      </c>
      <c r="U461" s="62"/>
    </row>
    <row r="462" spans="1:21" ht="15" customHeight="1">
      <c r="A462" t="s">
        <v>4148</v>
      </c>
      <c r="B462" t="s">
        <v>4638</v>
      </c>
      <c r="C462" s="63">
        <v>585316</v>
      </c>
      <c r="D462" s="63" t="s">
        <v>4074</v>
      </c>
      <c r="E462" t="s">
        <v>4150</v>
      </c>
      <c r="S462" s="66">
        <v>2</v>
      </c>
      <c r="U462" s="62"/>
    </row>
    <row r="463" spans="1:21" ht="15" customHeight="1">
      <c r="A463" t="s">
        <v>4151</v>
      </c>
      <c r="B463" t="s">
        <v>4639</v>
      </c>
      <c r="C463" s="63">
        <v>585316</v>
      </c>
      <c r="D463" s="63" t="s">
        <v>4074</v>
      </c>
      <c r="E463" t="s">
        <v>4153</v>
      </c>
      <c r="S463" s="66">
        <v>0</v>
      </c>
      <c r="U463" s="62"/>
    </row>
    <row r="464" spans="1:21" ht="15" customHeight="1">
      <c r="A464" t="s">
        <v>4154</v>
      </c>
      <c r="B464" t="s">
        <v>4640</v>
      </c>
      <c r="C464" s="63">
        <v>585316</v>
      </c>
      <c r="D464" s="63" t="s">
        <v>4074</v>
      </c>
      <c r="E464" t="s">
        <v>4156</v>
      </c>
      <c r="S464" s="66">
        <v>1</v>
      </c>
      <c r="U464" s="62"/>
    </row>
    <row r="465" spans="1:21" ht="15" customHeight="1">
      <c r="A465" t="s">
        <v>4157</v>
      </c>
      <c r="B465" t="s">
        <v>4641</v>
      </c>
      <c r="C465" s="63">
        <v>585316</v>
      </c>
      <c r="D465" s="63" t="s">
        <v>4074</v>
      </c>
      <c r="E465" t="s">
        <v>4159</v>
      </c>
      <c r="S465" s="66">
        <v>2</v>
      </c>
      <c r="U465" s="62"/>
    </row>
    <row r="466" spans="1:21" ht="15" customHeight="1">
      <c r="A466" t="s">
        <v>4160</v>
      </c>
      <c r="B466" t="s">
        <v>4642</v>
      </c>
      <c r="C466" s="63">
        <v>585316</v>
      </c>
      <c r="D466" s="63" t="s">
        <v>4074</v>
      </c>
      <c r="E466" t="s">
        <v>4162</v>
      </c>
      <c r="S466" s="66">
        <v>1</v>
      </c>
      <c r="U466" s="62"/>
    </row>
    <row r="467" spans="1:21" ht="15" customHeight="1">
      <c r="A467" t="s">
        <v>4163</v>
      </c>
      <c r="B467" t="s">
        <v>4643</v>
      </c>
      <c r="C467" s="63">
        <v>585316</v>
      </c>
      <c r="D467" s="63" t="s">
        <v>4074</v>
      </c>
      <c r="E467" t="s">
        <v>4165</v>
      </c>
      <c r="S467" s="66">
        <v>2</v>
      </c>
      <c r="U467" s="62"/>
    </row>
    <row r="468" spans="1:21" ht="15" customHeight="1">
      <c r="A468" t="s">
        <v>4166</v>
      </c>
      <c r="B468" t="s">
        <v>4644</v>
      </c>
      <c r="C468" s="63">
        <v>585316</v>
      </c>
      <c r="D468" s="63" t="s">
        <v>4074</v>
      </c>
      <c r="E468" t="s">
        <v>4168</v>
      </c>
      <c r="S468" s="66">
        <v>1</v>
      </c>
      <c r="U468" s="62"/>
    </row>
    <row r="469" spans="1:21" ht="15" customHeight="1">
      <c r="A469" t="s">
        <v>4169</v>
      </c>
      <c r="B469" t="s">
        <v>4645</v>
      </c>
      <c r="C469" s="63">
        <v>585316</v>
      </c>
      <c r="D469" s="63" t="s">
        <v>4074</v>
      </c>
      <c r="E469" t="s">
        <v>4171</v>
      </c>
      <c r="S469" s="66">
        <v>0</v>
      </c>
      <c r="U469" s="62"/>
    </row>
    <row r="470" spans="1:21" ht="15" customHeight="1">
      <c r="A470" t="s">
        <v>4172</v>
      </c>
      <c r="B470" t="s">
        <v>4646</v>
      </c>
      <c r="C470" s="63">
        <v>585316</v>
      </c>
      <c r="D470" s="63" t="s">
        <v>4074</v>
      </c>
      <c r="E470" t="s">
        <v>4174</v>
      </c>
      <c r="S470" s="66">
        <v>0</v>
      </c>
      <c r="U470" s="62"/>
    </row>
    <row r="471" spans="1:21" ht="15" customHeight="1">
      <c r="A471" t="s">
        <v>4175</v>
      </c>
      <c r="B471" t="s">
        <v>4647</v>
      </c>
      <c r="C471" s="63">
        <v>585316</v>
      </c>
      <c r="D471" s="63" t="s">
        <v>4074</v>
      </c>
      <c r="E471" t="s">
        <v>4177</v>
      </c>
      <c r="S471" s="66">
        <v>1</v>
      </c>
      <c r="U471" s="62"/>
    </row>
    <row r="472" spans="1:21" ht="15" customHeight="1">
      <c r="A472" t="s">
        <v>4178</v>
      </c>
      <c r="B472" t="s">
        <v>4648</v>
      </c>
      <c r="C472" s="63">
        <v>585316</v>
      </c>
      <c r="D472" s="63" t="s">
        <v>4074</v>
      </c>
      <c r="E472" t="s">
        <v>4180</v>
      </c>
      <c r="S472" s="66">
        <v>4</v>
      </c>
      <c r="U472" s="62"/>
    </row>
    <row r="473" spans="1:21" ht="15" customHeight="1">
      <c r="A473" t="s">
        <v>4181</v>
      </c>
      <c r="B473" t="s">
        <v>4649</v>
      </c>
      <c r="C473" s="63">
        <v>585316</v>
      </c>
      <c r="D473" s="63" t="s">
        <v>4074</v>
      </c>
      <c r="E473" t="s">
        <v>4183</v>
      </c>
      <c r="S473" s="66">
        <v>0</v>
      </c>
      <c r="U473" s="62"/>
    </row>
    <row r="474" spans="1:21" ht="15" customHeight="1">
      <c r="A474" t="s">
        <v>4184</v>
      </c>
      <c r="B474" t="s">
        <v>4650</v>
      </c>
      <c r="C474" s="63">
        <v>585316</v>
      </c>
      <c r="D474" s="63" t="s">
        <v>4074</v>
      </c>
      <c r="E474" t="s">
        <v>4186</v>
      </c>
      <c r="S474" s="66">
        <v>2</v>
      </c>
      <c r="U474" s="62"/>
    </row>
    <row r="475" spans="1:21" ht="15" customHeight="1">
      <c r="A475" t="s">
        <v>4187</v>
      </c>
      <c r="B475" t="s">
        <v>4651</v>
      </c>
      <c r="C475" s="63">
        <v>585316</v>
      </c>
      <c r="D475" s="63" t="s">
        <v>4074</v>
      </c>
      <c r="E475" t="s">
        <v>4189</v>
      </c>
      <c r="S475" s="66">
        <v>1</v>
      </c>
      <c r="U475" s="62"/>
    </row>
    <row r="476" spans="1:21" ht="15" customHeight="1">
      <c r="A476" t="s">
        <v>4190</v>
      </c>
      <c r="B476" t="s">
        <v>4652</v>
      </c>
      <c r="C476" s="63">
        <v>585316</v>
      </c>
      <c r="D476" s="63" t="s">
        <v>4074</v>
      </c>
      <c r="E476" t="s">
        <v>4192</v>
      </c>
      <c r="S476" s="66">
        <v>0</v>
      </c>
      <c r="U476" s="62"/>
    </row>
    <row r="477" spans="1:21" ht="15" customHeight="1">
      <c r="A477" t="s">
        <v>4193</v>
      </c>
      <c r="B477" t="s">
        <v>4653</v>
      </c>
      <c r="C477" s="63">
        <v>585316</v>
      </c>
      <c r="D477" s="63" t="s">
        <v>4074</v>
      </c>
      <c r="E477" t="s">
        <v>4195</v>
      </c>
      <c r="S477" s="66">
        <v>0</v>
      </c>
      <c r="U477" s="62"/>
    </row>
    <row r="478" spans="1:21" ht="15" customHeight="1">
      <c r="A478" t="s">
        <v>4196</v>
      </c>
      <c r="B478" t="s">
        <v>4654</v>
      </c>
      <c r="C478" s="63">
        <v>585316</v>
      </c>
      <c r="D478" s="63" t="s">
        <v>4074</v>
      </c>
      <c r="E478" t="s">
        <v>4198</v>
      </c>
      <c r="S478" s="66">
        <v>2</v>
      </c>
      <c r="U478" s="62"/>
    </row>
    <row r="479" spans="1:21" ht="15" customHeight="1">
      <c r="A479" t="s">
        <v>4199</v>
      </c>
      <c r="B479" t="s">
        <v>4655</v>
      </c>
      <c r="C479" s="63">
        <v>585316</v>
      </c>
      <c r="D479" s="63" t="s">
        <v>4074</v>
      </c>
      <c r="E479" t="s">
        <v>4201</v>
      </c>
      <c r="S479" s="66">
        <v>0</v>
      </c>
      <c r="U479" s="62"/>
    </row>
    <row r="480" spans="1:21" ht="15" customHeight="1">
      <c r="A480" t="s">
        <v>4202</v>
      </c>
      <c r="B480" t="s">
        <v>4656</v>
      </c>
      <c r="C480" s="63">
        <v>585316</v>
      </c>
      <c r="D480" s="63" t="s">
        <v>4074</v>
      </c>
      <c r="E480" t="s">
        <v>4204</v>
      </c>
      <c r="S480" s="66">
        <v>0</v>
      </c>
      <c r="U480" s="62"/>
    </row>
    <row r="481" spans="1:21" ht="15" customHeight="1">
      <c r="A481" t="s">
        <v>4205</v>
      </c>
      <c r="B481" t="s">
        <v>4657</v>
      </c>
      <c r="C481" s="63">
        <v>585316</v>
      </c>
      <c r="D481" s="63" t="s">
        <v>4074</v>
      </c>
      <c r="E481" t="s">
        <v>4207</v>
      </c>
      <c r="S481" s="66">
        <v>2</v>
      </c>
      <c r="U481" s="62"/>
    </row>
    <row r="482" spans="1:21" ht="15" customHeight="1">
      <c r="A482" t="s">
        <v>4208</v>
      </c>
      <c r="B482" t="s">
        <v>4658</v>
      </c>
      <c r="C482" s="63">
        <v>585316</v>
      </c>
      <c r="D482" s="63" t="s">
        <v>4074</v>
      </c>
      <c r="E482" t="s">
        <v>4210</v>
      </c>
      <c r="S482" s="66">
        <v>10</v>
      </c>
      <c r="U482" s="62"/>
    </row>
    <row r="483" spans="1:21" ht="15" customHeight="1">
      <c r="A483" t="s">
        <v>4211</v>
      </c>
      <c r="B483" t="s">
        <v>4659</v>
      </c>
      <c r="C483" s="63">
        <v>585316</v>
      </c>
      <c r="D483" s="63" t="s">
        <v>4074</v>
      </c>
      <c r="E483" t="s">
        <v>4213</v>
      </c>
      <c r="S483" s="66">
        <v>0</v>
      </c>
      <c r="U483" s="62"/>
    </row>
    <row r="484" spans="1:21" ht="15" customHeight="1">
      <c r="A484" t="s">
        <v>4214</v>
      </c>
      <c r="B484" t="s">
        <v>4660</v>
      </c>
      <c r="C484" s="63">
        <v>585316</v>
      </c>
      <c r="D484" s="63" t="s">
        <v>4074</v>
      </c>
      <c r="E484" t="s">
        <v>4216</v>
      </c>
      <c r="S484" s="66">
        <v>1</v>
      </c>
      <c r="U484" s="62"/>
    </row>
    <row r="485" spans="1:21" ht="15" customHeight="1">
      <c r="A485" t="s">
        <v>4217</v>
      </c>
      <c r="B485" t="s">
        <v>4661</v>
      </c>
      <c r="C485" s="63">
        <v>585316</v>
      </c>
      <c r="D485" s="63" t="s">
        <v>4074</v>
      </c>
      <c r="E485" t="s">
        <v>4219</v>
      </c>
      <c r="S485" s="66">
        <v>0</v>
      </c>
      <c r="U485" s="62"/>
    </row>
    <row r="486" spans="1:21" ht="15" customHeight="1">
      <c r="A486" t="s">
        <v>4220</v>
      </c>
      <c r="B486" t="s">
        <v>4662</v>
      </c>
      <c r="C486" s="63">
        <v>585316</v>
      </c>
      <c r="D486" s="63" t="s">
        <v>4074</v>
      </c>
      <c r="E486" t="s">
        <v>4222</v>
      </c>
      <c r="S486" s="66">
        <v>0</v>
      </c>
      <c r="U486" s="62"/>
    </row>
    <row r="487" spans="1:21" ht="15" customHeight="1">
      <c r="A487" t="s">
        <v>4223</v>
      </c>
      <c r="B487" t="s">
        <v>4663</v>
      </c>
      <c r="C487" s="63">
        <v>585316</v>
      </c>
      <c r="D487" s="63" t="s">
        <v>4074</v>
      </c>
      <c r="E487" t="s">
        <v>4225</v>
      </c>
      <c r="S487" s="66">
        <v>1</v>
      </c>
      <c r="U487" s="62"/>
    </row>
    <row r="488" spans="1:21" ht="15" customHeight="1">
      <c r="A488" t="s">
        <v>4226</v>
      </c>
      <c r="B488" t="s">
        <v>4664</v>
      </c>
      <c r="C488" s="63">
        <v>585316</v>
      </c>
      <c r="D488" s="63" t="s">
        <v>4074</v>
      </c>
      <c r="E488" t="s">
        <v>4228</v>
      </c>
      <c r="S488" s="66">
        <v>2</v>
      </c>
      <c r="U488" s="62"/>
    </row>
    <row r="489" spans="1:21" ht="15" customHeight="1">
      <c r="A489" t="s">
        <v>4229</v>
      </c>
      <c r="B489" t="s">
        <v>4665</v>
      </c>
      <c r="C489" s="63">
        <v>585316</v>
      </c>
      <c r="D489" s="63" t="s">
        <v>4074</v>
      </c>
      <c r="E489" t="s">
        <v>4231</v>
      </c>
      <c r="S489" s="66">
        <v>0</v>
      </c>
      <c r="U489" s="62"/>
    </row>
    <row r="490" spans="1:21" ht="15" customHeight="1">
      <c r="A490" t="s">
        <v>4232</v>
      </c>
      <c r="B490" t="s">
        <v>4666</v>
      </c>
      <c r="C490" s="64">
        <v>585316</v>
      </c>
      <c r="D490" s="63" t="s">
        <v>4074</v>
      </c>
      <c r="E490" t="s">
        <v>4234</v>
      </c>
      <c r="S490" s="66">
        <v>4</v>
      </c>
      <c r="U490" s="62"/>
    </row>
    <row r="491" spans="1:21" ht="15" customHeight="1">
      <c r="A491" t="s">
        <v>4072</v>
      </c>
      <c r="B491" t="s">
        <v>4667</v>
      </c>
      <c r="C491" s="63">
        <v>585317</v>
      </c>
      <c r="D491" s="63" t="s">
        <v>4074</v>
      </c>
      <c r="E491" t="s">
        <v>4075</v>
      </c>
      <c r="S491" s="66">
        <v>1</v>
      </c>
      <c r="U491" s="62"/>
    </row>
    <row r="492" spans="1:21" ht="15" customHeight="1">
      <c r="A492" t="s">
        <v>4076</v>
      </c>
      <c r="B492" t="s">
        <v>4668</v>
      </c>
      <c r="C492" s="63">
        <v>585317</v>
      </c>
      <c r="D492" s="63" t="s">
        <v>4074</v>
      </c>
      <c r="E492" t="s">
        <v>4078</v>
      </c>
      <c r="S492" s="66">
        <v>16</v>
      </c>
      <c r="U492" s="62"/>
    </row>
    <row r="493" spans="1:21" ht="15" customHeight="1">
      <c r="A493" t="s">
        <v>4079</v>
      </c>
      <c r="B493" t="s">
        <v>4669</v>
      </c>
      <c r="C493" s="63">
        <v>585317</v>
      </c>
      <c r="D493" s="63" t="s">
        <v>4074</v>
      </c>
      <c r="E493" t="s">
        <v>4081</v>
      </c>
      <c r="S493" s="66">
        <v>3</v>
      </c>
      <c r="U493" s="62"/>
    </row>
    <row r="494" spans="1:21" ht="15" customHeight="1">
      <c r="A494" t="s">
        <v>4082</v>
      </c>
      <c r="B494" t="s">
        <v>4670</v>
      </c>
      <c r="C494" s="63">
        <v>585317</v>
      </c>
      <c r="D494" s="63" t="s">
        <v>4074</v>
      </c>
      <c r="E494" t="s">
        <v>4084</v>
      </c>
      <c r="S494" s="66">
        <v>4</v>
      </c>
      <c r="U494" s="62"/>
    </row>
    <row r="495" spans="1:21" ht="15" customHeight="1">
      <c r="A495" t="s">
        <v>4085</v>
      </c>
      <c r="B495" t="s">
        <v>4671</v>
      </c>
      <c r="C495" s="63">
        <v>585317</v>
      </c>
      <c r="D495" s="63" t="s">
        <v>4074</v>
      </c>
      <c r="E495" t="s">
        <v>4087</v>
      </c>
      <c r="S495" s="66">
        <v>12</v>
      </c>
      <c r="U495" s="62"/>
    </row>
    <row r="496" spans="1:21" ht="15" customHeight="1">
      <c r="A496" t="s">
        <v>4088</v>
      </c>
      <c r="B496" t="s">
        <v>4672</v>
      </c>
      <c r="C496" s="63">
        <v>585317</v>
      </c>
      <c r="D496" s="63" t="s">
        <v>4074</v>
      </c>
      <c r="E496" t="s">
        <v>4090</v>
      </c>
      <c r="S496" s="66">
        <v>0</v>
      </c>
      <c r="U496" s="62"/>
    </row>
    <row r="497" spans="1:21" ht="15" customHeight="1">
      <c r="A497" t="s">
        <v>4091</v>
      </c>
      <c r="B497" t="s">
        <v>4673</v>
      </c>
      <c r="C497" s="63">
        <v>585317</v>
      </c>
      <c r="D497" s="63" t="s">
        <v>4074</v>
      </c>
      <c r="E497" t="s">
        <v>4093</v>
      </c>
      <c r="S497" s="66">
        <v>3</v>
      </c>
      <c r="U497" s="62"/>
    </row>
    <row r="498" spans="1:21" ht="15" customHeight="1">
      <c r="A498" t="s">
        <v>4094</v>
      </c>
      <c r="B498" t="s">
        <v>4674</v>
      </c>
      <c r="C498" s="63">
        <v>585317</v>
      </c>
      <c r="D498" s="63" t="s">
        <v>4074</v>
      </c>
      <c r="E498" t="s">
        <v>4096</v>
      </c>
      <c r="S498" s="66">
        <v>9</v>
      </c>
      <c r="U498" s="62"/>
    </row>
    <row r="499" spans="1:21" ht="15" customHeight="1">
      <c r="A499" t="s">
        <v>4097</v>
      </c>
      <c r="B499" t="s">
        <v>4675</v>
      </c>
      <c r="C499" s="63">
        <v>585317</v>
      </c>
      <c r="D499" s="63" t="s">
        <v>4074</v>
      </c>
      <c r="E499" t="s">
        <v>4099</v>
      </c>
      <c r="S499" s="66">
        <v>0</v>
      </c>
      <c r="U499" s="62"/>
    </row>
    <row r="500" spans="1:21" ht="15" customHeight="1">
      <c r="A500" t="s">
        <v>4100</v>
      </c>
      <c r="B500" t="s">
        <v>4676</v>
      </c>
      <c r="C500" s="63">
        <v>585317</v>
      </c>
      <c r="D500" s="63" t="s">
        <v>4074</v>
      </c>
      <c r="E500" t="s">
        <v>4102</v>
      </c>
      <c r="S500" s="66">
        <v>0</v>
      </c>
      <c r="U500" s="62"/>
    </row>
    <row r="501" spans="1:21" ht="15" customHeight="1">
      <c r="A501" t="s">
        <v>4103</v>
      </c>
      <c r="B501" t="s">
        <v>4677</v>
      </c>
      <c r="C501" s="63">
        <v>585317</v>
      </c>
      <c r="D501" s="63" t="s">
        <v>4074</v>
      </c>
      <c r="E501" t="s">
        <v>4105</v>
      </c>
      <c r="S501" s="66">
        <v>0</v>
      </c>
      <c r="U501" s="62"/>
    </row>
    <row r="502" spans="1:21" ht="15" customHeight="1">
      <c r="A502" t="s">
        <v>4106</v>
      </c>
      <c r="B502" t="s">
        <v>4678</v>
      </c>
      <c r="C502" s="63">
        <v>585317</v>
      </c>
      <c r="D502" s="63" t="s">
        <v>4074</v>
      </c>
      <c r="E502" t="s">
        <v>4108</v>
      </c>
      <c r="S502" s="66">
        <v>0</v>
      </c>
      <c r="U502" s="62"/>
    </row>
    <row r="503" spans="1:21" ht="15" customHeight="1">
      <c r="A503" t="s">
        <v>4109</v>
      </c>
      <c r="B503" t="s">
        <v>4679</v>
      </c>
      <c r="C503" s="63">
        <v>585317</v>
      </c>
      <c r="D503" s="63" t="s">
        <v>4074</v>
      </c>
      <c r="E503" t="s">
        <v>4111</v>
      </c>
      <c r="S503" s="66">
        <v>0</v>
      </c>
      <c r="U503" s="62"/>
    </row>
    <row r="504" spans="1:21" ht="15" customHeight="1">
      <c r="A504" t="s">
        <v>4112</v>
      </c>
      <c r="B504" t="s">
        <v>4680</v>
      </c>
      <c r="C504" s="63">
        <v>585317</v>
      </c>
      <c r="D504" s="63" t="s">
        <v>4074</v>
      </c>
      <c r="E504" t="s">
        <v>4114</v>
      </c>
      <c r="S504" s="66">
        <v>1</v>
      </c>
      <c r="U504" s="62"/>
    </row>
    <row r="505" spans="1:21" ht="15" customHeight="1">
      <c r="A505" t="s">
        <v>4115</v>
      </c>
      <c r="B505" t="s">
        <v>4681</v>
      </c>
      <c r="C505" s="63">
        <v>585317</v>
      </c>
      <c r="D505" s="63" t="s">
        <v>4074</v>
      </c>
      <c r="E505" t="s">
        <v>4117</v>
      </c>
      <c r="S505" s="66">
        <v>3</v>
      </c>
      <c r="U505" s="62"/>
    </row>
    <row r="506" spans="1:21" ht="15" customHeight="1">
      <c r="A506" t="s">
        <v>4118</v>
      </c>
      <c r="B506" t="s">
        <v>4682</v>
      </c>
      <c r="C506" s="63">
        <v>585317</v>
      </c>
      <c r="D506" s="63" t="s">
        <v>4074</v>
      </c>
      <c r="E506" t="s">
        <v>4120</v>
      </c>
      <c r="S506" s="66">
        <v>0</v>
      </c>
      <c r="U506" s="62"/>
    </row>
    <row r="507" spans="1:21" ht="15" customHeight="1">
      <c r="A507" t="s">
        <v>4121</v>
      </c>
      <c r="B507" t="s">
        <v>4683</v>
      </c>
      <c r="C507" s="63">
        <v>585317</v>
      </c>
      <c r="D507" s="63" t="s">
        <v>4074</v>
      </c>
      <c r="E507" t="s">
        <v>4123</v>
      </c>
      <c r="S507" s="66">
        <v>0</v>
      </c>
      <c r="U507" s="62"/>
    </row>
    <row r="508" spans="1:21" ht="15" customHeight="1">
      <c r="A508" t="s">
        <v>4124</v>
      </c>
      <c r="B508" t="s">
        <v>4684</v>
      </c>
      <c r="C508" s="63">
        <v>585317</v>
      </c>
      <c r="D508" s="63" t="s">
        <v>4074</v>
      </c>
      <c r="E508" t="s">
        <v>4126</v>
      </c>
      <c r="S508" s="66">
        <v>0</v>
      </c>
      <c r="U508" s="62"/>
    </row>
    <row r="509" spans="1:21" ht="15" customHeight="1">
      <c r="A509" t="s">
        <v>4127</v>
      </c>
      <c r="B509" t="s">
        <v>4685</v>
      </c>
      <c r="C509" s="63">
        <v>585317</v>
      </c>
      <c r="D509" s="63" t="s">
        <v>4074</v>
      </c>
      <c r="E509" t="s">
        <v>4129</v>
      </c>
      <c r="S509" s="66">
        <v>0</v>
      </c>
      <c r="U509" s="62"/>
    </row>
    <row r="510" spans="1:21" ht="15" customHeight="1">
      <c r="A510" t="s">
        <v>4130</v>
      </c>
      <c r="B510" t="s">
        <v>4686</v>
      </c>
      <c r="C510" s="63">
        <v>585317</v>
      </c>
      <c r="D510" s="63" t="s">
        <v>4074</v>
      </c>
      <c r="E510" t="s">
        <v>4132</v>
      </c>
      <c r="S510" s="66">
        <v>0</v>
      </c>
      <c r="U510" s="62"/>
    </row>
    <row r="511" spans="1:21" ht="15" customHeight="1">
      <c r="A511" t="s">
        <v>4133</v>
      </c>
      <c r="B511" t="s">
        <v>4687</v>
      </c>
      <c r="C511" s="63">
        <v>585317</v>
      </c>
      <c r="D511" s="63" t="s">
        <v>4074</v>
      </c>
      <c r="E511" t="s">
        <v>4135</v>
      </c>
      <c r="S511" s="66">
        <v>0</v>
      </c>
      <c r="U511" s="62"/>
    </row>
    <row r="512" spans="1:21" ht="15" customHeight="1">
      <c r="A512" t="s">
        <v>4136</v>
      </c>
      <c r="B512" t="s">
        <v>4688</v>
      </c>
      <c r="C512" s="63">
        <v>585317</v>
      </c>
      <c r="D512" s="63" t="s">
        <v>4074</v>
      </c>
      <c r="E512" t="s">
        <v>4138</v>
      </c>
      <c r="S512" s="66">
        <v>0</v>
      </c>
      <c r="U512" s="62"/>
    </row>
    <row r="513" spans="1:21" ht="15" customHeight="1">
      <c r="A513" t="s">
        <v>4139</v>
      </c>
      <c r="B513" t="s">
        <v>4689</v>
      </c>
      <c r="C513" s="63">
        <v>585317</v>
      </c>
      <c r="D513" s="63" t="s">
        <v>4074</v>
      </c>
      <c r="E513" t="s">
        <v>4141</v>
      </c>
      <c r="S513" s="66">
        <v>1</v>
      </c>
      <c r="U513" s="62"/>
    </row>
    <row r="514" spans="1:21" ht="15" customHeight="1">
      <c r="A514" t="s">
        <v>4142</v>
      </c>
      <c r="B514" t="s">
        <v>4690</v>
      </c>
      <c r="C514" s="63">
        <v>585317</v>
      </c>
      <c r="D514" s="63" t="s">
        <v>4074</v>
      </c>
      <c r="E514" t="s">
        <v>4144</v>
      </c>
      <c r="S514" s="66">
        <v>1</v>
      </c>
      <c r="U514" s="62"/>
    </row>
    <row r="515" spans="1:21" ht="15" customHeight="1">
      <c r="A515" t="s">
        <v>4145</v>
      </c>
      <c r="B515" t="s">
        <v>4691</v>
      </c>
      <c r="C515" s="63">
        <v>585317</v>
      </c>
      <c r="D515" s="63" t="s">
        <v>4074</v>
      </c>
      <c r="E515" t="s">
        <v>4147</v>
      </c>
      <c r="S515" s="66">
        <v>1</v>
      </c>
      <c r="U515" s="62"/>
    </row>
    <row r="516" spans="1:21" ht="15" customHeight="1">
      <c r="A516" t="s">
        <v>4148</v>
      </c>
      <c r="B516" t="s">
        <v>4692</v>
      </c>
      <c r="C516" s="63">
        <v>585317</v>
      </c>
      <c r="D516" s="63" t="s">
        <v>4074</v>
      </c>
      <c r="E516" t="s">
        <v>4150</v>
      </c>
      <c r="S516" s="66">
        <v>4</v>
      </c>
      <c r="U516" s="62"/>
    </row>
    <row r="517" spans="1:21" ht="15" customHeight="1">
      <c r="A517" t="s">
        <v>4151</v>
      </c>
      <c r="B517" t="s">
        <v>4693</v>
      </c>
      <c r="C517" s="63">
        <v>585317</v>
      </c>
      <c r="D517" s="63" t="s">
        <v>4074</v>
      </c>
      <c r="E517" t="s">
        <v>4153</v>
      </c>
      <c r="S517" s="66">
        <v>0</v>
      </c>
      <c r="U517" s="62"/>
    </row>
    <row r="518" spans="1:21" ht="15" customHeight="1">
      <c r="A518" t="s">
        <v>4154</v>
      </c>
      <c r="B518" t="s">
        <v>4694</v>
      </c>
      <c r="C518" s="63">
        <v>585317</v>
      </c>
      <c r="D518" s="63" t="s">
        <v>4074</v>
      </c>
      <c r="E518" t="s">
        <v>4156</v>
      </c>
      <c r="S518" s="66">
        <v>1</v>
      </c>
      <c r="U518" s="62"/>
    </row>
    <row r="519" spans="1:21" ht="15" customHeight="1">
      <c r="A519" t="s">
        <v>4157</v>
      </c>
      <c r="B519" t="s">
        <v>4695</v>
      </c>
      <c r="C519" s="63">
        <v>585317</v>
      </c>
      <c r="D519" s="63" t="s">
        <v>4074</v>
      </c>
      <c r="E519" t="s">
        <v>4159</v>
      </c>
      <c r="S519" s="66">
        <v>5</v>
      </c>
      <c r="U519" s="62"/>
    </row>
    <row r="520" spans="1:21" ht="15" customHeight="1">
      <c r="A520" t="s">
        <v>4160</v>
      </c>
      <c r="B520" t="s">
        <v>4696</v>
      </c>
      <c r="C520" s="63">
        <v>585317</v>
      </c>
      <c r="D520" s="63" t="s">
        <v>4074</v>
      </c>
      <c r="E520" t="s">
        <v>4162</v>
      </c>
      <c r="S520" s="66">
        <v>2</v>
      </c>
      <c r="U520" s="62"/>
    </row>
    <row r="521" spans="1:21" ht="15" customHeight="1">
      <c r="A521" t="s">
        <v>4163</v>
      </c>
      <c r="B521" t="s">
        <v>4697</v>
      </c>
      <c r="C521" s="63">
        <v>585317</v>
      </c>
      <c r="D521" s="63" t="s">
        <v>4074</v>
      </c>
      <c r="E521" t="s">
        <v>4165</v>
      </c>
      <c r="S521" s="66">
        <v>9</v>
      </c>
      <c r="U521" s="62"/>
    </row>
    <row r="522" spans="1:21" ht="15" customHeight="1">
      <c r="A522" t="s">
        <v>4166</v>
      </c>
      <c r="B522" t="s">
        <v>4698</v>
      </c>
      <c r="C522" s="63">
        <v>585317</v>
      </c>
      <c r="D522" s="63" t="s">
        <v>4074</v>
      </c>
      <c r="E522" t="s">
        <v>4168</v>
      </c>
      <c r="S522" s="66">
        <v>3</v>
      </c>
      <c r="U522" s="62"/>
    </row>
    <row r="523" spans="1:21" ht="15" customHeight="1">
      <c r="A523" t="s">
        <v>4169</v>
      </c>
      <c r="B523" t="s">
        <v>4699</v>
      </c>
      <c r="C523" s="63">
        <v>585317</v>
      </c>
      <c r="D523" s="63" t="s">
        <v>4074</v>
      </c>
      <c r="E523" t="s">
        <v>4171</v>
      </c>
      <c r="S523" s="66">
        <v>0</v>
      </c>
      <c r="U523" s="62"/>
    </row>
    <row r="524" spans="1:21" ht="15" customHeight="1">
      <c r="A524" t="s">
        <v>4172</v>
      </c>
      <c r="B524" t="s">
        <v>4700</v>
      </c>
      <c r="C524" s="63">
        <v>585317</v>
      </c>
      <c r="D524" s="63" t="s">
        <v>4074</v>
      </c>
      <c r="E524" t="s">
        <v>4174</v>
      </c>
      <c r="S524" s="66">
        <v>0</v>
      </c>
      <c r="U524" s="62"/>
    </row>
    <row r="525" spans="1:21" ht="15" customHeight="1">
      <c r="A525" t="s">
        <v>4175</v>
      </c>
      <c r="B525" t="s">
        <v>4701</v>
      </c>
      <c r="C525" s="63">
        <v>585317</v>
      </c>
      <c r="D525" s="63" t="s">
        <v>4074</v>
      </c>
      <c r="E525" t="s">
        <v>4177</v>
      </c>
      <c r="S525" s="66">
        <v>2</v>
      </c>
      <c r="U525" s="62"/>
    </row>
    <row r="526" spans="1:21" ht="15" customHeight="1">
      <c r="A526" t="s">
        <v>4178</v>
      </c>
      <c r="B526" t="s">
        <v>4702</v>
      </c>
      <c r="C526" s="63">
        <v>585317</v>
      </c>
      <c r="D526" s="63" t="s">
        <v>4074</v>
      </c>
      <c r="E526" t="s">
        <v>4180</v>
      </c>
      <c r="S526" s="66">
        <v>6</v>
      </c>
      <c r="U526" s="62"/>
    </row>
    <row r="527" spans="1:21" ht="15" customHeight="1">
      <c r="A527" t="s">
        <v>4181</v>
      </c>
      <c r="B527" t="s">
        <v>4703</v>
      </c>
      <c r="C527" s="63">
        <v>585317</v>
      </c>
      <c r="D527" s="63" t="s">
        <v>4074</v>
      </c>
      <c r="E527" t="s">
        <v>4183</v>
      </c>
      <c r="S527" s="66">
        <v>1</v>
      </c>
      <c r="U527" s="62"/>
    </row>
    <row r="528" spans="1:21" ht="15" customHeight="1">
      <c r="A528" t="s">
        <v>4184</v>
      </c>
      <c r="B528" t="s">
        <v>4704</v>
      </c>
      <c r="C528" s="63">
        <v>585317</v>
      </c>
      <c r="D528" s="63" t="s">
        <v>4074</v>
      </c>
      <c r="E528" t="s">
        <v>4186</v>
      </c>
      <c r="S528" s="66">
        <v>4</v>
      </c>
      <c r="U528" s="62"/>
    </row>
    <row r="529" spans="1:21" ht="15" customHeight="1">
      <c r="A529" t="s">
        <v>4187</v>
      </c>
      <c r="B529" t="s">
        <v>4705</v>
      </c>
      <c r="C529" s="63">
        <v>585317</v>
      </c>
      <c r="D529" s="63" t="s">
        <v>4074</v>
      </c>
      <c r="E529" t="s">
        <v>4189</v>
      </c>
      <c r="S529" s="66">
        <v>0</v>
      </c>
      <c r="U529" s="62"/>
    </row>
    <row r="530" spans="1:21" ht="15" customHeight="1">
      <c r="A530" t="s">
        <v>4190</v>
      </c>
      <c r="B530" t="s">
        <v>4706</v>
      </c>
      <c r="C530" s="63">
        <v>585317</v>
      </c>
      <c r="D530" s="63" t="s">
        <v>4074</v>
      </c>
      <c r="E530" t="s">
        <v>4192</v>
      </c>
      <c r="S530" s="66">
        <v>0</v>
      </c>
      <c r="U530" s="62"/>
    </row>
    <row r="531" spans="1:21" ht="15" customHeight="1">
      <c r="A531" t="s">
        <v>4193</v>
      </c>
      <c r="B531" t="s">
        <v>4707</v>
      </c>
      <c r="C531" s="63">
        <v>585317</v>
      </c>
      <c r="D531" s="63" t="s">
        <v>4074</v>
      </c>
      <c r="E531" t="s">
        <v>4195</v>
      </c>
      <c r="S531" s="66">
        <v>0</v>
      </c>
      <c r="U531" s="62"/>
    </row>
    <row r="532" spans="1:21" ht="15" customHeight="1">
      <c r="A532" t="s">
        <v>4196</v>
      </c>
      <c r="B532" t="s">
        <v>4708</v>
      </c>
      <c r="C532" s="63">
        <v>585317</v>
      </c>
      <c r="D532" s="63" t="s">
        <v>4074</v>
      </c>
      <c r="E532" t="s">
        <v>4198</v>
      </c>
      <c r="S532" s="66">
        <v>3</v>
      </c>
      <c r="U532" s="62"/>
    </row>
    <row r="533" spans="1:21" ht="15" customHeight="1">
      <c r="A533" t="s">
        <v>4199</v>
      </c>
      <c r="B533" t="s">
        <v>4709</v>
      </c>
      <c r="C533" s="63">
        <v>585317</v>
      </c>
      <c r="D533" s="63" t="s">
        <v>4074</v>
      </c>
      <c r="E533" t="s">
        <v>4201</v>
      </c>
      <c r="S533" s="66">
        <v>0</v>
      </c>
      <c r="U533" s="62"/>
    </row>
    <row r="534" spans="1:21" ht="15" customHeight="1">
      <c r="A534" t="s">
        <v>4202</v>
      </c>
      <c r="B534" t="s">
        <v>4710</v>
      </c>
      <c r="C534" s="63">
        <v>585317</v>
      </c>
      <c r="D534" s="63" t="s">
        <v>4074</v>
      </c>
      <c r="E534" t="s">
        <v>4204</v>
      </c>
      <c r="S534" s="66">
        <v>0</v>
      </c>
      <c r="U534" s="62"/>
    </row>
    <row r="535" spans="1:21" ht="15" customHeight="1">
      <c r="A535" t="s">
        <v>4205</v>
      </c>
      <c r="B535" t="s">
        <v>4711</v>
      </c>
      <c r="C535" s="63">
        <v>585317</v>
      </c>
      <c r="D535" s="63" t="s">
        <v>4074</v>
      </c>
      <c r="E535" t="s">
        <v>4207</v>
      </c>
      <c r="S535" s="66">
        <v>2</v>
      </c>
      <c r="U535" s="62"/>
    </row>
    <row r="536" spans="1:21" ht="15" customHeight="1">
      <c r="A536" t="s">
        <v>4208</v>
      </c>
      <c r="B536" t="s">
        <v>4712</v>
      </c>
      <c r="C536" s="63">
        <v>585317</v>
      </c>
      <c r="D536" s="63" t="s">
        <v>4074</v>
      </c>
      <c r="E536" t="s">
        <v>4210</v>
      </c>
      <c r="S536" s="66">
        <v>7</v>
      </c>
      <c r="U536" s="62"/>
    </row>
    <row r="537" spans="1:21" ht="15" customHeight="1">
      <c r="A537" t="s">
        <v>4211</v>
      </c>
      <c r="B537" t="s">
        <v>4713</v>
      </c>
      <c r="C537" s="63">
        <v>585317</v>
      </c>
      <c r="D537" s="63" t="s">
        <v>4074</v>
      </c>
      <c r="E537" t="s">
        <v>4213</v>
      </c>
      <c r="S537" s="66">
        <v>4</v>
      </c>
      <c r="U537" s="62"/>
    </row>
    <row r="538" spans="1:21" ht="15" customHeight="1">
      <c r="A538" t="s">
        <v>4214</v>
      </c>
      <c r="B538" t="s">
        <v>4714</v>
      </c>
      <c r="C538" s="63">
        <v>585317</v>
      </c>
      <c r="D538" s="63" t="s">
        <v>4074</v>
      </c>
      <c r="E538" t="s">
        <v>4216</v>
      </c>
      <c r="S538" s="66">
        <v>2</v>
      </c>
      <c r="U538" s="62"/>
    </row>
    <row r="539" spans="1:21" ht="15" customHeight="1">
      <c r="A539" t="s">
        <v>4217</v>
      </c>
      <c r="B539" t="s">
        <v>4715</v>
      </c>
      <c r="C539" s="63">
        <v>585317</v>
      </c>
      <c r="D539" s="63" t="s">
        <v>4074</v>
      </c>
      <c r="E539" t="s">
        <v>4219</v>
      </c>
      <c r="S539" s="66">
        <v>0</v>
      </c>
      <c r="U539" s="62"/>
    </row>
    <row r="540" spans="1:21" ht="15" customHeight="1">
      <c r="A540" t="s">
        <v>4220</v>
      </c>
      <c r="B540" t="s">
        <v>4716</v>
      </c>
      <c r="C540" s="63">
        <v>585317</v>
      </c>
      <c r="D540" s="63" t="s">
        <v>4074</v>
      </c>
      <c r="E540" t="s">
        <v>4222</v>
      </c>
      <c r="S540" s="66">
        <v>2</v>
      </c>
      <c r="U540" s="62"/>
    </row>
    <row r="541" spans="1:21" ht="15" customHeight="1">
      <c r="A541" t="s">
        <v>4223</v>
      </c>
      <c r="B541" t="s">
        <v>4717</v>
      </c>
      <c r="C541" s="63">
        <v>585317</v>
      </c>
      <c r="D541" s="63" t="s">
        <v>4074</v>
      </c>
      <c r="E541" t="s">
        <v>4225</v>
      </c>
      <c r="S541" s="66">
        <v>3</v>
      </c>
      <c r="U541" s="62"/>
    </row>
    <row r="542" spans="1:21" ht="15" customHeight="1">
      <c r="A542" t="s">
        <v>4226</v>
      </c>
      <c r="B542" t="s">
        <v>4718</v>
      </c>
      <c r="C542" s="63">
        <v>585317</v>
      </c>
      <c r="D542" s="63" t="s">
        <v>4074</v>
      </c>
      <c r="E542" t="s">
        <v>4228</v>
      </c>
      <c r="S542" s="66">
        <v>0</v>
      </c>
      <c r="U542" s="62"/>
    </row>
    <row r="543" spans="1:21" ht="15" customHeight="1">
      <c r="A543" t="s">
        <v>4229</v>
      </c>
      <c r="B543" t="s">
        <v>4719</v>
      </c>
      <c r="C543" s="63">
        <v>585317</v>
      </c>
      <c r="D543" s="63" t="s">
        <v>4074</v>
      </c>
      <c r="E543" t="s">
        <v>4231</v>
      </c>
      <c r="S543" s="66">
        <v>3</v>
      </c>
      <c r="U543" s="62"/>
    </row>
    <row r="544" spans="1:21" ht="15" customHeight="1">
      <c r="A544" t="s">
        <v>4232</v>
      </c>
      <c r="B544" t="s">
        <v>4720</v>
      </c>
      <c r="C544" s="64">
        <v>585317</v>
      </c>
      <c r="D544" s="63" t="s">
        <v>4074</v>
      </c>
      <c r="E544" t="s">
        <v>4234</v>
      </c>
      <c r="S544" s="66">
        <v>8</v>
      </c>
      <c r="U544" s="62"/>
    </row>
    <row r="545" spans="1:21" ht="15" customHeight="1">
      <c r="A545" t="s">
        <v>4072</v>
      </c>
      <c r="B545" t="s">
        <v>4721</v>
      </c>
      <c r="C545" s="63">
        <v>585318</v>
      </c>
      <c r="D545" s="63" t="s">
        <v>4074</v>
      </c>
      <c r="E545" t="s">
        <v>4075</v>
      </c>
      <c r="S545" s="66">
        <v>2</v>
      </c>
      <c r="U545" s="62"/>
    </row>
    <row r="546" spans="1:21" ht="15" customHeight="1">
      <c r="A546" t="s">
        <v>4076</v>
      </c>
      <c r="B546" t="s">
        <v>4722</v>
      </c>
      <c r="C546" s="63">
        <v>585318</v>
      </c>
      <c r="D546" s="63" t="s">
        <v>4074</v>
      </c>
      <c r="E546" t="s">
        <v>4078</v>
      </c>
      <c r="S546" s="66">
        <v>10</v>
      </c>
      <c r="U546" s="62"/>
    </row>
    <row r="547" spans="1:21" ht="15" customHeight="1">
      <c r="A547" t="s">
        <v>4079</v>
      </c>
      <c r="B547" t="s">
        <v>4723</v>
      </c>
      <c r="C547" s="63">
        <v>585318</v>
      </c>
      <c r="D547" s="63" t="s">
        <v>4074</v>
      </c>
      <c r="E547" t="s">
        <v>4081</v>
      </c>
      <c r="S547" s="66">
        <v>59</v>
      </c>
      <c r="U547" s="62"/>
    </row>
    <row r="548" spans="1:21" ht="15" customHeight="1">
      <c r="A548" t="s">
        <v>4082</v>
      </c>
      <c r="B548" t="s">
        <v>4724</v>
      </c>
      <c r="C548" s="63">
        <v>585318</v>
      </c>
      <c r="D548" s="63" t="s">
        <v>4074</v>
      </c>
      <c r="E548" t="s">
        <v>4084</v>
      </c>
      <c r="S548" s="66">
        <v>2</v>
      </c>
      <c r="U548" s="62"/>
    </row>
    <row r="549" spans="1:21" ht="15" customHeight="1">
      <c r="A549" t="s">
        <v>4085</v>
      </c>
      <c r="B549" t="s">
        <v>4725</v>
      </c>
      <c r="C549" s="63">
        <v>585318</v>
      </c>
      <c r="D549" s="63" t="s">
        <v>4074</v>
      </c>
      <c r="E549" t="s">
        <v>4087</v>
      </c>
      <c r="S549" s="66">
        <v>2</v>
      </c>
      <c r="U549" s="62"/>
    </row>
    <row r="550" spans="1:21" ht="15" customHeight="1">
      <c r="A550" t="s">
        <v>4088</v>
      </c>
      <c r="B550" t="s">
        <v>4726</v>
      </c>
      <c r="C550" s="63">
        <v>585318</v>
      </c>
      <c r="D550" s="63" t="s">
        <v>4074</v>
      </c>
      <c r="E550" t="s">
        <v>4090</v>
      </c>
      <c r="S550" s="66">
        <v>0</v>
      </c>
      <c r="U550" s="62"/>
    </row>
    <row r="551" spans="1:21" ht="15" customHeight="1">
      <c r="A551" t="s">
        <v>4091</v>
      </c>
      <c r="B551" t="s">
        <v>4727</v>
      </c>
      <c r="C551" s="63">
        <v>585318</v>
      </c>
      <c r="D551" s="63" t="s">
        <v>4074</v>
      </c>
      <c r="E551" t="s">
        <v>4093</v>
      </c>
      <c r="S551" s="66">
        <v>4</v>
      </c>
      <c r="U551" s="62"/>
    </row>
    <row r="552" spans="1:21" ht="15" customHeight="1">
      <c r="A552" t="s">
        <v>4094</v>
      </c>
      <c r="B552" t="s">
        <v>4728</v>
      </c>
      <c r="C552" s="63">
        <v>585318</v>
      </c>
      <c r="D552" s="63" t="s">
        <v>4074</v>
      </c>
      <c r="E552" t="s">
        <v>4096</v>
      </c>
      <c r="S552" s="66">
        <v>0</v>
      </c>
      <c r="U552" s="62"/>
    </row>
    <row r="553" spans="1:21" ht="15" customHeight="1">
      <c r="A553" t="s">
        <v>4097</v>
      </c>
      <c r="B553" t="s">
        <v>4729</v>
      </c>
      <c r="C553" s="63">
        <v>585318</v>
      </c>
      <c r="D553" s="63" t="s">
        <v>4074</v>
      </c>
      <c r="E553" t="s">
        <v>4099</v>
      </c>
      <c r="S553" s="66">
        <v>0</v>
      </c>
      <c r="U553" s="62"/>
    </row>
    <row r="554" spans="1:21" ht="15" customHeight="1">
      <c r="A554" t="s">
        <v>4100</v>
      </c>
      <c r="B554" t="s">
        <v>4730</v>
      </c>
      <c r="C554" s="63">
        <v>585318</v>
      </c>
      <c r="D554" s="63" t="s">
        <v>4074</v>
      </c>
      <c r="E554" t="s">
        <v>4102</v>
      </c>
      <c r="S554" s="66">
        <v>0</v>
      </c>
      <c r="U554" s="62"/>
    </row>
    <row r="555" spans="1:21" ht="15" customHeight="1">
      <c r="A555" t="s">
        <v>4103</v>
      </c>
      <c r="B555" t="s">
        <v>4731</v>
      </c>
      <c r="C555" s="63">
        <v>585318</v>
      </c>
      <c r="D555" s="63" t="s">
        <v>4074</v>
      </c>
      <c r="E555" t="s">
        <v>4105</v>
      </c>
      <c r="S555" s="66">
        <v>0</v>
      </c>
      <c r="U555" s="62"/>
    </row>
    <row r="556" spans="1:21" ht="15" customHeight="1">
      <c r="A556" t="s">
        <v>4106</v>
      </c>
      <c r="B556" t="s">
        <v>4732</v>
      </c>
      <c r="C556" s="63">
        <v>585318</v>
      </c>
      <c r="D556" s="63" t="s">
        <v>4074</v>
      </c>
      <c r="E556" t="s">
        <v>4108</v>
      </c>
      <c r="S556" s="66">
        <v>0</v>
      </c>
      <c r="U556" s="62"/>
    </row>
    <row r="557" spans="1:21" ht="15" customHeight="1">
      <c r="A557" t="s">
        <v>4109</v>
      </c>
      <c r="B557" t="s">
        <v>4733</v>
      </c>
      <c r="C557" s="63">
        <v>585318</v>
      </c>
      <c r="D557" s="63" t="s">
        <v>4074</v>
      </c>
      <c r="E557" t="s">
        <v>4111</v>
      </c>
      <c r="S557" s="66">
        <v>0</v>
      </c>
      <c r="U557" s="62"/>
    </row>
    <row r="558" spans="1:21" ht="15" customHeight="1">
      <c r="A558" t="s">
        <v>4112</v>
      </c>
      <c r="B558" t="s">
        <v>4734</v>
      </c>
      <c r="C558" s="63">
        <v>585318</v>
      </c>
      <c r="D558" s="63" t="s">
        <v>4074</v>
      </c>
      <c r="E558" t="s">
        <v>4114</v>
      </c>
      <c r="S558" s="66">
        <v>0</v>
      </c>
      <c r="U558" s="62"/>
    </row>
    <row r="559" spans="1:21" ht="15" customHeight="1">
      <c r="A559" t="s">
        <v>4115</v>
      </c>
      <c r="B559" t="s">
        <v>4735</v>
      </c>
      <c r="C559" s="63">
        <v>585318</v>
      </c>
      <c r="D559" s="63" t="s">
        <v>4074</v>
      </c>
      <c r="E559" t="s">
        <v>4117</v>
      </c>
      <c r="S559" s="66">
        <v>1</v>
      </c>
      <c r="U559" s="62"/>
    </row>
    <row r="560" spans="1:21" ht="15" customHeight="1">
      <c r="A560" t="s">
        <v>4118</v>
      </c>
      <c r="B560" t="s">
        <v>4736</v>
      </c>
      <c r="C560" s="63">
        <v>585318</v>
      </c>
      <c r="D560" s="63" t="s">
        <v>4074</v>
      </c>
      <c r="E560" t="s">
        <v>4120</v>
      </c>
      <c r="S560" s="66">
        <v>0</v>
      </c>
      <c r="U560" s="62"/>
    </row>
    <row r="561" spans="1:21" ht="15" customHeight="1">
      <c r="A561" t="s">
        <v>4121</v>
      </c>
      <c r="B561" t="s">
        <v>4737</v>
      </c>
      <c r="C561" s="63">
        <v>585318</v>
      </c>
      <c r="D561" s="63" t="s">
        <v>4074</v>
      </c>
      <c r="E561" t="s">
        <v>4123</v>
      </c>
      <c r="S561" s="66">
        <v>0</v>
      </c>
      <c r="U561" s="62"/>
    </row>
    <row r="562" spans="1:21" ht="15" customHeight="1">
      <c r="A562" t="s">
        <v>4124</v>
      </c>
      <c r="B562" t="s">
        <v>4738</v>
      </c>
      <c r="C562" s="63">
        <v>585318</v>
      </c>
      <c r="D562" s="63" t="s">
        <v>4074</v>
      </c>
      <c r="E562" t="s">
        <v>4126</v>
      </c>
      <c r="S562" s="66">
        <v>0</v>
      </c>
      <c r="U562" s="62"/>
    </row>
    <row r="563" spans="1:21" ht="15" customHeight="1">
      <c r="A563" t="s">
        <v>4127</v>
      </c>
      <c r="B563" t="s">
        <v>4739</v>
      </c>
      <c r="C563" s="63">
        <v>585318</v>
      </c>
      <c r="D563" s="63" t="s">
        <v>4074</v>
      </c>
      <c r="E563" t="s">
        <v>4129</v>
      </c>
      <c r="S563" s="66">
        <v>0</v>
      </c>
      <c r="U563" s="62"/>
    </row>
    <row r="564" spans="1:21" ht="15" customHeight="1">
      <c r="A564" t="s">
        <v>4130</v>
      </c>
      <c r="B564" t="s">
        <v>4740</v>
      </c>
      <c r="C564" s="63">
        <v>585318</v>
      </c>
      <c r="D564" s="63" t="s">
        <v>4074</v>
      </c>
      <c r="E564" t="s">
        <v>4132</v>
      </c>
      <c r="S564" s="66">
        <v>0</v>
      </c>
      <c r="U564" s="62"/>
    </row>
    <row r="565" spans="1:21" ht="15" customHeight="1">
      <c r="A565" t="s">
        <v>4133</v>
      </c>
      <c r="B565" t="s">
        <v>4741</v>
      </c>
      <c r="C565" s="63">
        <v>585318</v>
      </c>
      <c r="D565" s="63" t="s">
        <v>4074</v>
      </c>
      <c r="E565" t="s">
        <v>4135</v>
      </c>
      <c r="S565" s="66">
        <v>2</v>
      </c>
      <c r="U565" s="62"/>
    </row>
    <row r="566" spans="1:21" ht="15" customHeight="1">
      <c r="A566" t="s">
        <v>4136</v>
      </c>
      <c r="B566" t="s">
        <v>4742</v>
      </c>
      <c r="C566" s="63">
        <v>585318</v>
      </c>
      <c r="D566" s="63" t="s">
        <v>4074</v>
      </c>
      <c r="E566" t="s">
        <v>4138</v>
      </c>
      <c r="S566" s="66">
        <v>0</v>
      </c>
      <c r="U566" s="62"/>
    </row>
    <row r="567" spans="1:21" ht="15" customHeight="1">
      <c r="A567" t="s">
        <v>4139</v>
      </c>
      <c r="B567" t="s">
        <v>4743</v>
      </c>
      <c r="C567" s="63">
        <v>585318</v>
      </c>
      <c r="D567" s="63" t="s">
        <v>4074</v>
      </c>
      <c r="E567" t="s">
        <v>4141</v>
      </c>
      <c r="S567" s="66">
        <v>0</v>
      </c>
      <c r="U567" s="62"/>
    </row>
    <row r="568" spans="1:21" ht="15" customHeight="1">
      <c r="A568" t="s">
        <v>4142</v>
      </c>
      <c r="B568" t="s">
        <v>4744</v>
      </c>
      <c r="C568" s="63">
        <v>585318</v>
      </c>
      <c r="D568" s="63" t="s">
        <v>4074</v>
      </c>
      <c r="E568" t="s">
        <v>4144</v>
      </c>
      <c r="S568" s="66">
        <v>0</v>
      </c>
      <c r="U568" s="62"/>
    </row>
    <row r="569" spans="1:21" ht="15" customHeight="1">
      <c r="A569" t="s">
        <v>4145</v>
      </c>
      <c r="B569" t="s">
        <v>4745</v>
      </c>
      <c r="C569" s="63">
        <v>585318</v>
      </c>
      <c r="D569" s="63" t="s">
        <v>4074</v>
      </c>
      <c r="E569" t="s">
        <v>4147</v>
      </c>
      <c r="S569" s="66">
        <v>0</v>
      </c>
      <c r="U569" s="62"/>
    </row>
    <row r="570" spans="1:21" ht="15" customHeight="1">
      <c r="A570" t="s">
        <v>4148</v>
      </c>
      <c r="B570" t="s">
        <v>4746</v>
      </c>
      <c r="C570" s="63">
        <v>585318</v>
      </c>
      <c r="D570" s="63" t="s">
        <v>4074</v>
      </c>
      <c r="E570" t="s">
        <v>4150</v>
      </c>
      <c r="S570" s="66">
        <v>2</v>
      </c>
      <c r="U570" s="62"/>
    </row>
    <row r="571" spans="1:21" ht="15" customHeight="1">
      <c r="A571" t="s">
        <v>4151</v>
      </c>
      <c r="B571" t="s">
        <v>4747</v>
      </c>
      <c r="C571" s="63">
        <v>585318</v>
      </c>
      <c r="D571" s="63" t="s">
        <v>4074</v>
      </c>
      <c r="E571" t="s">
        <v>4153</v>
      </c>
      <c r="S571" s="66">
        <v>0</v>
      </c>
      <c r="U571" s="62"/>
    </row>
    <row r="572" spans="1:21" ht="15" customHeight="1">
      <c r="A572" t="s">
        <v>4154</v>
      </c>
      <c r="B572" t="s">
        <v>4748</v>
      </c>
      <c r="C572" s="63">
        <v>585318</v>
      </c>
      <c r="D572" s="63" t="s">
        <v>4074</v>
      </c>
      <c r="E572" t="s">
        <v>4156</v>
      </c>
      <c r="S572" s="66">
        <v>0</v>
      </c>
      <c r="U572" s="62"/>
    </row>
    <row r="573" spans="1:21" ht="15" customHeight="1">
      <c r="A573" t="s">
        <v>4157</v>
      </c>
      <c r="B573" t="s">
        <v>4749</v>
      </c>
      <c r="C573" s="63">
        <v>585318</v>
      </c>
      <c r="D573" s="63" t="s">
        <v>4074</v>
      </c>
      <c r="E573" t="s">
        <v>4159</v>
      </c>
      <c r="S573" s="66">
        <v>1</v>
      </c>
      <c r="U573" s="62"/>
    </row>
    <row r="574" spans="1:21" ht="15" customHeight="1">
      <c r="A574" t="s">
        <v>4160</v>
      </c>
      <c r="B574" t="s">
        <v>4750</v>
      </c>
      <c r="C574" s="63">
        <v>585318</v>
      </c>
      <c r="D574" s="63" t="s">
        <v>4074</v>
      </c>
      <c r="E574" t="s">
        <v>4162</v>
      </c>
      <c r="S574" s="66">
        <v>0</v>
      </c>
      <c r="U574" s="62"/>
    </row>
    <row r="575" spans="1:21" ht="15" customHeight="1">
      <c r="A575" t="s">
        <v>4163</v>
      </c>
      <c r="B575" t="s">
        <v>4751</v>
      </c>
      <c r="C575" s="63">
        <v>585318</v>
      </c>
      <c r="D575" s="63" t="s">
        <v>4074</v>
      </c>
      <c r="E575" t="s">
        <v>4165</v>
      </c>
      <c r="S575" s="66">
        <v>2</v>
      </c>
      <c r="U575" s="62"/>
    </row>
    <row r="576" spans="1:21" ht="15" customHeight="1">
      <c r="A576" t="s">
        <v>4166</v>
      </c>
      <c r="B576" t="s">
        <v>4752</v>
      </c>
      <c r="C576" s="63">
        <v>585318</v>
      </c>
      <c r="D576" s="63" t="s">
        <v>4074</v>
      </c>
      <c r="E576" t="s">
        <v>4168</v>
      </c>
      <c r="S576" s="66">
        <v>0</v>
      </c>
      <c r="U576" s="62"/>
    </row>
    <row r="577" spans="1:21" ht="15" customHeight="1">
      <c r="A577" t="s">
        <v>4169</v>
      </c>
      <c r="B577" t="s">
        <v>4753</v>
      </c>
      <c r="C577" s="63">
        <v>585318</v>
      </c>
      <c r="D577" s="63" t="s">
        <v>4074</v>
      </c>
      <c r="E577" t="s">
        <v>4171</v>
      </c>
      <c r="S577" s="66">
        <v>0</v>
      </c>
      <c r="U577" s="62"/>
    </row>
    <row r="578" spans="1:21" ht="15" customHeight="1">
      <c r="A578" t="s">
        <v>4172</v>
      </c>
      <c r="B578" t="s">
        <v>4754</v>
      </c>
      <c r="C578" s="63">
        <v>585318</v>
      </c>
      <c r="D578" s="63" t="s">
        <v>4074</v>
      </c>
      <c r="E578" t="s">
        <v>4174</v>
      </c>
      <c r="S578" s="66">
        <v>0</v>
      </c>
      <c r="U578" s="62"/>
    </row>
    <row r="579" spans="1:21" ht="15" customHeight="1">
      <c r="A579" t="s">
        <v>4175</v>
      </c>
      <c r="B579" t="s">
        <v>4755</v>
      </c>
      <c r="C579" s="63">
        <v>585318</v>
      </c>
      <c r="D579" s="63" t="s">
        <v>4074</v>
      </c>
      <c r="E579" t="s">
        <v>4177</v>
      </c>
      <c r="S579" s="66">
        <v>0</v>
      </c>
      <c r="U579" s="62"/>
    </row>
    <row r="580" spans="1:21" ht="15" customHeight="1">
      <c r="A580" t="s">
        <v>4178</v>
      </c>
      <c r="B580" t="s">
        <v>4756</v>
      </c>
      <c r="C580" s="63">
        <v>585318</v>
      </c>
      <c r="D580" s="63" t="s">
        <v>4074</v>
      </c>
      <c r="E580" t="s">
        <v>4180</v>
      </c>
      <c r="S580" s="66">
        <v>4</v>
      </c>
      <c r="U580" s="62"/>
    </row>
    <row r="581" spans="1:21" ht="15" customHeight="1">
      <c r="A581" t="s">
        <v>4181</v>
      </c>
      <c r="B581" t="s">
        <v>4757</v>
      </c>
      <c r="C581" s="63">
        <v>585318</v>
      </c>
      <c r="D581" s="63" t="s">
        <v>4074</v>
      </c>
      <c r="E581" t="s">
        <v>4183</v>
      </c>
      <c r="S581" s="66">
        <v>0</v>
      </c>
      <c r="U581" s="62"/>
    </row>
    <row r="582" spans="1:21" ht="15" customHeight="1">
      <c r="A582" t="s">
        <v>4184</v>
      </c>
      <c r="B582" t="s">
        <v>4758</v>
      </c>
      <c r="C582" s="63">
        <v>585318</v>
      </c>
      <c r="D582" s="63" t="s">
        <v>4074</v>
      </c>
      <c r="E582" t="s">
        <v>4186</v>
      </c>
      <c r="S582" s="66">
        <v>0</v>
      </c>
      <c r="U582" s="62"/>
    </row>
    <row r="583" spans="1:21" ht="15" customHeight="1">
      <c r="A583" t="s">
        <v>4187</v>
      </c>
      <c r="B583" t="s">
        <v>4759</v>
      </c>
      <c r="C583" s="63">
        <v>585318</v>
      </c>
      <c r="D583" s="63" t="s">
        <v>4074</v>
      </c>
      <c r="E583" t="s">
        <v>4189</v>
      </c>
      <c r="S583" s="66">
        <v>2</v>
      </c>
      <c r="U583" s="62"/>
    </row>
    <row r="584" spans="1:21" ht="15" customHeight="1">
      <c r="A584" t="s">
        <v>4190</v>
      </c>
      <c r="B584" t="s">
        <v>4760</v>
      </c>
      <c r="C584" s="63">
        <v>585318</v>
      </c>
      <c r="D584" s="63" t="s">
        <v>4074</v>
      </c>
      <c r="E584" t="s">
        <v>4192</v>
      </c>
      <c r="S584" s="66">
        <v>0</v>
      </c>
      <c r="U584" s="62"/>
    </row>
    <row r="585" spans="1:21" ht="15" customHeight="1">
      <c r="A585" t="s">
        <v>4193</v>
      </c>
      <c r="B585" t="s">
        <v>4761</v>
      </c>
      <c r="C585" s="63">
        <v>585318</v>
      </c>
      <c r="D585" s="63" t="s">
        <v>4074</v>
      </c>
      <c r="E585" t="s">
        <v>4195</v>
      </c>
      <c r="S585" s="66">
        <v>0</v>
      </c>
      <c r="U585" s="62"/>
    </row>
    <row r="586" spans="1:21" ht="15" customHeight="1">
      <c r="A586" t="s">
        <v>4196</v>
      </c>
      <c r="B586" t="s">
        <v>4762</v>
      </c>
      <c r="C586" s="63">
        <v>585318</v>
      </c>
      <c r="D586" s="63" t="s">
        <v>4074</v>
      </c>
      <c r="E586" t="s">
        <v>4198</v>
      </c>
      <c r="S586" s="66">
        <v>3</v>
      </c>
      <c r="U586" s="62"/>
    </row>
    <row r="587" spans="1:21" ht="15" customHeight="1">
      <c r="A587" t="s">
        <v>4199</v>
      </c>
      <c r="B587" t="s">
        <v>4763</v>
      </c>
      <c r="C587" s="63">
        <v>585318</v>
      </c>
      <c r="D587" s="63" t="s">
        <v>4074</v>
      </c>
      <c r="E587" t="s">
        <v>4201</v>
      </c>
      <c r="S587" s="66">
        <v>0</v>
      </c>
      <c r="U587" s="62"/>
    </row>
    <row r="588" spans="1:21" ht="15" customHeight="1">
      <c r="A588" t="s">
        <v>4202</v>
      </c>
      <c r="B588" t="s">
        <v>4764</v>
      </c>
      <c r="C588" s="63">
        <v>585318</v>
      </c>
      <c r="D588" s="63" t="s">
        <v>4074</v>
      </c>
      <c r="E588" t="s">
        <v>4204</v>
      </c>
      <c r="S588" s="66">
        <v>0</v>
      </c>
      <c r="U588" s="62"/>
    </row>
    <row r="589" spans="1:21" ht="15" customHeight="1">
      <c r="A589" t="s">
        <v>4205</v>
      </c>
      <c r="B589" t="s">
        <v>4765</v>
      </c>
      <c r="C589" s="63">
        <v>585318</v>
      </c>
      <c r="D589" s="63" t="s">
        <v>4074</v>
      </c>
      <c r="E589" t="s">
        <v>4207</v>
      </c>
      <c r="S589" s="66">
        <v>3</v>
      </c>
      <c r="U589" s="62"/>
    </row>
    <row r="590" spans="1:21" ht="15" customHeight="1">
      <c r="A590" t="s">
        <v>4208</v>
      </c>
      <c r="B590" t="s">
        <v>4766</v>
      </c>
      <c r="C590" s="63">
        <v>585318</v>
      </c>
      <c r="D590" s="63" t="s">
        <v>4074</v>
      </c>
      <c r="E590" t="s">
        <v>4210</v>
      </c>
      <c r="S590" s="66">
        <v>17</v>
      </c>
      <c r="U590" s="62"/>
    </row>
    <row r="591" spans="1:21" ht="15" customHeight="1">
      <c r="A591" t="s">
        <v>4211</v>
      </c>
      <c r="B591" t="s">
        <v>4767</v>
      </c>
      <c r="C591" s="63">
        <v>585318</v>
      </c>
      <c r="D591" s="63" t="s">
        <v>4074</v>
      </c>
      <c r="E591" t="s">
        <v>4213</v>
      </c>
      <c r="S591" s="66">
        <v>2</v>
      </c>
      <c r="U591" s="62"/>
    </row>
    <row r="592" spans="1:21" ht="15" customHeight="1">
      <c r="A592" t="s">
        <v>4214</v>
      </c>
      <c r="B592" t="s">
        <v>4768</v>
      </c>
      <c r="C592" s="63">
        <v>585318</v>
      </c>
      <c r="D592" s="63" t="s">
        <v>4074</v>
      </c>
      <c r="E592" t="s">
        <v>4216</v>
      </c>
      <c r="S592" s="66">
        <v>0</v>
      </c>
      <c r="U592" s="62"/>
    </row>
    <row r="593" spans="1:21" ht="15" customHeight="1">
      <c r="A593" t="s">
        <v>4217</v>
      </c>
      <c r="B593" t="s">
        <v>4769</v>
      </c>
      <c r="C593" s="63">
        <v>585318</v>
      </c>
      <c r="D593" s="63" t="s">
        <v>4074</v>
      </c>
      <c r="E593" t="s">
        <v>4219</v>
      </c>
      <c r="S593" s="66">
        <v>0</v>
      </c>
      <c r="U593" s="62"/>
    </row>
    <row r="594" spans="1:21" ht="15" customHeight="1">
      <c r="A594" t="s">
        <v>4220</v>
      </c>
      <c r="B594" t="s">
        <v>4770</v>
      </c>
      <c r="C594" s="63">
        <v>585318</v>
      </c>
      <c r="D594" s="63" t="s">
        <v>4074</v>
      </c>
      <c r="E594" t="s">
        <v>4222</v>
      </c>
      <c r="S594" s="66">
        <v>0</v>
      </c>
      <c r="U594" s="62"/>
    </row>
    <row r="595" spans="1:21" ht="15" customHeight="1">
      <c r="A595" t="s">
        <v>4223</v>
      </c>
      <c r="B595" t="s">
        <v>4771</v>
      </c>
      <c r="C595" s="63">
        <v>585318</v>
      </c>
      <c r="D595" s="63" t="s">
        <v>4074</v>
      </c>
      <c r="E595" t="s">
        <v>4225</v>
      </c>
      <c r="S595" s="66">
        <v>1</v>
      </c>
      <c r="U595" s="62"/>
    </row>
    <row r="596" spans="1:21" ht="15" customHeight="1">
      <c r="A596" t="s">
        <v>4226</v>
      </c>
      <c r="B596" t="s">
        <v>4772</v>
      </c>
      <c r="C596" s="63">
        <v>585318</v>
      </c>
      <c r="D596" s="63" t="s">
        <v>4074</v>
      </c>
      <c r="E596" t="s">
        <v>4228</v>
      </c>
      <c r="S596" s="66">
        <v>0</v>
      </c>
      <c r="U596" s="62"/>
    </row>
    <row r="597" spans="1:21" ht="15" customHeight="1">
      <c r="A597" t="s">
        <v>4229</v>
      </c>
      <c r="B597" t="s">
        <v>4773</v>
      </c>
      <c r="C597" s="63">
        <v>585318</v>
      </c>
      <c r="D597" s="63" t="s">
        <v>4074</v>
      </c>
      <c r="E597" t="s">
        <v>4231</v>
      </c>
      <c r="S597" s="66">
        <v>1</v>
      </c>
      <c r="U597" s="62"/>
    </row>
    <row r="598" spans="1:21" ht="15" customHeight="1">
      <c r="A598" t="s">
        <v>4232</v>
      </c>
      <c r="B598" t="s">
        <v>4774</v>
      </c>
      <c r="C598" s="64">
        <v>585318</v>
      </c>
      <c r="D598" s="63" t="s">
        <v>4074</v>
      </c>
      <c r="E598" t="s">
        <v>4234</v>
      </c>
      <c r="S598" s="66">
        <v>2</v>
      </c>
      <c r="U598" s="62"/>
    </row>
    <row r="599" spans="1:21" ht="15" customHeight="1">
      <c r="A599" t="s">
        <v>4072</v>
      </c>
      <c r="B599" t="s">
        <v>4775</v>
      </c>
      <c r="C599" s="63">
        <v>585319</v>
      </c>
      <c r="D599" s="63" t="s">
        <v>4074</v>
      </c>
      <c r="E599" t="s">
        <v>4075</v>
      </c>
      <c r="S599" s="66">
        <v>0</v>
      </c>
      <c r="U599" s="62"/>
    </row>
    <row r="600" spans="1:21" ht="15" customHeight="1">
      <c r="A600" t="s">
        <v>4076</v>
      </c>
      <c r="B600" t="s">
        <v>4776</v>
      </c>
      <c r="C600" s="63">
        <v>585319</v>
      </c>
      <c r="D600" s="63" t="s">
        <v>4074</v>
      </c>
      <c r="E600" t="s">
        <v>4078</v>
      </c>
      <c r="S600" s="66">
        <v>4</v>
      </c>
      <c r="U600" s="62"/>
    </row>
    <row r="601" spans="1:21" ht="15" customHeight="1">
      <c r="A601" t="s">
        <v>4079</v>
      </c>
      <c r="B601" t="s">
        <v>4777</v>
      </c>
      <c r="C601" s="63">
        <v>585319</v>
      </c>
      <c r="D601" s="63" t="s">
        <v>4074</v>
      </c>
      <c r="E601" t="s">
        <v>4081</v>
      </c>
      <c r="S601" s="66">
        <v>2</v>
      </c>
      <c r="U601" s="62"/>
    </row>
    <row r="602" spans="1:21" ht="15" customHeight="1">
      <c r="A602" t="s">
        <v>4082</v>
      </c>
      <c r="B602" t="s">
        <v>4778</v>
      </c>
      <c r="C602" s="63">
        <v>585319</v>
      </c>
      <c r="D602" s="63" t="s">
        <v>4074</v>
      </c>
      <c r="E602" t="s">
        <v>4084</v>
      </c>
      <c r="S602" s="66">
        <v>0</v>
      </c>
      <c r="U602" s="62"/>
    </row>
    <row r="603" spans="1:21" ht="15" customHeight="1">
      <c r="A603" t="s">
        <v>4085</v>
      </c>
      <c r="B603" t="s">
        <v>4779</v>
      </c>
      <c r="C603" s="63">
        <v>585319</v>
      </c>
      <c r="D603" s="63" t="s">
        <v>4074</v>
      </c>
      <c r="E603" t="s">
        <v>4087</v>
      </c>
      <c r="S603" s="66">
        <v>2</v>
      </c>
      <c r="U603" s="62"/>
    </row>
    <row r="604" spans="1:21" ht="15" customHeight="1">
      <c r="A604" t="s">
        <v>4088</v>
      </c>
      <c r="B604" t="s">
        <v>4780</v>
      </c>
      <c r="C604" s="63">
        <v>585319</v>
      </c>
      <c r="D604" s="63" t="s">
        <v>4074</v>
      </c>
      <c r="E604" t="s">
        <v>4090</v>
      </c>
      <c r="S604" s="66">
        <v>0</v>
      </c>
      <c r="U604" s="62"/>
    </row>
    <row r="605" spans="1:21" ht="15" customHeight="1">
      <c r="A605" t="s">
        <v>4091</v>
      </c>
      <c r="B605" t="s">
        <v>4781</v>
      </c>
      <c r="C605" s="63">
        <v>585319</v>
      </c>
      <c r="D605" s="63" t="s">
        <v>4074</v>
      </c>
      <c r="E605" t="s">
        <v>4093</v>
      </c>
      <c r="S605" s="66">
        <v>0</v>
      </c>
      <c r="U605" s="62"/>
    </row>
    <row r="606" spans="1:21" ht="15" customHeight="1">
      <c r="A606" t="s">
        <v>4094</v>
      </c>
      <c r="B606" t="s">
        <v>4782</v>
      </c>
      <c r="C606" s="63">
        <v>585319</v>
      </c>
      <c r="D606" s="63" t="s">
        <v>4074</v>
      </c>
      <c r="E606" t="s">
        <v>4096</v>
      </c>
      <c r="S606" s="66">
        <v>1</v>
      </c>
      <c r="U606" s="62"/>
    </row>
    <row r="607" spans="1:21" ht="15" customHeight="1">
      <c r="A607" t="s">
        <v>4097</v>
      </c>
      <c r="B607" t="s">
        <v>4783</v>
      </c>
      <c r="C607" s="63">
        <v>585319</v>
      </c>
      <c r="D607" s="63" t="s">
        <v>4074</v>
      </c>
      <c r="E607" t="s">
        <v>4099</v>
      </c>
      <c r="S607" s="66">
        <v>0</v>
      </c>
      <c r="U607" s="62"/>
    </row>
    <row r="608" spans="1:21" ht="15" customHeight="1">
      <c r="A608" t="s">
        <v>4100</v>
      </c>
      <c r="B608" t="s">
        <v>4784</v>
      </c>
      <c r="C608" s="63">
        <v>585319</v>
      </c>
      <c r="D608" s="63" t="s">
        <v>4074</v>
      </c>
      <c r="E608" t="s">
        <v>4102</v>
      </c>
      <c r="S608" s="66">
        <v>0</v>
      </c>
      <c r="U608" s="62"/>
    </row>
    <row r="609" spans="1:21" ht="15" customHeight="1">
      <c r="A609" t="s">
        <v>4103</v>
      </c>
      <c r="B609" t="s">
        <v>4785</v>
      </c>
      <c r="C609" s="63">
        <v>585319</v>
      </c>
      <c r="D609" s="63" t="s">
        <v>4074</v>
      </c>
      <c r="E609" t="s">
        <v>4105</v>
      </c>
      <c r="S609" s="66">
        <v>0</v>
      </c>
      <c r="U609" s="62"/>
    </row>
    <row r="610" spans="1:21" ht="15" customHeight="1">
      <c r="A610" t="s">
        <v>4106</v>
      </c>
      <c r="B610" t="s">
        <v>4786</v>
      </c>
      <c r="C610" s="63">
        <v>585319</v>
      </c>
      <c r="D610" s="63" t="s">
        <v>4074</v>
      </c>
      <c r="E610" t="s">
        <v>4108</v>
      </c>
      <c r="S610" s="66">
        <v>0</v>
      </c>
      <c r="U610" s="62"/>
    </row>
    <row r="611" spans="1:21" ht="15" customHeight="1">
      <c r="A611" t="s">
        <v>4109</v>
      </c>
      <c r="B611" t="s">
        <v>4787</v>
      </c>
      <c r="C611" s="63">
        <v>585319</v>
      </c>
      <c r="D611" s="63" t="s">
        <v>4074</v>
      </c>
      <c r="E611" t="s">
        <v>4111</v>
      </c>
      <c r="S611" s="66">
        <v>0</v>
      </c>
      <c r="U611" s="62"/>
    </row>
    <row r="612" spans="1:21" ht="15" customHeight="1">
      <c r="A612" t="s">
        <v>4112</v>
      </c>
      <c r="B612" t="s">
        <v>4788</v>
      </c>
      <c r="C612" s="63">
        <v>585319</v>
      </c>
      <c r="D612" s="63" t="s">
        <v>4074</v>
      </c>
      <c r="E612" t="s">
        <v>4114</v>
      </c>
      <c r="S612" s="66">
        <v>0</v>
      </c>
      <c r="U612" s="62"/>
    </row>
    <row r="613" spans="1:21" ht="15" customHeight="1">
      <c r="A613" t="s">
        <v>4115</v>
      </c>
      <c r="B613" t="s">
        <v>4789</v>
      </c>
      <c r="C613" s="63">
        <v>585319</v>
      </c>
      <c r="D613" s="63" t="s">
        <v>4074</v>
      </c>
      <c r="E613" t="s">
        <v>4117</v>
      </c>
      <c r="S613" s="66">
        <v>0</v>
      </c>
      <c r="U613" s="62"/>
    </row>
    <row r="614" spans="1:21" ht="15" customHeight="1">
      <c r="A614" t="s">
        <v>4118</v>
      </c>
      <c r="B614" t="s">
        <v>4790</v>
      </c>
      <c r="C614" s="63">
        <v>585319</v>
      </c>
      <c r="D614" s="63" t="s">
        <v>4074</v>
      </c>
      <c r="E614" t="s">
        <v>4120</v>
      </c>
      <c r="S614" s="66">
        <v>0</v>
      </c>
      <c r="U614" s="62"/>
    </row>
    <row r="615" spans="1:21" ht="15" customHeight="1">
      <c r="A615" t="s">
        <v>4121</v>
      </c>
      <c r="B615" t="s">
        <v>4791</v>
      </c>
      <c r="C615" s="63">
        <v>585319</v>
      </c>
      <c r="D615" s="63" t="s">
        <v>4074</v>
      </c>
      <c r="E615" t="s">
        <v>4123</v>
      </c>
      <c r="S615" s="66">
        <v>0</v>
      </c>
      <c r="U615" s="62"/>
    </row>
    <row r="616" spans="1:21" ht="15" customHeight="1">
      <c r="A616" t="s">
        <v>4124</v>
      </c>
      <c r="B616" t="s">
        <v>4792</v>
      </c>
      <c r="C616" s="63">
        <v>585319</v>
      </c>
      <c r="D616" s="63" t="s">
        <v>4074</v>
      </c>
      <c r="E616" t="s">
        <v>4126</v>
      </c>
      <c r="S616" s="66">
        <v>0</v>
      </c>
      <c r="U616" s="62"/>
    </row>
    <row r="617" spans="1:21" ht="15" customHeight="1">
      <c r="A617" t="s">
        <v>4127</v>
      </c>
      <c r="B617" t="s">
        <v>4793</v>
      </c>
      <c r="C617" s="63">
        <v>585319</v>
      </c>
      <c r="D617" s="63" t="s">
        <v>4074</v>
      </c>
      <c r="E617" t="s">
        <v>4129</v>
      </c>
      <c r="S617" s="66">
        <v>0</v>
      </c>
      <c r="U617" s="62"/>
    </row>
    <row r="618" spans="1:21" ht="15" customHeight="1">
      <c r="A618" t="s">
        <v>4130</v>
      </c>
      <c r="B618" t="s">
        <v>4794</v>
      </c>
      <c r="C618" s="63">
        <v>585319</v>
      </c>
      <c r="D618" s="63" t="s">
        <v>4074</v>
      </c>
      <c r="E618" t="s">
        <v>4132</v>
      </c>
      <c r="S618" s="66">
        <v>0</v>
      </c>
      <c r="U618" s="62"/>
    </row>
    <row r="619" spans="1:21" ht="15" customHeight="1">
      <c r="A619" t="s">
        <v>4133</v>
      </c>
      <c r="B619" t="s">
        <v>4795</v>
      </c>
      <c r="C619" s="63">
        <v>585319</v>
      </c>
      <c r="D619" s="63" t="s">
        <v>4074</v>
      </c>
      <c r="E619" t="s">
        <v>4135</v>
      </c>
      <c r="S619" s="66">
        <v>0</v>
      </c>
      <c r="U619" s="62"/>
    </row>
    <row r="620" spans="1:21" ht="15" customHeight="1">
      <c r="A620" t="s">
        <v>4136</v>
      </c>
      <c r="B620" t="s">
        <v>4796</v>
      </c>
      <c r="C620" s="63">
        <v>585319</v>
      </c>
      <c r="D620" s="63" t="s">
        <v>4074</v>
      </c>
      <c r="E620" t="s">
        <v>4138</v>
      </c>
      <c r="S620" s="66">
        <v>0</v>
      </c>
      <c r="U620" s="62"/>
    </row>
    <row r="621" spans="1:21" ht="15" customHeight="1">
      <c r="A621" t="s">
        <v>4139</v>
      </c>
      <c r="B621" t="s">
        <v>4797</v>
      </c>
      <c r="C621" s="63">
        <v>585319</v>
      </c>
      <c r="D621" s="63" t="s">
        <v>4074</v>
      </c>
      <c r="E621" t="s">
        <v>4141</v>
      </c>
      <c r="S621" s="66">
        <v>0</v>
      </c>
      <c r="U621" s="62"/>
    </row>
    <row r="622" spans="1:21" ht="15" customHeight="1">
      <c r="A622" t="s">
        <v>4142</v>
      </c>
      <c r="B622" t="s">
        <v>4798</v>
      </c>
      <c r="C622" s="63">
        <v>585319</v>
      </c>
      <c r="D622" s="63" t="s">
        <v>4074</v>
      </c>
      <c r="E622" t="s">
        <v>4144</v>
      </c>
      <c r="S622" s="66">
        <v>0</v>
      </c>
      <c r="U622" s="62"/>
    </row>
    <row r="623" spans="1:21" ht="15" customHeight="1">
      <c r="A623" t="s">
        <v>4145</v>
      </c>
      <c r="B623" t="s">
        <v>4799</v>
      </c>
      <c r="C623" s="63">
        <v>585319</v>
      </c>
      <c r="D623" s="63" t="s">
        <v>4074</v>
      </c>
      <c r="E623" t="s">
        <v>4147</v>
      </c>
      <c r="S623" s="66">
        <v>0</v>
      </c>
      <c r="U623" s="62"/>
    </row>
    <row r="624" spans="1:21" ht="15" customHeight="1">
      <c r="A624" t="s">
        <v>4148</v>
      </c>
      <c r="B624" t="s">
        <v>4800</v>
      </c>
      <c r="C624" s="63">
        <v>585319</v>
      </c>
      <c r="D624" s="63" t="s">
        <v>4074</v>
      </c>
      <c r="E624" t="s">
        <v>4150</v>
      </c>
      <c r="S624" s="66">
        <v>0</v>
      </c>
      <c r="U624" s="62"/>
    </row>
    <row r="625" spans="1:21" ht="15" customHeight="1">
      <c r="A625" t="s">
        <v>4151</v>
      </c>
      <c r="B625" t="s">
        <v>4801</v>
      </c>
      <c r="C625" s="63">
        <v>585319</v>
      </c>
      <c r="D625" s="63" t="s">
        <v>4074</v>
      </c>
      <c r="E625" t="s">
        <v>4153</v>
      </c>
      <c r="S625" s="66">
        <v>0</v>
      </c>
      <c r="U625" s="62"/>
    </row>
    <row r="626" spans="1:21" ht="15" customHeight="1">
      <c r="A626" t="s">
        <v>4154</v>
      </c>
      <c r="B626" t="s">
        <v>4802</v>
      </c>
      <c r="C626" s="63">
        <v>585319</v>
      </c>
      <c r="D626" s="63" t="s">
        <v>4074</v>
      </c>
      <c r="E626" t="s">
        <v>4156</v>
      </c>
      <c r="S626" s="66">
        <v>0</v>
      </c>
      <c r="U626" s="62"/>
    </row>
    <row r="627" spans="1:21" ht="15" customHeight="1">
      <c r="A627" t="s">
        <v>4157</v>
      </c>
      <c r="B627" t="s">
        <v>4803</v>
      </c>
      <c r="C627" s="63">
        <v>585319</v>
      </c>
      <c r="D627" s="63" t="s">
        <v>4074</v>
      </c>
      <c r="E627" t="s">
        <v>4159</v>
      </c>
      <c r="S627" s="66">
        <v>0</v>
      </c>
      <c r="U627" s="62"/>
    </row>
    <row r="628" spans="1:21" ht="15" customHeight="1">
      <c r="A628" t="s">
        <v>4160</v>
      </c>
      <c r="B628" t="s">
        <v>4804</v>
      </c>
      <c r="C628" s="63">
        <v>585319</v>
      </c>
      <c r="D628" s="63" t="s">
        <v>4074</v>
      </c>
      <c r="E628" t="s">
        <v>4162</v>
      </c>
      <c r="S628" s="66">
        <v>0</v>
      </c>
      <c r="U628" s="62"/>
    </row>
    <row r="629" spans="1:21" ht="15" customHeight="1">
      <c r="A629" t="s">
        <v>4163</v>
      </c>
      <c r="B629" t="s">
        <v>4805</v>
      </c>
      <c r="C629" s="63">
        <v>585319</v>
      </c>
      <c r="D629" s="63" t="s">
        <v>4074</v>
      </c>
      <c r="E629" t="s">
        <v>4165</v>
      </c>
      <c r="S629" s="66">
        <v>2</v>
      </c>
      <c r="U629" s="62"/>
    </row>
    <row r="630" spans="1:21" ht="15" customHeight="1">
      <c r="A630" t="s">
        <v>4166</v>
      </c>
      <c r="B630" t="s">
        <v>4806</v>
      </c>
      <c r="C630" s="63">
        <v>585319</v>
      </c>
      <c r="D630" s="63" t="s">
        <v>4074</v>
      </c>
      <c r="E630" t="s">
        <v>4168</v>
      </c>
      <c r="S630" s="66">
        <v>0</v>
      </c>
      <c r="U630" s="62"/>
    </row>
    <row r="631" spans="1:21" ht="15" customHeight="1">
      <c r="A631" t="s">
        <v>4169</v>
      </c>
      <c r="B631" t="s">
        <v>4807</v>
      </c>
      <c r="C631" s="63">
        <v>585319</v>
      </c>
      <c r="D631" s="63" t="s">
        <v>4074</v>
      </c>
      <c r="E631" t="s">
        <v>4171</v>
      </c>
      <c r="S631" s="66">
        <v>0</v>
      </c>
      <c r="U631" s="62"/>
    </row>
    <row r="632" spans="1:21" ht="15" customHeight="1">
      <c r="A632" t="s">
        <v>4172</v>
      </c>
      <c r="B632" t="s">
        <v>4808</v>
      </c>
      <c r="C632" s="63">
        <v>585319</v>
      </c>
      <c r="D632" s="63" t="s">
        <v>4074</v>
      </c>
      <c r="E632" t="s">
        <v>4174</v>
      </c>
      <c r="S632" s="66">
        <v>0</v>
      </c>
      <c r="U632" s="62"/>
    </row>
    <row r="633" spans="1:21" ht="15" customHeight="1">
      <c r="A633" t="s">
        <v>4175</v>
      </c>
      <c r="B633" t="s">
        <v>4809</v>
      </c>
      <c r="C633" s="63">
        <v>585319</v>
      </c>
      <c r="D633" s="63" t="s">
        <v>4074</v>
      </c>
      <c r="E633" t="s">
        <v>4177</v>
      </c>
      <c r="S633" s="66">
        <v>0</v>
      </c>
      <c r="U633" s="62"/>
    </row>
    <row r="634" spans="1:21" ht="15" customHeight="1">
      <c r="A634" t="s">
        <v>4178</v>
      </c>
      <c r="B634" t="s">
        <v>4810</v>
      </c>
      <c r="C634" s="63">
        <v>585319</v>
      </c>
      <c r="D634" s="63" t="s">
        <v>4074</v>
      </c>
      <c r="E634" t="s">
        <v>4180</v>
      </c>
      <c r="S634" s="66">
        <v>0</v>
      </c>
      <c r="U634" s="62"/>
    </row>
    <row r="635" spans="1:21" ht="15" customHeight="1">
      <c r="A635" t="s">
        <v>4181</v>
      </c>
      <c r="B635" t="s">
        <v>4811</v>
      </c>
      <c r="C635" s="63">
        <v>585319</v>
      </c>
      <c r="D635" s="63" t="s">
        <v>4074</v>
      </c>
      <c r="E635" t="s">
        <v>4183</v>
      </c>
      <c r="S635" s="66">
        <v>0</v>
      </c>
      <c r="U635" s="62"/>
    </row>
    <row r="636" spans="1:21" ht="15" customHeight="1">
      <c r="A636" t="s">
        <v>4184</v>
      </c>
      <c r="B636" t="s">
        <v>4812</v>
      </c>
      <c r="C636" s="63">
        <v>585319</v>
      </c>
      <c r="D636" s="63" t="s">
        <v>4074</v>
      </c>
      <c r="E636" t="s">
        <v>4186</v>
      </c>
      <c r="S636" s="66">
        <v>0</v>
      </c>
      <c r="U636" s="62"/>
    </row>
    <row r="637" spans="1:21" ht="15" customHeight="1">
      <c r="A637" t="s">
        <v>4187</v>
      </c>
      <c r="B637" t="s">
        <v>4813</v>
      </c>
      <c r="C637" s="63">
        <v>585319</v>
      </c>
      <c r="D637" s="63" t="s">
        <v>4074</v>
      </c>
      <c r="E637" t="s">
        <v>4189</v>
      </c>
      <c r="S637" s="66">
        <v>0</v>
      </c>
      <c r="U637" s="62"/>
    </row>
    <row r="638" spans="1:21" ht="15" customHeight="1">
      <c r="A638" t="s">
        <v>4190</v>
      </c>
      <c r="B638" t="s">
        <v>4814</v>
      </c>
      <c r="C638" s="63">
        <v>585319</v>
      </c>
      <c r="D638" s="63" t="s">
        <v>4074</v>
      </c>
      <c r="E638" t="s">
        <v>4192</v>
      </c>
      <c r="S638" s="66">
        <v>0</v>
      </c>
      <c r="U638" s="62"/>
    </row>
    <row r="639" spans="1:21" ht="15" customHeight="1">
      <c r="A639" t="s">
        <v>4193</v>
      </c>
      <c r="B639" t="s">
        <v>4815</v>
      </c>
      <c r="C639" s="63">
        <v>585319</v>
      </c>
      <c r="D639" s="63" t="s">
        <v>4074</v>
      </c>
      <c r="E639" t="s">
        <v>4195</v>
      </c>
      <c r="S639" s="66">
        <v>0</v>
      </c>
      <c r="U639" s="62"/>
    </row>
    <row r="640" spans="1:21" ht="15" customHeight="1">
      <c r="A640" t="s">
        <v>4196</v>
      </c>
      <c r="B640" t="s">
        <v>4816</v>
      </c>
      <c r="C640" s="63">
        <v>585319</v>
      </c>
      <c r="D640" s="63" t="s">
        <v>4074</v>
      </c>
      <c r="E640" t="s">
        <v>4198</v>
      </c>
      <c r="S640" s="66">
        <v>1</v>
      </c>
      <c r="U640" s="62"/>
    </row>
    <row r="641" spans="1:21" ht="15" customHeight="1">
      <c r="A641" t="s">
        <v>4199</v>
      </c>
      <c r="B641" t="s">
        <v>4817</v>
      </c>
      <c r="C641" s="63">
        <v>585319</v>
      </c>
      <c r="D641" s="63" t="s">
        <v>4074</v>
      </c>
      <c r="E641" t="s">
        <v>4201</v>
      </c>
      <c r="S641" s="66">
        <v>0</v>
      </c>
      <c r="U641" s="62"/>
    </row>
    <row r="642" spans="1:21" ht="15" customHeight="1">
      <c r="A642" t="s">
        <v>4202</v>
      </c>
      <c r="B642" t="s">
        <v>4818</v>
      </c>
      <c r="C642" s="63">
        <v>585319</v>
      </c>
      <c r="D642" s="63" t="s">
        <v>4074</v>
      </c>
      <c r="E642" t="s">
        <v>4204</v>
      </c>
      <c r="S642" s="66">
        <v>0</v>
      </c>
      <c r="U642" s="62"/>
    </row>
    <row r="643" spans="1:21" ht="15" customHeight="1">
      <c r="A643" t="s">
        <v>4205</v>
      </c>
      <c r="B643" t="s">
        <v>4819</v>
      </c>
      <c r="C643" s="63">
        <v>585319</v>
      </c>
      <c r="D643" s="63" t="s">
        <v>4074</v>
      </c>
      <c r="E643" t="s">
        <v>4207</v>
      </c>
      <c r="S643" s="66">
        <v>0</v>
      </c>
      <c r="U643" s="62"/>
    </row>
    <row r="644" spans="1:21" ht="15" customHeight="1">
      <c r="A644" t="s">
        <v>4208</v>
      </c>
      <c r="B644" t="s">
        <v>4820</v>
      </c>
      <c r="C644" s="63">
        <v>585319</v>
      </c>
      <c r="D644" s="63" t="s">
        <v>4074</v>
      </c>
      <c r="E644" t="s">
        <v>4210</v>
      </c>
      <c r="S644" s="66">
        <v>0</v>
      </c>
      <c r="U644" s="62"/>
    </row>
    <row r="645" spans="1:21" ht="15" customHeight="1">
      <c r="A645" t="s">
        <v>4211</v>
      </c>
      <c r="B645" t="s">
        <v>4821</v>
      </c>
      <c r="C645" s="63">
        <v>585319</v>
      </c>
      <c r="D645" s="63" t="s">
        <v>4074</v>
      </c>
      <c r="E645" t="s">
        <v>4213</v>
      </c>
      <c r="S645" s="66">
        <v>0</v>
      </c>
      <c r="U645" s="62"/>
    </row>
    <row r="646" spans="1:21" ht="15" customHeight="1">
      <c r="A646" t="s">
        <v>4214</v>
      </c>
      <c r="B646" t="s">
        <v>4822</v>
      </c>
      <c r="C646" s="63">
        <v>585319</v>
      </c>
      <c r="D646" s="63" t="s">
        <v>4074</v>
      </c>
      <c r="E646" t="s">
        <v>4216</v>
      </c>
      <c r="S646" s="66">
        <v>0</v>
      </c>
      <c r="U646" s="62"/>
    </row>
    <row r="647" spans="1:21" ht="15" customHeight="1">
      <c r="A647" t="s">
        <v>4217</v>
      </c>
      <c r="B647" t="s">
        <v>4823</v>
      </c>
      <c r="C647" s="63">
        <v>585319</v>
      </c>
      <c r="D647" s="63" t="s">
        <v>4074</v>
      </c>
      <c r="E647" t="s">
        <v>4219</v>
      </c>
      <c r="S647" s="66">
        <v>0</v>
      </c>
      <c r="U647" s="62"/>
    </row>
    <row r="648" spans="1:21" ht="15" customHeight="1">
      <c r="A648" t="s">
        <v>4220</v>
      </c>
      <c r="B648" t="s">
        <v>4824</v>
      </c>
      <c r="C648" s="63">
        <v>585319</v>
      </c>
      <c r="D648" s="63" t="s">
        <v>4074</v>
      </c>
      <c r="E648" t="s">
        <v>4222</v>
      </c>
      <c r="S648" s="66">
        <v>0</v>
      </c>
      <c r="U648" s="62"/>
    </row>
    <row r="649" spans="1:21" ht="15" customHeight="1">
      <c r="A649" t="s">
        <v>4223</v>
      </c>
      <c r="B649" t="s">
        <v>4825</v>
      </c>
      <c r="C649" s="63">
        <v>585319</v>
      </c>
      <c r="D649" s="63" t="s">
        <v>4074</v>
      </c>
      <c r="E649" t="s">
        <v>4225</v>
      </c>
      <c r="S649" s="66">
        <v>0</v>
      </c>
      <c r="U649" s="62"/>
    </row>
    <row r="650" spans="1:21" ht="15" customHeight="1">
      <c r="A650" t="s">
        <v>4226</v>
      </c>
      <c r="B650" t="s">
        <v>4826</v>
      </c>
      <c r="C650" s="63">
        <v>585319</v>
      </c>
      <c r="D650" s="63" t="s">
        <v>4074</v>
      </c>
      <c r="E650" t="s">
        <v>4228</v>
      </c>
      <c r="S650" s="66">
        <v>0</v>
      </c>
      <c r="U650" s="62"/>
    </row>
    <row r="651" spans="1:21" ht="15" customHeight="1">
      <c r="A651" t="s">
        <v>4229</v>
      </c>
      <c r="B651" t="s">
        <v>4827</v>
      </c>
      <c r="C651" s="63">
        <v>585319</v>
      </c>
      <c r="D651" s="63" t="s">
        <v>4074</v>
      </c>
      <c r="E651" t="s">
        <v>4231</v>
      </c>
      <c r="S651" s="66">
        <v>0</v>
      </c>
      <c r="U651" s="62"/>
    </row>
    <row r="652" spans="1:21" ht="15" customHeight="1">
      <c r="A652" t="s">
        <v>4232</v>
      </c>
      <c r="B652" t="s">
        <v>4828</v>
      </c>
      <c r="C652" s="64">
        <v>585319</v>
      </c>
      <c r="D652" s="63" t="s">
        <v>4074</v>
      </c>
      <c r="E652" t="s">
        <v>4234</v>
      </c>
      <c r="S652" s="66">
        <v>0</v>
      </c>
      <c r="U652" s="62"/>
    </row>
    <row r="653" spans="1:21" ht="15" customHeight="1">
      <c r="A653" t="s">
        <v>4072</v>
      </c>
      <c r="B653" t="s">
        <v>4829</v>
      </c>
      <c r="C653" s="63">
        <v>585320</v>
      </c>
      <c r="D653" s="63" t="s">
        <v>4074</v>
      </c>
      <c r="E653" t="s">
        <v>4075</v>
      </c>
      <c r="S653" s="66">
        <v>1</v>
      </c>
      <c r="U653" s="62"/>
    </row>
    <row r="654" spans="1:21" ht="15" customHeight="1">
      <c r="A654" t="s">
        <v>4076</v>
      </c>
      <c r="B654" t="s">
        <v>4830</v>
      </c>
      <c r="C654" s="63">
        <v>585320</v>
      </c>
      <c r="D654" s="63" t="s">
        <v>4074</v>
      </c>
      <c r="E654" t="s">
        <v>4078</v>
      </c>
      <c r="S654" s="66">
        <v>4</v>
      </c>
      <c r="U654" s="62"/>
    </row>
    <row r="655" spans="1:21" ht="15" customHeight="1">
      <c r="A655" t="s">
        <v>4079</v>
      </c>
      <c r="B655" t="s">
        <v>4831</v>
      </c>
      <c r="C655" s="63">
        <v>585320</v>
      </c>
      <c r="D655" s="63" t="s">
        <v>4074</v>
      </c>
      <c r="E655" t="s">
        <v>4081</v>
      </c>
      <c r="S655" s="66">
        <v>17</v>
      </c>
      <c r="U655" s="62"/>
    </row>
    <row r="656" spans="1:21" ht="15" customHeight="1">
      <c r="A656" t="s">
        <v>4082</v>
      </c>
      <c r="B656" t="s">
        <v>4832</v>
      </c>
      <c r="C656" s="63">
        <v>585320</v>
      </c>
      <c r="D656" s="63" t="s">
        <v>4074</v>
      </c>
      <c r="E656" t="s">
        <v>4084</v>
      </c>
      <c r="S656" s="66">
        <v>0</v>
      </c>
      <c r="U656" s="62"/>
    </row>
    <row r="657" spans="1:21" ht="15" customHeight="1">
      <c r="A657" t="s">
        <v>4085</v>
      </c>
      <c r="B657" t="s">
        <v>4833</v>
      </c>
      <c r="C657" s="63">
        <v>585320</v>
      </c>
      <c r="D657" s="63" t="s">
        <v>4074</v>
      </c>
      <c r="E657" t="s">
        <v>4087</v>
      </c>
      <c r="S657" s="66">
        <v>3</v>
      </c>
      <c r="U657" s="62"/>
    </row>
    <row r="658" spans="1:21" ht="15" customHeight="1">
      <c r="A658" t="s">
        <v>4088</v>
      </c>
      <c r="B658" t="s">
        <v>4834</v>
      </c>
      <c r="C658" s="63">
        <v>585320</v>
      </c>
      <c r="D658" s="63" t="s">
        <v>4074</v>
      </c>
      <c r="E658" t="s">
        <v>4090</v>
      </c>
      <c r="S658" s="66">
        <v>0</v>
      </c>
      <c r="U658" s="62"/>
    </row>
    <row r="659" spans="1:21" ht="15" customHeight="1">
      <c r="A659" t="s">
        <v>4091</v>
      </c>
      <c r="B659" t="s">
        <v>4835</v>
      </c>
      <c r="C659" s="63">
        <v>585320</v>
      </c>
      <c r="D659" s="63" t="s">
        <v>4074</v>
      </c>
      <c r="E659" t="s">
        <v>4093</v>
      </c>
      <c r="S659" s="66">
        <v>1</v>
      </c>
      <c r="U659" s="62"/>
    </row>
    <row r="660" spans="1:21" ht="15" customHeight="1">
      <c r="A660" t="s">
        <v>4094</v>
      </c>
      <c r="B660" t="s">
        <v>4836</v>
      </c>
      <c r="C660" s="63">
        <v>585320</v>
      </c>
      <c r="D660" s="63" t="s">
        <v>4074</v>
      </c>
      <c r="E660" t="s">
        <v>4096</v>
      </c>
      <c r="S660" s="66">
        <v>0</v>
      </c>
      <c r="U660" s="62"/>
    </row>
    <row r="661" spans="1:21" ht="15" customHeight="1">
      <c r="A661" t="s">
        <v>4097</v>
      </c>
      <c r="B661" t="s">
        <v>4837</v>
      </c>
      <c r="C661" s="63">
        <v>585320</v>
      </c>
      <c r="D661" s="63" t="s">
        <v>4074</v>
      </c>
      <c r="E661" t="s">
        <v>4099</v>
      </c>
      <c r="S661" s="66">
        <v>0</v>
      </c>
      <c r="U661" s="62"/>
    </row>
    <row r="662" spans="1:21" ht="15" customHeight="1">
      <c r="A662" t="s">
        <v>4100</v>
      </c>
      <c r="B662" t="s">
        <v>4838</v>
      </c>
      <c r="C662" s="63">
        <v>585320</v>
      </c>
      <c r="D662" s="63" t="s">
        <v>4074</v>
      </c>
      <c r="E662" t="s">
        <v>4102</v>
      </c>
      <c r="S662" s="66">
        <v>0</v>
      </c>
      <c r="U662" s="62"/>
    </row>
    <row r="663" spans="1:21" ht="15" customHeight="1">
      <c r="A663" t="s">
        <v>4103</v>
      </c>
      <c r="B663" t="s">
        <v>4839</v>
      </c>
      <c r="C663" s="63">
        <v>585320</v>
      </c>
      <c r="D663" s="63" t="s">
        <v>4074</v>
      </c>
      <c r="E663" t="s">
        <v>4105</v>
      </c>
      <c r="S663" s="66">
        <v>0</v>
      </c>
      <c r="U663" s="62"/>
    </row>
    <row r="664" spans="1:21" ht="15" customHeight="1">
      <c r="A664" t="s">
        <v>4106</v>
      </c>
      <c r="B664" t="s">
        <v>4840</v>
      </c>
      <c r="C664" s="63">
        <v>585320</v>
      </c>
      <c r="D664" s="63" t="s">
        <v>4074</v>
      </c>
      <c r="E664" t="s">
        <v>4108</v>
      </c>
      <c r="S664" s="66">
        <v>0</v>
      </c>
      <c r="U664" s="62"/>
    </row>
    <row r="665" spans="1:21" ht="15" customHeight="1">
      <c r="A665" t="s">
        <v>4109</v>
      </c>
      <c r="B665" t="s">
        <v>4841</v>
      </c>
      <c r="C665" s="63">
        <v>585320</v>
      </c>
      <c r="D665" s="63" t="s">
        <v>4074</v>
      </c>
      <c r="E665" t="s">
        <v>4111</v>
      </c>
      <c r="S665" s="66">
        <v>0</v>
      </c>
      <c r="U665" s="62"/>
    </row>
    <row r="666" spans="1:21" ht="15" customHeight="1">
      <c r="A666" t="s">
        <v>4112</v>
      </c>
      <c r="B666" t="s">
        <v>4842</v>
      </c>
      <c r="C666" s="63">
        <v>585320</v>
      </c>
      <c r="D666" s="63" t="s">
        <v>4074</v>
      </c>
      <c r="E666" t="s">
        <v>4114</v>
      </c>
      <c r="S666" s="66">
        <v>0</v>
      </c>
      <c r="U666" s="62"/>
    </row>
    <row r="667" spans="1:21" ht="15" customHeight="1">
      <c r="A667" t="s">
        <v>4115</v>
      </c>
      <c r="B667" t="s">
        <v>4843</v>
      </c>
      <c r="C667" s="63">
        <v>585320</v>
      </c>
      <c r="D667" s="63" t="s">
        <v>4074</v>
      </c>
      <c r="E667" t="s">
        <v>4117</v>
      </c>
      <c r="S667" s="66">
        <v>0</v>
      </c>
      <c r="U667" s="62"/>
    </row>
    <row r="668" spans="1:21" ht="15" customHeight="1">
      <c r="A668" t="s">
        <v>4118</v>
      </c>
      <c r="B668" t="s">
        <v>4844</v>
      </c>
      <c r="C668" s="63">
        <v>585320</v>
      </c>
      <c r="D668" s="63" t="s">
        <v>4074</v>
      </c>
      <c r="E668" t="s">
        <v>4120</v>
      </c>
      <c r="S668" s="66">
        <v>0</v>
      </c>
      <c r="U668" s="62"/>
    </row>
    <row r="669" spans="1:21" ht="15" customHeight="1">
      <c r="A669" t="s">
        <v>4121</v>
      </c>
      <c r="B669" t="s">
        <v>4845</v>
      </c>
      <c r="C669" s="63">
        <v>585320</v>
      </c>
      <c r="D669" s="63" t="s">
        <v>4074</v>
      </c>
      <c r="E669" t="s">
        <v>4123</v>
      </c>
      <c r="S669" s="66">
        <v>0</v>
      </c>
      <c r="U669" s="62"/>
    </row>
    <row r="670" spans="1:21" ht="15" customHeight="1">
      <c r="A670" t="s">
        <v>4124</v>
      </c>
      <c r="B670" t="s">
        <v>4846</v>
      </c>
      <c r="C670" s="63">
        <v>585320</v>
      </c>
      <c r="D670" s="63" t="s">
        <v>4074</v>
      </c>
      <c r="E670" t="s">
        <v>4126</v>
      </c>
      <c r="S670" s="66">
        <v>0</v>
      </c>
      <c r="U670" s="62"/>
    </row>
    <row r="671" spans="1:21" ht="15" customHeight="1">
      <c r="A671" t="s">
        <v>4127</v>
      </c>
      <c r="B671" t="s">
        <v>4847</v>
      </c>
      <c r="C671" s="63">
        <v>585320</v>
      </c>
      <c r="D671" s="63" t="s">
        <v>4074</v>
      </c>
      <c r="E671" t="s">
        <v>4129</v>
      </c>
      <c r="S671" s="66">
        <v>0</v>
      </c>
      <c r="U671" s="62"/>
    </row>
    <row r="672" spans="1:21" ht="15" customHeight="1">
      <c r="A672" t="s">
        <v>4130</v>
      </c>
      <c r="B672" t="s">
        <v>4848</v>
      </c>
      <c r="C672" s="63">
        <v>585320</v>
      </c>
      <c r="D672" s="63" t="s">
        <v>4074</v>
      </c>
      <c r="E672" t="s">
        <v>4132</v>
      </c>
      <c r="S672" s="66">
        <v>0</v>
      </c>
      <c r="U672" s="62"/>
    </row>
    <row r="673" spans="1:21" ht="15" customHeight="1">
      <c r="A673" t="s">
        <v>4133</v>
      </c>
      <c r="B673" t="s">
        <v>4849</v>
      </c>
      <c r="C673" s="63">
        <v>585320</v>
      </c>
      <c r="D673" s="63" t="s">
        <v>4074</v>
      </c>
      <c r="E673" t="s">
        <v>4135</v>
      </c>
      <c r="S673" s="66">
        <v>0</v>
      </c>
      <c r="U673" s="62"/>
    </row>
    <row r="674" spans="1:21" ht="15" customHeight="1">
      <c r="A674" t="s">
        <v>4136</v>
      </c>
      <c r="B674" t="s">
        <v>4850</v>
      </c>
      <c r="C674" s="63">
        <v>585320</v>
      </c>
      <c r="D674" s="63" t="s">
        <v>4074</v>
      </c>
      <c r="E674" t="s">
        <v>4138</v>
      </c>
      <c r="S674" s="66">
        <v>0</v>
      </c>
      <c r="U674" s="62"/>
    </row>
    <row r="675" spans="1:21" ht="15" customHeight="1">
      <c r="A675" t="s">
        <v>4139</v>
      </c>
      <c r="B675" t="s">
        <v>4851</v>
      </c>
      <c r="C675" s="63">
        <v>585320</v>
      </c>
      <c r="D675" s="63" t="s">
        <v>4074</v>
      </c>
      <c r="E675" t="s">
        <v>4141</v>
      </c>
      <c r="S675" s="66">
        <v>0</v>
      </c>
      <c r="U675" s="62"/>
    </row>
    <row r="676" spans="1:21" ht="15" customHeight="1">
      <c r="A676" t="s">
        <v>4142</v>
      </c>
      <c r="B676" t="s">
        <v>4852</v>
      </c>
      <c r="C676" s="63">
        <v>585320</v>
      </c>
      <c r="D676" s="63" t="s">
        <v>4074</v>
      </c>
      <c r="E676" t="s">
        <v>4144</v>
      </c>
      <c r="S676" s="66">
        <v>0</v>
      </c>
      <c r="U676" s="62"/>
    </row>
    <row r="677" spans="1:21" ht="15" customHeight="1">
      <c r="A677" t="s">
        <v>4145</v>
      </c>
      <c r="B677" t="s">
        <v>4853</v>
      </c>
      <c r="C677" s="63">
        <v>585320</v>
      </c>
      <c r="D677" s="63" t="s">
        <v>4074</v>
      </c>
      <c r="E677" t="s">
        <v>4147</v>
      </c>
      <c r="S677" s="66">
        <v>0</v>
      </c>
      <c r="U677" s="62"/>
    </row>
    <row r="678" spans="1:21" ht="15" customHeight="1">
      <c r="A678" t="s">
        <v>4148</v>
      </c>
      <c r="B678" t="s">
        <v>4854</v>
      </c>
      <c r="C678" s="63">
        <v>585320</v>
      </c>
      <c r="D678" s="63" t="s">
        <v>4074</v>
      </c>
      <c r="E678" t="s">
        <v>4150</v>
      </c>
      <c r="S678" s="66">
        <v>0</v>
      </c>
      <c r="U678" s="62"/>
    </row>
    <row r="679" spans="1:21" ht="15" customHeight="1">
      <c r="A679" t="s">
        <v>4151</v>
      </c>
      <c r="B679" t="s">
        <v>4855</v>
      </c>
      <c r="C679" s="63">
        <v>585320</v>
      </c>
      <c r="D679" s="63" t="s">
        <v>4074</v>
      </c>
      <c r="E679" t="s">
        <v>4153</v>
      </c>
      <c r="S679" s="66">
        <v>1</v>
      </c>
      <c r="U679" s="62"/>
    </row>
    <row r="680" spans="1:21" ht="15" customHeight="1">
      <c r="A680" t="s">
        <v>4154</v>
      </c>
      <c r="B680" t="s">
        <v>4856</v>
      </c>
      <c r="C680" s="63">
        <v>585320</v>
      </c>
      <c r="D680" s="63" t="s">
        <v>4074</v>
      </c>
      <c r="E680" t="s">
        <v>4156</v>
      </c>
      <c r="S680" s="66">
        <v>0</v>
      </c>
      <c r="U680" s="62"/>
    </row>
    <row r="681" spans="1:21" ht="15" customHeight="1">
      <c r="A681" t="s">
        <v>4157</v>
      </c>
      <c r="B681" t="s">
        <v>4857</v>
      </c>
      <c r="C681" s="63">
        <v>585320</v>
      </c>
      <c r="D681" s="63" t="s">
        <v>4074</v>
      </c>
      <c r="E681" t="s">
        <v>4159</v>
      </c>
      <c r="S681" s="66">
        <v>0</v>
      </c>
      <c r="U681" s="62"/>
    </row>
    <row r="682" spans="1:21" ht="15" customHeight="1">
      <c r="A682" t="s">
        <v>4160</v>
      </c>
      <c r="B682" t="s">
        <v>4858</v>
      </c>
      <c r="C682" s="63">
        <v>585320</v>
      </c>
      <c r="D682" s="63" t="s">
        <v>4074</v>
      </c>
      <c r="E682" t="s">
        <v>4162</v>
      </c>
      <c r="S682" s="66">
        <v>0</v>
      </c>
      <c r="U682" s="62"/>
    </row>
    <row r="683" spans="1:21" ht="15" customHeight="1">
      <c r="A683" t="s">
        <v>4163</v>
      </c>
      <c r="B683" t="s">
        <v>4859</v>
      </c>
      <c r="C683" s="63">
        <v>585320</v>
      </c>
      <c r="D683" s="63" t="s">
        <v>4074</v>
      </c>
      <c r="E683" t="s">
        <v>4165</v>
      </c>
      <c r="S683" s="66">
        <v>1</v>
      </c>
      <c r="U683" s="62"/>
    </row>
    <row r="684" spans="1:21" ht="15" customHeight="1">
      <c r="A684" t="s">
        <v>4166</v>
      </c>
      <c r="B684" t="s">
        <v>4860</v>
      </c>
      <c r="C684" s="63">
        <v>585320</v>
      </c>
      <c r="D684" s="63" t="s">
        <v>4074</v>
      </c>
      <c r="E684" t="s">
        <v>4168</v>
      </c>
      <c r="S684" s="66">
        <v>0</v>
      </c>
      <c r="U684" s="62"/>
    </row>
    <row r="685" spans="1:21" ht="15" customHeight="1">
      <c r="A685" t="s">
        <v>4169</v>
      </c>
      <c r="B685" t="s">
        <v>4861</v>
      </c>
      <c r="C685" s="63">
        <v>585320</v>
      </c>
      <c r="D685" s="63" t="s">
        <v>4074</v>
      </c>
      <c r="E685" t="s">
        <v>4171</v>
      </c>
      <c r="S685" s="66">
        <v>0</v>
      </c>
      <c r="U685" s="62"/>
    </row>
    <row r="686" spans="1:21" ht="15" customHeight="1">
      <c r="A686" t="s">
        <v>4172</v>
      </c>
      <c r="B686" t="s">
        <v>4862</v>
      </c>
      <c r="C686" s="63">
        <v>585320</v>
      </c>
      <c r="D686" s="63" t="s">
        <v>4074</v>
      </c>
      <c r="E686" t="s">
        <v>4174</v>
      </c>
      <c r="S686" s="66">
        <v>0</v>
      </c>
      <c r="U686" s="62"/>
    </row>
    <row r="687" spans="1:21" ht="15" customHeight="1">
      <c r="A687" t="s">
        <v>4175</v>
      </c>
      <c r="B687" t="s">
        <v>4863</v>
      </c>
      <c r="C687" s="63">
        <v>585320</v>
      </c>
      <c r="D687" s="63" t="s">
        <v>4074</v>
      </c>
      <c r="E687" t="s">
        <v>4177</v>
      </c>
      <c r="S687" s="66">
        <v>0</v>
      </c>
      <c r="U687" s="62"/>
    </row>
    <row r="688" spans="1:21" ht="15" customHeight="1">
      <c r="A688" t="s">
        <v>4178</v>
      </c>
      <c r="B688" t="s">
        <v>4864</v>
      </c>
      <c r="C688" s="63">
        <v>585320</v>
      </c>
      <c r="D688" s="63" t="s">
        <v>4074</v>
      </c>
      <c r="E688" t="s">
        <v>4180</v>
      </c>
      <c r="S688" s="66">
        <v>0</v>
      </c>
      <c r="U688" s="62"/>
    </row>
    <row r="689" spans="1:21" ht="15" customHeight="1">
      <c r="A689" t="s">
        <v>4181</v>
      </c>
      <c r="B689" t="s">
        <v>4865</v>
      </c>
      <c r="C689" s="63">
        <v>585320</v>
      </c>
      <c r="D689" s="63" t="s">
        <v>4074</v>
      </c>
      <c r="E689" t="s">
        <v>4183</v>
      </c>
      <c r="S689" s="66">
        <v>0</v>
      </c>
      <c r="U689" s="62"/>
    </row>
    <row r="690" spans="1:21" ht="15" customHeight="1">
      <c r="A690" t="s">
        <v>4184</v>
      </c>
      <c r="B690" t="s">
        <v>4866</v>
      </c>
      <c r="C690" s="63">
        <v>585320</v>
      </c>
      <c r="D690" s="63" t="s">
        <v>4074</v>
      </c>
      <c r="E690" t="s">
        <v>4186</v>
      </c>
      <c r="S690" s="66">
        <v>0</v>
      </c>
      <c r="U690" s="62"/>
    </row>
    <row r="691" spans="1:21" ht="15" customHeight="1">
      <c r="A691" t="s">
        <v>4187</v>
      </c>
      <c r="B691" t="s">
        <v>4867</v>
      </c>
      <c r="C691" s="63">
        <v>585320</v>
      </c>
      <c r="D691" s="63" t="s">
        <v>4074</v>
      </c>
      <c r="E691" t="s">
        <v>4189</v>
      </c>
      <c r="S691" s="66">
        <v>0</v>
      </c>
      <c r="U691" s="62"/>
    </row>
    <row r="692" spans="1:21" ht="15" customHeight="1">
      <c r="A692" t="s">
        <v>4190</v>
      </c>
      <c r="B692" t="s">
        <v>4868</v>
      </c>
      <c r="C692" s="63">
        <v>585320</v>
      </c>
      <c r="D692" s="63" t="s">
        <v>4074</v>
      </c>
      <c r="E692" t="s">
        <v>4192</v>
      </c>
      <c r="S692" s="66">
        <v>0</v>
      </c>
      <c r="U692" s="62"/>
    </row>
    <row r="693" spans="1:21" ht="15" customHeight="1">
      <c r="A693" t="s">
        <v>4193</v>
      </c>
      <c r="B693" t="s">
        <v>4869</v>
      </c>
      <c r="C693" s="63">
        <v>585320</v>
      </c>
      <c r="D693" s="63" t="s">
        <v>4074</v>
      </c>
      <c r="E693" t="s">
        <v>4195</v>
      </c>
      <c r="S693" s="66">
        <v>0</v>
      </c>
      <c r="U693" s="62"/>
    </row>
    <row r="694" spans="1:21" ht="15" customHeight="1">
      <c r="A694" t="s">
        <v>4196</v>
      </c>
      <c r="B694" t="s">
        <v>4870</v>
      </c>
      <c r="C694" s="63">
        <v>585320</v>
      </c>
      <c r="D694" s="63" t="s">
        <v>4074</v>
      </c>
      <c r="E694" t="s">
        <v>4198</v>
      </c>
      <c r="S694" s="66">
        <v>0</v>
      </c>
      <c r="U694" s="62"/>
    </row>
    <row r="695" spans="1:21" ht="15" customHeight="1">
      <c r="A695" t="s">
        <v>4199</v>
      </c>
      <c r="B695" t="s">
        <v>4871</v>
      </c>
      <c r="C695" s="63">
        <v>585320</v>
      </c>
      <c r="D695" s="63" t="s">
        <v>4074</v>
      </c>
      <c r="E695" t="s">
        <v>4201</v>
      </c>
      <c r="S695" s="66">
        <v>0</v>
      </c>
      <c r="U695" s="62"/>
    </row>
    <row r="696" spans="1:21" ht="15" customHeight="1">
      <c r="A696" t="s">
        <v>4202</v>
      </c>
      <c r="B696" t="s">
        <v>4872</v>
      </c>
      <c r="C696" s="63">
        <v>585320</v>
      </c>
      <c r="D696" s="63" t="s">
        <v>4074</v>
      </c>
      <c r="E696" t="s">
        <v>4204</v>
      </c>
      <c r="S696" s="66">
        <v>0</v>
      </c>
      <c r="U696" s="62"/>
    </row>
    <row r="697" spans="1:21" ht="15" customHeight="1">
      <c r="A697" t="s">
        <v>4205</v>
      </c>
      <c r="B697" t="s">
        <v>4873</v>
      </c>
      <c r="C697" s="63">
        <v>585320</v>
      </c>
      <c r="D697" s="63" t="s">
        <v>4074</v>
      </c>
      <c r="E697" t="s">
        <v>4207</v>
      </c>
      <c r="S697" s="66">
        <v>1</v>
      </c>
      <c r="U697" s="62"/>
    </row>
    <row r="698" spans="1:21" ht="15" customHeight="1">
      <c r="A698" t="s">
        <v>4208</v>
      </c>
      <c r="B698" t="s">
        <v>4874</v>
      </c>
      <c r="C698" s="63">
        <v>585320</v>
      </c>
      <c r="D698" s="63" t="s">
        <v>4074</v>
      </c>
      <c r="E698" t="s">
        <v>4210</v>
      </c>
      <c r="S698" s="66">
        <v>6</v>
      </c>
      <c r="U698" s="62"/>
    </row>
    <row r="699" spans="1:21" ht="15" customHeight="1">
      <c r="A699" t="s">
        <v>4211</v>
      </c>
      <c r="B699" t="s">
        <v>4875</v>
      </c>
      <c r="C699" s="63">
        <v>585320</v>
      </c>
      <c r="D699" s="63" t="s">
        <v>4074</v>
      </c>
      <c r="E699" t="s">
        <v>4213</v>
      </c>
      <c r="S699" s="66">
        <v>0</v>
      </c>
      <c r="U699" s="62"/>
    </row>
    <row r="700" spans="1:21" ht="15" customHeight="1">
      <c r="A700" t="s">
        <v>4214</v>
      </c>
      <c r="B700" t="s">
        <v>4876</v>
      </c>
      <c r="C700" s="63">
        <v>585320</v>
      </c>
      <c r="D700" s="63" t="s">
        <v>4074</v>
      </c>
      <c r="E700" t="s">
        <v>4216</v>
      </c>
      <c r="S700" s="66">
        <v>0</v>
      </c>
      <c r="U700" s="62"/>
    </row>
    <row r="701" spans="1:21" ht="15" customHeight="1">
      <c r="A701" t="s">
        <v>4217</v>
      </c>
      <c r="B701" t="s">
        <v>4877</v>
      </c>
      <c r="C701" s="63">
        <v>585320</v>
      </c>
      <c r="D701" s="63" t="s">
        <v>4074</v>
      </c>
      <c r="E701" t="s">
        <v>4219</v>
      </c>
      <c r="S701" s="66">
        <v>0</v>
      </c>
      <c r="U701" s="62"/>
    </row>
    <row r="702" spans="1:21" ht="15" customHeight="1">
      <c r="A702" t="s">
        <v>4220</v>
      </c>
      <c r="B702" t="s">
        <v>4878</v>
      </c>
      <c r="C702" s="63">
        <v>585320</v>
      </c>
      <c r="D702" s="63" t="s">
        <v>4074</v>
      </c>
      <c r="E702" t="s">
        <v>4222</v>
      </c>
      <c r="S702" s="66">
        <v>0</v>
      </c>
      <c r="U702" s="62"/>
    </row>
    <row r="703" spans="1:21" ht="15" customHeight="1">
      <c r="A703" t="s">
        <v>4223</v>
      </c>
      <c r="B703" t="s">
        <v>4879</v>
      </c>
      <c r="C703" s="63">
        <v>585320</v>
      </c>
      <c r="D703" s="63" t="s">
        <v>4074</v>
      </c>
      <c r="E703" t="s">
        <v>4225</v>
      </c>
      <c r="S703" s="66">
        <v>0</v>
      </c>
      <c r="U703" s="62"/>
    </row>
    <row r="704" spans="1:21" ht="15" customHeight="1">
      <c r="A704" t="s">
        <v>4226</v>
      </c>
      <c r="B704" t="s">
        <v>4880</v>
      </c>
      <c r="C704" s="63">
        <v>585320</v>
      </c>
      <c r="D704" s="63" t="s">
        <v>4074</v>
      </c>
      <c r="E704" t="s">
        <v>4228</v>
      </c>
      <c r="S704" s="66">
        <v>0</v>
      </c>
      <c r="U704" s="62"/>
    </row>
    <row r="705" spans="1:21" ht="15" customHeight="1">
      <c r="A705" t="s">
        <v>4229</v>
      </c>
      <c r="B705" t="s">
        <v>4881</v>
      </c>
      <c r="C705" s="63">
        <v>585320</v>
      </c>
      <c r="D705" s="63" t="s">
        <v>4074</v>
      </c>
      <c r="E705" t="s">
        <v>4231</v>
      </c>
      <c r="S705" s="66">
        <v>0</v>
      </c>
      <c r="U705" s="62"/>
    </row>
    <row r="706" spans="1:21" ht="15" customHeight="1">
      <c r="A706" t="s">
        <v>4232</v>
      </c>
      <c r="B706" t="s">
        <v>4882</v>
      </c>
      <c r="C706" s="64">
        <v>585320</v>
      </c>
      <c r="D706" s="63" t="s">
        <v>4074</v>
      </c>
      <c r="E706" t="s">
        <v>4234</v>
      </c>
      <c r="S706" s="66">
        <v>0</v>
      </c>
      <c r="U706" s="62"/>
    </row>
    <row r="707" spans="1:21" ht="15" customHeight="1">
      <c r="A707" t="s">
        <v>4072</v>
      </c>
      <c r="B707" t="s">
        <v>4883</v>
      </c>
      <c r="C707" s="63">
        <v>585321</v>
      </c>
      <c r="D707" s="63" t="s">
        <v>4074</v>
      </c>
      <c r="E707" t="s">
        <v>4075</v>
      </c>
      <c r="S707" s="66">
        <v>2</v>
      </c>
      <c r="U707" s="62"/>
    </row>
    <row r="708" spans="1:21" ht="15" customHeight="1">
      <c r="A708" t="s">
        <v>4076</v>
      </c>
      <c r="B708" t="s">
        <v>4884</v>
      </c>
      <c r="C708" s="63">
        <v>585321</v>
      </c>
      <c r="D708" s="63" t="s">
        <v>4074</v>
      </c>
      <c r="E708" t="s">
        <v>4078</v>
      </c>
      <c r="S708" s="66">
        <v>7</v>
      </c>
      <c r="U708" s="62"/>
    </row>
    <row r="709" spans="1:21" ht="15" customHeight="1">
      <c r="A709" t="s">
        <v>4079</v>
      </c>
      <c r="B709" t="s">
        <v>4885</v>
      </c>
      <c r="C709" s="63">
        <v>585321</v>
      </c>
      <c r="D709" s="63" t="s">
        <v>4074</v>
      </c>
      <c r="E709" t="s">
        <v>4081</v>
      </c>
      <c r="S709" s="66">
        <v>29</v>
      </c>
      <c r="U709" s="62"/>
    </row>
    <row r="710" spans="1:21" ht="15" customHeight="1">
      <c r="A710" t="s">
        <v>4082</v>
      </c>
      <c r="B710" t="s">
        <v>4886</v>
      </c>
      <c r="C710" s="63">
        <v>585321</v>
      </c>
      <c r="D710" s="63" t="s">
        <v>4074</v>
      </c>
      <c r="E710" t="s">
        <v>4084</v>
      </c>
      <c r="S710" s="66">
        <v>2</v>
      </c>
      <c r="U710" s="62"/>
    </row>
    <row r="711" spans="1:21" ht="15" customHeight="1">
      <c r="A711" t="s">
        <v>4085</v>
      </c>
      <c r="B711" t="s">
        <v>4887</v>
      </c>
      <c r="C711" s="63">
        <v>585321</v>
      </c>
      <c r="D711" s="63" t="s">
        <v>4074</v>
      </c>
      <c r="E711" t="s">
        <v>4087</v>
      </c>
      <c r="S711" s="66">
        <v>0</v>
      </c>
      <c r="U711" s="62"/>
    </row>
    <row r="712" spans="1:21" ht="15" customHeight="1">
      <c r="A712" t="s">
        <v>4088</v>
      </c>
      <c r="B712" t="s">
        <v>4888</v>
      </c>
      <c r="C712" s="63">
        <v>585321</v>
      </c>
      <c r="D712" s="63" t="s">
        <v>4074</v>
      </c>
      <c r="E712" t="s">
        <v>4090</v>
      </c>
      <c r="S712" s="66">
        <v>0</v>
      </c>
      <c r="U712" s="62"/>
    </row>
    <row r="713" spans="1:21" ht="15" customHeight="1">
      <c r="A713" t="s">
        <v>4091</v>
      </c>
      <c r="B713" t="s">
        <v>4889</v>
      </c>
      <c r="C713" s="63">
        <v>585321</v>
      </c>
      <c r="D713" s="63" t="s">
        <v>4074</v>
      </c>
      <c r="E713" t="s">
        <v>4093</v>
      </c>
      <c r="S713" s="66">
        <v>2</v>
      </c>
      <c r="U713" s="62"/>
    </row>
    <row r="714" spans="1:21" ht="15" customHeight="1">
      <c r="A714" t="s">
        <v>4094</v>
      </c>
      <c r="B714" t="s">
        <v>4890</v>
      </c>
      <c r="C714" s="63">
        <v>585321</v>
      </c>
      <c r="D714" s="63" t="s">
        <v>4074</v>
      </c>
      <c r="E714" t="s">
        <v>4096</v>
      </c>
      <c r="S714" s="66">
        <v>0</v>
      </c>
      <c r="U714" s="62"/>
    </row>
    <row r="715" spans="1:21" ht="15" customHeight="1">
      <c r="A715" t="s">
        <v>4097</v>
      </c>
      <c r="B715" t="s">
        <v>4891</v>
      </c>
      <c r="C715" s="63">
        <v>585321</v>
      </c>
      <c r="D715" s="63" t="s">
        <v>4074</v>
      </c>
      <c r="E715" t="s">
        <v>4099</v>
      </c>
      <c r="S715" s="66">
        <v>0</v>
      </c>
      <c r="U715" s="62"/>
    </row>
    <row r="716" spans="1:21" ht="15" customHeight="1">
      <c r="A716" t="s">
        <v>4100</v>
      </c>
      <c r="B716" t="s">
        <v>4892</v>
      </c>
      <c r="C716" s="63">
        <v>585321</v>
      </c>
      <c r="D716" s="63" t="s">
        <v>4074</v>
      </c>
      <c r="E716" t="s">
        <v>4102</v>
      </c>
      <c r="S716" s="66">
        <v>0</v>
      </c>
      <c r="U716" s="62"/>
    </row>
    <row r="717" spans="1:21" ht="15" customHeight="1">
      <c r="A717" t="s">
        <v>4103</v>
      </c>
      <c r="B717" t="s">
        <v>4893</v>
      </c>
      <c r="C717" s="63">
        <v>585321</v>
      </c>
      <c r="D717" s="63" t="s">
        <v>4074</v>
      </c>
      <c r="E717" t="s">
        <v>4105</v>
      </c>
      <c r="S717" s="66">
        <v>0</v>
      </c>
      <c r="U717" s="62"/>
    </row>
    <row r="718" spans="1:21" ht="15" customHeight="1">
      <c r="A718" t="s">
        <v>4106</v>
      </c>
      <c r="B718" t="s">
        <v>4894</v>
      </c>
      <c r="C718" s="63">
        <v>585321</v>
      </c>
      <c r="D718" s="63" t="s">
        <v>4074</v>
      </c>
      <c r="E718" t="s">
        <v>4108</v>
      </c>
      <c r="S718" s="66">
        <v>0</v>
      </c>
      <c r="U718" s="62"/>
    </row>
    <row r="719" spans="1:21" ht="15" customHeight="1">
      <c r="A719" t="s">
        <v>4109</v>
      </c>
      <c r="B719" t="s">
        <v>4895</v>
      </c>
      <c r="C719" s="63">
        <v>585321</v>
      </c>
      <c r="D719" s="63" t="s">
        <v>4074</v>
      </c>
      <c r="E719" t="s">
        <v>4111</v>
      </c>
      <c r="S719" s="66">
        <v>0</v>
      </c>
      <c r="U719" s="62"/>
    </row>
    <row r="720" spans="1:21" ht="15" customHeight="1">
      <c r="A720" t="s">
        <v>4112</v>
      </c>
      <c r="B720" t="s">
        <v>4896</v>
      </c>
      <c r="C720" s="63">
        <v>585321</v>
      </c>
      <c r="D720" s="63" t="s">
        <v>4074</v>
      </c>
      <c r="E720" t="s">
        <v>4114</v>
      </c>
      <c r="S720" s="66">
        <v>0</v>
      </c>
      <c r="U720" s="62"/>
    </row>
    <row r="721" spans="1:21" ht="15" customHeight="1">
      <c r="A721" t="s">
        <v>4115</v>
      </c>
      <c r="B721" t="s">
        <v>4897</v>
      </c>
      <c r="C721" s="63">
        <v>585321</v>
      </c>
      <c r="D721" s="63" t="s">
        <v>4074</v>
      </c>
      <c r="E721" t="s">
        <v>4117</v>
      </c>
      <c r="S721" s="66">
        <v>0</v>
      </c>
      <c r="U721" s="62"/>
    </row>
    <row r="722" spans="1:21" ht="15" customHeight="1">
      <c r="A722" t="s">
        <v>4118</v>
      </c>
      <c r="B722" t="s">
        <v>4898</v>
      </c>
      <c r="C722" s="63">
        <v>585321</v>
      </c>
      <c r="D722" s="63" t="s">
        <v>4074</v>
      </c>
      <c r="E722" t="s">
        <v>4120</v>
      </c>
      <c r="S722" s="66">
        <v>0</v>
      </c>
      <c r="U722" s="62"/>
    </row>
    <row r="723" spans="1:21" ht="15" customHeight="1">
      <c r="A723" t="s">
        <v>4121</v>
      </c>
      <c r="B723" t="s">
        <v>4899</v>
      </c>
      <c r="C723" s="63">
        <v>585321</v>
      </c>
      <c r="D723" s="63" t="s">
        <v>4074</v>
      </c>
      <c r="E723" t="s">
        <v>4123</v>
      </c>
      <c r="S723" s="66">
        <v>0</v>
      </c>
      <c r="U723" s="62"/>
    </row>
    <row r="724" spans="1:21" ht="15" customHeight="1">
      <c r="A724" t="s">
        <v>4124</v>
      </c>
      <c r="B724" t="s">
        <v>4900</v>
      </c>
      <c r="C724" s="63">
        <v>585321</v>
      </c>
      <c r="D724" s="63" t="s">
        <v>4074</v>
      </c>
      <c r="E724" t="s">
        <v>4126</v>
      </c>
      <c r="S724" s="66">
        <v>0</v>
      </c>
      <c r="U724" s="62"/>
    </row>
    <row r="725" spans="1:21" ht="15" customHeight="1">
      <c r="A725" t="s">
        <v>4127</v>
      </c>
      <c r="B725" t="s">
        <v>4901</v>
      </c>
      <c r="C725" s="63">
        <v>585321</v>
      </c>
      <c r="D725" s="63" t="s">
        <v>4074</v>
      </c>
      <c r="E725" t="s">
        <v>4129</v>
      </c>
      <c r="S725" s="66">
        <v>0</v>
      </c>
      <c r="U725" s="62"/>
    </row>
    <row r="726" spans="1:21" ht="15" customHeight="1">
      <c r="A726" t="s">
        <v>4130</v>
      </c>
      <c r="B726" t="s">
        <v>4902</v>
      </c>
      <c r="C726" s="63">
        <v>585321</v>
      </c>
      <c r="D726" s="63" t="s">
        <v>4074</v>
      </c>
      <c r="E726" t="s">
        <v>4132</v>
      </c>
      <c r="S726" s="66">
        <v>0</v>
      </c>
      <c r="U726" s="62"/>
    </row>
    <row r="727" spans="1:21" ht="15" customHeight="1">
      <c r="A727" t="s">
        <v>4133</v>
      </c>
      <c r="B727" t="s">
        <v>4903</v>
      </c>
      <c r="C727" s="63">
        <v>585321</v>
      </c>
      <c r="D727" s="63" t="s">
        <v>4074</v>
      </c>
      <c r="E727" t="s">
        <v>4135</v>
      </c>
      <c r="S727" s="66">
        <v>0</v>
      </c>
      <c r="U727" s="62"/>
    </row>
    <row r="728" spans="1:21" ht="15" customHeight="1">
      <c r="A728" t="s">
        <v>4136</v>
      </c>
      <c r="B728" t="s">
        <v>4904</v>
      </c>
      <c r="C728" s="63">
        <v>585321</v>
      </c>
      <c r="D728" s="63" t="s">
        <v>4074</v>
      </c>
      <c r="E728" t="s">
        <v>4138</v>
      </c>
      <c r="S728" s="66">
        <v>0</v>
      </c>
      <c r="U728" s="62"/>
    </row>
    <row r="729" spans="1:21" ht="15" customHeight="1">
      <c r="A729" t="s">
        <v>4139</v>
      </c>
      <c r="B729" t="s">
        <v>4905</v>
      </c>
      <c r="C729" s="63">
        <v>585321</v>
      </c>
      <c r="D729" s="63" t="s">
        <v>4074</v>
      </c>
      <c r="E729" t="s">
        <v>4141</v>
      </c>
      <c r="S729" s="66">
        <v>0</v>
      </c>
      <c r="U729" s="62"/>
    </row>
    <row r="730" spans="1:21" ht="15" customHeight="1">
      <c r="A730" t="s">
        <v>4142</v>
      </c>
      <c r="B730" t="s">
        <v>4906</v>
      </c>
      <c r="C730" s="63">
        <v>585321</v>
      </c>
      <c r="D730" s="63" t="s">
        <v>4074</v>
      </c>
      <c r="E730" t="s">
        <v>4144</v>
      </c>
      <c r="S730" s="66">
        <v>0</v>
      </c>
      <c r="U730" s="62"/>
    </row>
    <row r="731" spans="1:21" ht="15" customHeight="1">
      <c r="A731" t="s">
        <v>4145</v>
      </c>
      <c r="B731" t="s">
        <v>4907</v>
      </c>
      <c r="C731" s="63">
        <v>585321</v>
      </c>
      <c r="D731" s="63" t="s">
        <v>4074</v>
      </c>
      <c r="E731" t="s">
        <v>4147</v>
      </c>
      <c r="S731" s="66">
        <v>0</v>
      </c>
      <c r="U731" s="62"/>
    </row>
    <row r="732" spans="1:21" ht="15" customHeight="1">
      <c r="A732" t="s">
        <v>4148</v>
      </c>
      <c r="B732" t="s">
        <v>4908</v>
      </c>
      <c r="C732" s="63">
        <v>585321</v>
      </c>
      <c r="D732" s="63" t="s">
        <v>4074</v>
      </c>
      <c r="E732" t="s">
        <v>4150</v>
      </c>
      <c r="S732" s="66">
        <v>0</v>
      </c>
      <c r="U732" s="62"/>
    </row>
    <row r="733" spans="1:21" ht="15" customHeight="1">
      <c r="A733" t="s">
        <v>4151</v>
      </c>
      <c r="B733" t="s">
        <v>4909</v>
      </c>
      <c r="C733" s="63">
        <v>585321</v>
      </c>
      <c r="D733" s="63" t="s">
        <v>4074</v>
      </c>
      <c r="E733" t="s">
        <v>4153</v>
      </c>
      <c r="S733" s="66">
        <v>1</v>
      </c>
      <c r="U733" s="62"/>
    </row>
    <row r="734" spans="1:21" ht="15" customHeight="1">
      <c r="A734" t="s">
        <v>4154</v>
      </c>
      <c r="B734" t="s">
        <v>4910</v>
      </c>
      <c r="C734" s="63">
        <v>585321</v>
      </c>
      <c r="D734" s="63" t="s">
        <v>4074</v>
      </c>
      <c r="E734" t="s">
        <v>4156</v>
      </c>
      <c r="S734" s="66">
        <v>1</v>
      </c>
      <c r="U734" s="62"/>
    </row>
    <row r="735" spans="1:21" ht="15" customHeight="1">
      <c r="A735" t="s">
        <v>4157</v>
      </c>
      <c r="B735" t="s">
        <v>4911</v>
      </c>
      <c r="C735" s="63">
        <v>585321</v>
      </c>
      <c r="D735" s="63" t="s">
        <v>4074</v>
      </c>
      <c r="E735" t="s">
        <v>4159</v>
      </c>
      <c r="S735" s="66">
        <v>0</v>
      </c>
      <c r="U735" s="62"/>
    </row>
    <row r="736" spans="1:21" ht="15" customHeight="1">
      <c r="A736" t="s">
        <v>4160</v>
      </c>
      <c r="B736" t="s">
        <v>4912</v>
      </c>
      <c r="C736" s="63">
        <v>585321</v>
      </c>
      <c r="D736" s="63" t="s">
        <v>4074</v>
      </c>
      <c r="E736" t="s">
        <v>4162</v>
      </c>
      <c r="S736" s="66">
        <v>1</v>
      </c>
      <c r="U736" s="62"/>
    </row>
    <row r="737" spans="1:21" ht="15" customHeight="1">
      <c r="A737" t="s">
        <v>4163</v>
      </c>
      <c r="B737" t="s">
        <v>4913</v>
      </c>
      <c r="C737" s="63">
        <v>585321</v>
      </c>
      <c r="D737" s="63" t="s">
        <v>4074</v>
      </c>
      <c r="E737" t="s">
        <v>4165</v>
      </c>
      <c r="S737" s="66">
        <v>2</v>
      </c>
      <c r="U737" s="62"/>
    </row>
    <row r="738" spans="1:21" ht="15" customHeight="1">
      <c r="A738" t="s">
        <v>4166</v>
      </c>
      <c r="B738" t="s">
        <v>4914</v>
      </c>
      <c r="C738" s="63">
        <v>585321</v>
      </c>
      <c r="D738" s="63" t="s">
        <v>4074</v>
      </c>
      <c r="E738" t="s">
        <v>4168</v>
      </c>
      <c r="S738" s="66">
        <v>2</v>
      </c>
      <c r="U738" s="62"/>
    </row>
    <row r="739" spans="1:21" ht="15" customHeight="1">
      <c r="A739" t="s">
        <v>4169</v>
      </c>
      <c r="B739" t="s">
        <v>4915</v>
      </c>
      <c r="C739" s="63">
        <v>585321</v>
      </c>
      <c r="D739" s="63" t="s">
        <v>4074</v>
      </c>
      <c r="E739" t="s">
        <v>4171</v>
      </c>
      <c r="S739" s="66">
        <v>1</v>
      </c>
      <c r="U739" s="62"/>
    </row>
    <row r="740" spans="1:21" ht="15" customHeight="1">
      <c r="A740" t="s">
        <v>4172</v>
      </c>
      <c r="B740" t="s">
        <v>4916</v>
      </c>
      <c r="C740" s="63">
        <v>585321</v>
      </c>
      <c r="D740" s="63" t="s">
        <v>4074</v>
      </c>
      <c r="E740" t="s">
        <v>4174</v>
      </c>
      <c r="S740" s="66">
        <v>1</v>
      </c>
      <c r="U740" s="62"/>
    </row>
    <row r="741" spans="1:21" ht="15" customHeight="1">
      <c r="A741" t="s">
        <v>4175</v>
      </c>
      <c r="B741" t="s">
        <v>4917</v>
      </c>
      <c r="C741" s="63">
        <v>585321</v>
      </c>
      <c r="D741" s="63" t="s">
        <v>4074</v>
      </c>
      <c r="E741" t="s">
        <v>4177</v>
      </c>
      <c r="S741" s="66">
        <v>2</v>
      </c>
      <c r="U741" s="62"/>
    </row>
    <row r="742" spans="1:21" ht="15" customHeight="1">
      <c r="A742" t="s">
        <v>4178</v>
      </c>
      <c r="B742" t="s">
        <v>4918</v>
      </c>
      <c r="C742" s="63">
        <v>585321</v>
      </c>
      <c r="D742" s="63" t="s">
        <v>4074</v>
      </c>
      <c r="E742" t="s">
        <v>4180</v>
      </c>
      <c r="S742" s="66">
        <v>6</v>
      </c>
      <c r="U742" s="62"/>
    </row>
    <row r="743" spans="1:21" ht="15" customHeight="1">
      <c r="A743" t="s">
        <v>4181</v>
      </c>
      <c r="B743" t="s">
        <v>4919</v>
      </c>
      <c r="C743" s="63">
        <v>585321</v>
      </c>
      <c r="D743" s="63" t="s">
        <v>4074</v>
      </c>
      <c r="E743" t="s">
        <v>4183</v>
      </c>
      <c r="S743" s="66">
        <v>0</v>
      </c>
      <c r="U743" s="62"/>
    </row>
    <row r="744" spans="1:21" ht="15" customHeight="1">
      <c r="A744" t="s">
        <v>4184</v>
      </c>
      <c r="B744" t="s">
        <v>4920</v>
      </c>
      <c r="C744" s="63">
        <v>585321</v>
      </c>
      <c r="D744" s="63" t="s">
        <v>4074</v>
      </c>
      <c r="E744" t="s">
        <v>4186</v>
      </c>
      <c r="S744" s="66">
        <v>0</v>
      </c>
      <c r="U744" s="62"/>
    </row>
    <row r="745" spans="1:21" ht="15" customHeight="1">
      <c r="A745" t="s">
        <v>4187</v>
      </c>
      <c r="B745" t="s">
        <v>4921</v>
      </c>
      <c r="C745" s="63">
        <v>585321</v>
      </c>
      <c r="D745" s="63" t="s">
        <v>4074</v>
      </c>
      <c r="E745" t="s">
        <v>4189</v>
      </c>
      <c r="S745" s="66">
        <v>0</v>
      </c>
      <c r="U745" s="62"/>
    </row>
    <row r="746" spans="1:21" ht="15" customHeight="1">
      <c r="A746" t="s">
        <v>4190</v>
      </c>
      <c r="B746" t="s">
        <v>4922</v>
      </c>
      <c r="C746" s="63">
        <v>585321</v>
      </c>
      <c r="D746" s="63" t="s">
        <v>4074</v>
      </c>
      <c r="E746" t="s">
        <v>4192</v>
      </c>
      <c r="S746" s="66">
        <v>0</v>
      </c>
      <c r="U746" s="62"/>
    </row>
    <row r="747" spans="1:21" ht="15" customHeight="1">
      <c r="A747" t="s">
        <v>4193</v>
      </c>
      <c r="B747" t="s">
        <v>4923</v>
      </c>
      <c r="C747" s="63">
        <v>585321</v>
      </c>
      <c r="D747" s="63" t="s">
        <v>4074</v>
      </c>
      <c r="E747" t="s">
        <v>4195</v>
      </c>
      <c r="S747" s="66">
        <v>0</v>
      </c>
      <c r="U747" s="62"/>
    </row>
    <row r="748" spans="1:21" ht="15" customHeight="1">
      <c r="A748" t="s">
        <v>4196</v>
      </c>
      <c r="B748" t="s">
        <v>4924</v>
      </c>
      <c r="C748" s="63">
        <v>585321</v>
      </c>
      <c r="D748" s="63" t="s">
        <v>4074</v>
      </c>
      <c r="E748" t="s">
        <v>4198</v>
      </c>
      <c r="S748" s="66">
        <v>1</v>
      </c>
      <c r="U748" s="62"/>
    </row>
    <row r="749" spans="1:21" ht="15" customHeight="1">
      <c r="A749" t="s">
        <v>4199</v>
      </c>
      <c r="B749" t="s">
        <v>4925</v>
      </c>
      <c r="C749" s="63">
        <v>585321</v>
      </c>
      <c r="D749" s="63" t="s">
        <v>4074</v>
      </c>
      <c r="E749" t="s">
        <v>4201</v>
      </c>
      <c r="S749" s="66">
        <v>0</v>
      </c>
      <c r="U749" s="62"/>
    </row>
    <row r="750" spans="1:21" ht="15" customHeight="1">
      <c r="A750" t="s">
        <v>4202</v>
      </c>
      <c r="B750" t="s">
        <v>4926</v>
      </c>
      <c r="C750" s="63">
        <v>585321</v>
      </c>
      <c r="D750" s="63" t="s">
        <v>4074</v>
      </c>
      <c r="E750" t="s">
        <v>4204</v>
      </c>
      <c r="S750" s="66">
        <v>0</v>
      </c>
      <c r="U750" s="62"/>
    </row>
    <row r="751" spans="1:21" ht="15" customHeight="1">
      <c r="A751" t="s">
        <v>4205</v>
      </c>
      <c r="B751" t="s">
        <v>4927</v>
      </c>
      <c r="C751" s="63">
        <v>585321</v>
      </c>
      <c r="D751" s="63" t="s">
        <v>4074</v>
      </c>
      <c r="E751" t="s">
        <v>4207</v>
      </c>
      <c r="S751" s="66">
        <v>1</v>
      </c>
      <c r="U751" s="62"/>
    </row>
    <row r="752" spans="1:21" ht="15" customHeight="1">
      <c r="A752" t="s">
        <v>4208</v>
      </c>
      <c r="B752" t="s">
        <v>4928</v>
      </c>
      <c r="C752" s="63">
        <v>585321</v>
      </c>
      <c r="D752" s="63" t="s">
        <v>4074</v>
      </c>
      <c r="E752" t="s">
        <v>4210</v>
      </c>
      <c r="S752" s="66">
        <v>5</v>
      </c>
      <c r="U752" s="62"/>
    </row>
    <row r="753" spans="1:21" ht="15" customHeight="1">
      <c r="A753" t="s">
        <v>4211</v>
      </c>
      <c r="B753" t="s">
        <v>4929</v>
      </c>
      <c r="C753" s="63">
        <v>585321</v>
      </c>
      <c r="D753" s="63" t="s">
        <v>4074</v>
      </c>
      <c r="E753" t="s">
        <v>4213</v>
      </c>
      <c r="S753" s="66">
        <v>0</v>
      </c>
      <c r="U753" s="62"/>
    </row>
    <row r="754" spans="1:21" ht="15" customHeight="1">
      <c r="A754" t="s">
        <v>4214</v>
      </c>
      <c r="B754" t="s">
        <v>4930</v>
      </c>
      <c r="C754" s="63">
        <v>585321</v>
      </c>
      <c r="D754" s="63" t="s">
        <v>4074</v>
      </c>
      <c r="E754" t="s">
        <v>4216</v>
      </c>
      <c r="S754" s="66">
        <v>3</v>
      </c>
      <c r="U754" s="62"/>
    </row>
    <row r="755" spans="1:21" ht="15" customHeight="1">
      <c r="A755" t="s">
        <v>4217</v>
      </c>
      <c r="B755" t="s">
        <v>4931</v>
      </c>
      <c r="C755" s="63">
        <v>585321</v>
      </c>
      <c r="D755" s="63" t="s">
        <v>4074</v>
      </c>
      <c r="E755" t="s">
        <v>4219</v>
      </c>
      <c r="S755" s="66">
        <v>0</v>
      </c>
      <c r="U755" s="62"/>
    </row>
    <row r="756" spans="1:21" ht="15" customHeight="1">
      <c r="A756" t="s">
        <v>4220</v>
      </c>
      <c r="B756" t="s">
        <v>4932</v>
      </c>
      <c r="C756" s="63">
        <v>585321</v>
      </c>
      <c r="D756" s="63" t="s">
        <v>4074</v>
      </c>
      <c r="E756" t="s">
        <v>4222</v>
      </c>
      <c r="S756" s="66">
        <v>1</v>
      </c>
      <c r="U756" s="62"/>
    </row>
    <row r="757" spans="1:21" ht="15" customHeight="1">
      <c r="A757" t="s">
        <v>4223</v>
      </c>
      <c r="B757" t="s">
        <v>4933</v>
      </c>
      <c r="C757" s="63">
        <v>585321</v>
      </c>
      <c r="D757" s="63" t="s">
        <v>4074</v>
      </c>
      <c r="E757" t="s">
        <v>4225</v>
      </c>
      <c r="S757" s="66">
        <v>1</v>
      </c>
      <c r="U757" s="62"/>
    </row>
    <row r="758" spans="1:21" ht="15" customHeight="1">
      <c r="A758" t="s">
        <v>4226</v>
      </c>
      <c r="B758" t="s">
        <v>4934</v>
      </c>
      <c r="C758" s="63">
        <v>585321</v>
      </c>
      <c r="D758" s="63" t="s">
        <v>4074</v>
      </c>
      <c r="E758" t="s">
        <v>4228</v>
      </c>
      <c r="S758" s="66">
        <v>2</v>
      </c>
      <c r="U758" s="62"/>
    </row>
    <row r="759" spans="1:21" ht="15" customHeight="1">
      <c r="A759" t="s">
        <v>4229</v>
      </c>
      <c r="B759" t="s">
        <v>4935</v>
      </c>
      <c r="C759" s="63">
        <v>585321</v>
      </c>
      <c r="D759" s="63" t="s">
        <v>4074</v>
      </c>
      <c r="E759" t="s">
        <v>4231</v>
      </c>
      <c r="S759" s="66">
        <v>0</v>
      </c>
      <c r="U759" s="62"/>
    </row>
    <row r="760" spans="1:21" ht="15" customHeight="1">
      <c r="A760" t="s">
        <v>4232</v>
      </c>
      <c r="B760" t="s">
        <v>4936</v>
      </c>
      <c r="C760" s="64">
        <v>585321</v>
      </c>
      <c r="D760" s="63" t="s">
        <v>4074</v>
      </c>
      <c r="E760" t="s">
        <v>4234</v>
      </c>
      <c r="S760" s="66">
        <v>1</v>
      </c>
      <c r="U760" s="62"/>
    </row>
    <row r="761" spans="1:21" ht="15" customHeight="1">
      <c r="A761" t="s">
        <v>4072</v>
      </c>
      <c r="B761" t="s">
        <v>4937</v>
      </c>
      <c r="C761" s="63">
        <v>585322</v>
      </c>
      <c r="D761" s="63" t="s">
        <v>4074</v>
      </c>
      <c r="E761" t="s">
        <v>4075</v>
      </c>
      <c r="S761" s="66">
        <v>0</v>
      </c>
      <c r="U761" s="62"/>
    </row>
    <row r="762" spans="1:21" ht="15" customHeight="1">
      <c r="A762" t="s">
        <v>4076</v>
      </c>
      <c r="B762" t="s">
        <v>4938</v>
      </c>
      <c r="C762" s="63">
        <v>585322</v>
      </c>
      <c r="D762" s="63" t="s">
        <v>4074</v>
      </c>
      <c r="E762" t="s">
        <v>4078</v>
      </c>
      <c r="S762" s="66">
        <v>0</v>
      </c>
      <c r="U762" s="62"/>
    </row>
    <row r="763" spans="1:21" ht="15" customHeight="1">
      <c r="A763" t="s">
        <v>4079</v>
      </c>
      <c r="B763" t="s">
        <v>4939</v>
      </c>
      <c r="C763" s="63">
        <v>585322</v>
      </c>
      <c r="D763" s="63" t="s">
        <v>4074</v>
      </c>
      <c r="E763" t="s">
        <v>4081</v>
      </c>
      <c r="S763" s="66">
        <v>2</v>
      </c>
      <c r="U763" s="62"/>
    </row>
    <row r="764" spans="1:21" ht="15" customHeight="1">
      <c r="A764" t="s">
        <v>4082</v>
      </c>
      <c r="B764" t="s">
        <v>4940</v>
      </c>
      <c r="C764" s="63">
        <v>585322</v>
      </c>
      <c r="D764" s="63" t="s">
        <v>4074</v>
      </c>
      <c r="E764" t="s">
        <v>4084</v>
      </c>
      <c r="S764" s="66">
        <v>0</v>
      </c>
      <c r="U764" s="62"/>
    </row>
    <row r="765" spans="1:21" ht="15" customHeight="1">
      <c r="A765" t="s">
        <v>4085</v>
      </c>
      <c r="B765" t="s">
        <v>4941</v>
      </c>
      <c r="C765" s="63">
        <v>585322</v>
      </c>
      <c r="D765" s="63" t="s">
        <v>4074</v>
      </c>
      <c r="E765" t="s">
        <v>4087</v>
      </c>
      <c r="S765" s="66">
        <v>0</v>
      </c>
      <c r="U765" s="62"/>
    </row>
    <row r="766" spans="1:21" ht="15" customHeight="1">
      <c r="A766" t="s">
        <v>4088</v>
      </c>
      <c r="B766" t="s">
        <v>4942</v>
      </c>
      <c r="C766" s="63">
        <v>585322</v>
      </c>
      <c r="D766" s="63" t="s">
        <v>4074</v>
      </c>
      <c r="E766" t="s">
        <v>4090</v>
      </c>
      <c r="S766" s="66">
        <v>0</v>
      </c>
      <c r="U766" s="62"/>
    </row>
    <row r="767" spans="1:21" ht="15" customHeight="1">
      <c r="A767" t="s">
        <v>4091</v>
      </c>
      <c r="B767" t="s">
        <v>4943</v>
      </c>
      <c r="C767" s="63">
        <v>585322</v>
      </c>
      <c r="D767" s="63" t="s">
        <v>4074</v>
      </c>
      <c r="E767" t="s">
        <v>4093</v>
      </c>
      <c r="S767" s="66">
        <v>0</v>
      </c>
      <c r="U767" s="62"/>
    </row>
    <row r="768" spans="1:21" ht="15" customHeight="1">
      <c r="A768" t="s">
        <v>4094</v>
      </c>
      <c r="B768" t="s">
        <v>4944</v>
      </c>
      <c r="C768" s="63">
        <v>585322</v>
      </c>
      <c r="D768" s="63" t="s">
        <v>4074</v>
      </c>
      <c r="E768" t="s">
        <v>4096</v>
      </c>
      <c r="S768" s="66">
        <v>0</v>
      </c>
      <c r="U768" s="62"/>
    </row>
    <row r="769" spans="1:21" ht="15" customHeight="1">
      <c r="A769" t="s">
        <v>4097</v>
      </c>
      <c r="B769" t="s">
        <v>4945</v>
      </c>
      <c r="C769" s="63">
        <v>585322</v>
      </c>
      <c r="D769" s="63" t="s">
        <v>4074</v>
      </c>
      <c r="E769" t="s">
        <v>4099</v>
      </c>
      <c r="S769" s="66">
        <v>0</v>
      </c>
      <c r="U769" s="62"/>
    </row>
    <row r="770" spans="1:21" ht="15" customHeight="1">
      <c r="A770" t="s">
        <v>4100</v>
      </c>
      <c r="B770" t="s">
        <v>4946</v>
      </c>
      <c r="C770" s="63">
        <v>585322</v>
      </c>
      <c r="D770" s="63" t="s">
        <v>4074</v>
      </c>
      <c r="E770" t="s">
        <v>4102</v>
      </c>
      <c r="S770" s="66">
        <v>0</v>
      </c>
      <c r="U770" s="62"/>
    </row>
    <row r="771" spans="1:21" ht="15" customHeight="1">
      <c r="A771" t="s">
        <v>4103</v>
      </c>
      <c r="B771" t="s">
        <v>4947</v>
      </c>
      <c r="C771" s="63">
        <v>585322</v>
      </c>
      <c r="D771" s="63" t="s">
        <v>4074</v>
      </c>
      <c r="E771" t="s">
        <v>4105</v>
      </c>
      <c r="S771" s="66">
        <v>0</v>
      </c>
      <c r="U771" s="62"/>
    </row>
    <row r="772" spans="1:21" ht="15" customHeight="1">
      <c r="A772" t="s">
        <v>4106</v>
      </c>
      <c r="B772" t="s">
        <v>4948</v>
      </c>
      <c r="C772" s="63">
        <v>585322</v>
      </c>
      <c r="D772" s="63" t="s">
        <v>4074</v>
      </c>
      <c r="E772" t="s">
        <v>4108</v>
      </c>
      <c r="S772" s="66">
        <v>0</v>
      </c>
      <c r="U772" s="62"/>
    </row>
    <row r="773" spans="1:21" ht="15" customHeight="1">
      <c r="A773" t="s">
        <v>4109</v>
      </c>
      <c r="B773" t="s">
        <v>4949</v>
      </c>
      <c r="C773" s="63">
        <v>585322</v>
      </c>
      <c r="D773" s="63" t="s">
        <v>4074</v>
      </c>
      <c r="E773" t="s">
        <v>4111</v>
      </c>
      <c r="S773" s="66">
        <v>0</v>
      </c>
      <c r="U773" s="62"/>
    </row>
    <row r="774" spans="1:21" ht="15" customHeight="1">
      <c r="A774" t="s">
        <v>4112</v>
      </c>
      <c r="B774" t="s">
        <v>4950</v>
      </c>
      <c r="C774" s="63">
        <v>585322</v>
      </c>
      <c r="D774" s="63" t="s">
        <v>4074</v>
      </c>
      <c r="E774" t="s">
        <v>4114</v>
      </c>
      <c r="S774" s="66">
        <v>0</v>
      </c>
      <c r="U774" s="62"/>
    </row>
    <row r="775" spans="1:21" ht="15" customHeight="1">
      <c r="A775" t="s">
        <v>4115</v>
      </c>
      <c r="B775" t="s">
        <v>4951</v>
      </c>
      <c r="C775" s="63">
        <v>585322</v>
      </c>
      <c r="D775" s="63" t="s">
        <v>4074</v>
      </c>
      <c r="E775" t="s">
        <v>4117</v>
      </c>
      <c r="S775" s="66">
        <v>0</v>
      </c>
      <c r="U775" s="62"/>
    </row>
    <row r="776" spans="1:21" ht="15" customHeight="1">
      <c r="A776" t="s">
        <v>4118</v>
      </c>
      <c r="B776" t="s">
        <v>4952</v>
      </c>
      <c r="C776" s="63">
        <v>585322</v>
      </c>
      <c r="D776" s="63" t="s">
        <v>4074</v>
      </c>
      <c r="E776" t="s">
        <v>4120</v>
      </c>
      <c r="S776" s="66">
        <v>0</v>
      </c>
      <c r="U776" s="62"/>
    </row>
    <row r="777" spans="1:21" ht="15" customHeight="1">
      <c r="A777" t="s">
        <v>4121</v>
      </c>
      <c r="B777" t="s">
        <v>4953</v>
      </c>
      <c r="C777" s="63">
        <v>585322</v>
      </c>
      <c r="D777" s="63" t="s">
        <v>4074</v>
      </c>
      <c r="E777" t="s">
        <v>4123</v>
      </c>
      <c r="S777" s="66">
        <v>0</v>
      </c>
      <c r="U777" s="62"/>
    </row>
    <row r="778" spans="1:21" ht="15" customHeight="1">
      <c r="A778" t="s">
        <v>4124</v>
      </c>
      <c r="B778" t="s">
        <v>4954</v>
      </c>
      <c r="C778" s="63">
        <v>585322</v>
      </c>
      <c r="D778" s="63" t="s">
        <v>4074</v>
      </c>
      <c r="E778" t="s">
        <v>4126</v>
      </c>
      <c r="S778" s="66">
        <v>0</v>
      </c>
      <c r="U778" s="62"/>
    </row>
    <row r="779" spans="1:21" ht="15" customHeight="1">
      <c r="A779" t="s">
        <v>4127</v>
      </c>
      <c r="B779" t="s">
        <v>4955</v>
      </c>
      <c r="C779" s="63">
        <v>585322</v>
      </c>
      <c r="D779" s="63" t="s">
        <v>4074</v>
      </c>
      <c r="E779" t="s">
        <v>4129</v>
      </c>
      <c r="S779" s="66">
        <v>0</v>
      </c>
      <c r="U779" s="62"/>
    </row>
    <row r="780" spans="1:21" ht="15" customHeight="1">
      <c r="A780" t="s">
        <v>4130</v>
      </c>
      <c r="B780" t="s">
        <v>4956</v>
      </c>
      <c r="C780" s="63">
        <v>585322</v>
      </c>
      <c r="D780" s="63" t="s">
        <v>4074</v>
      </c>
      <c r="E780" t="s">
        <v>4132</v>
      </c>
      <c r="S780" s="66">
        <v>0</v>
      </c>
      <c r="U780" s="62"/>
    </row>
    <row r="781" spans="1:21" ht="15" customHeight="1">
      <c r="A781" t="s">
        <v>4133</v>
      </c>
      <c r="B781" t="s">
        <v>4957</v>
      </c>
      <c r="C781" s="63">
        <v>585322</v>
      </c>
      <c r="D781" s="63" t="s">
        <v>4074</v>
      </c>
      <c r="E781" t="s">
        <v>4135</v>
      </c>
      <c r="S781" s="66">
        <v>0</v>
      </c>
      <c r="U781" s="62"/>
    </row>
    <row r="782" spans="1:21" ht="15" customHeight="1">
      <c r="A782" t="s">
        <v>4136</v>
      </c>
      <c r="B782" t="s">
        <v>4958</v>
      </c>
      <c r="C782" s="63">
        <v>585322</v>
      </c>
      <c r="D782" s="63" t="s">
        <v>4074</v>
      </c>
      <c r="E782" t="s">
        <v>4138</v>
      </c>
      <c r="S782" s="66">
        <v>0</v>
      </c>
      <c r="U782" s="62"/>
    </row>
    <row r="783" spans="1:21" ht="15" customHeight="1">
      <c r="A783" t="s">
        <v>4139</v>
      </c>
      <c r="B783" t="s">
        <v>4959</v>
      </c>
      <c r="C783" s="63">
        <v>585322</v>
      </c>
      <c r="D783" s="63" t="s">
        <v>4074</v>
      </c>
      <c r="E783" t="s">
        <v>4141</v>
      </c>
      <c r="S783" s="66">
        <v>0</v>
      </c>
      <c r="U783" s="62"/>
    </row>
    <row r="784" spans="1:21" ht="15" customHeight="1">
      <c r="A784" t="s">
        <v>4142</v>
      </c>
      <c r="B784" t="s">
        <v>4960</v>
      </c>
      <c r="C784" s="63">
        <v>585322</v>
      </c>
      <c r="D784" s="63" t="s">
        <v>4074</v>
      </c>
      <c r="E784" t="s">
        <v>4144</v>
      </c>
      <c r="S784" s="66">
        <v>0</v>
      </c>
      <c r="U784" s="62"/>
    </row>
    <row r="785" spans="1:21" ht="15" customHeight="1">
      <c r="A785" t="s">
        <v>4145</v>
      </c>
      <c r="B785" t="s">
        <v>4961</v>
      </c>
      <c r="C785" s="63">
        <v>585322</v>
      </c>
      <c r="D785" s="63" t="s">
        <v>4074</v>
      </c>
      <c r="E785" t="s">
        <v>4147</v>
      </c>
      <c r="S785" s="66">
        <v>0</v>
      </c>
      <c r="U785" s="62"/>
    </row>
    <row r="786" spans="1:21" ht="15" customHeight="1">
      <c r="A786" t="s">
        <v>4148</v>
      </c>
      <c r="B786" t="s">
        <v>4962</v>
      </c>
      <c r="C786" s="63">
        <v>585322</v>
      </c>
      <c r="D786" s="63" t="s">
        <v>4074</v>
      </c>
      <c r="E786" t="s">
        <v>4150</v>
      </c>
      <c r="S786" s="66">
        <v>1</v>
      </c>
      <c r="U786" s="62"/>
    </row>
    <row r="787" spans="1:21" ht="15" customHeight="1">
      <c r="A787" t="s">
        <v>4151</v>
      </c>
      <c r="B787" t="s">
        <v>4963</v>
      </c>
      <c r="C787" s="63">
        <v>585322</v>
      </c>
      <c r="D787" s="63" t="s">
        <v>4074</v>
      </c>
      <c r="E787" t="s">
        <v>4153</v>
      </c>
      <c r="S787" s="66">
        <v>0</v>
      </c>
      <c r="U787" s="62"/>
    </row>
    <row r="788" spans="1:21" ht="15" customHeight="1">
      <c r="A788" t="s">
        <v>4154</v>
      </c>
      <c r="B788" t="s">
        <v>4964</v>
      </c>
      <c r="C788" s="63">
        <v>585322</v>
      </c>
      <c r="D788" s="63" t="s">
        <v>4074</v>
      </c>
      <c r="E788" t="s">
        <v>4156</v>
      </c>
      <c r="S788" s="66">
        <v>0</v>
      </c>
      <c r="U788" s="62"/>
    </row>
    <row r="789" spans="1:21" ht="15" customHeight="1">
      <c r="A789" t="s">
        <v>4157</v>
      </c>
      <c r="B789" t="s">
        <v>4965</v>
      </c>
      <c r="C789" s="63">
        <v>585322</v>
      </c>
      <c r="D789" s="63" t="s">
        <v>4074</v>
      </c>
      <c r="E789" t="s">
        <v>4159</v>
      </c>
      <c r="S789" s="66">
        <v>1</v>
      </c>
      <c r="U789" s="62"/>
    </row>
    <row r="790" spans="1:21" ht="15" customHeight="1">
      <c r="A790" t="s">
        <v>4160</v>
      </c>
      <c r="B790" t="s">
        <v>4966</v>
      </c>
      <c r="C790" s="63">
        <v>585322</v>
      </c>
      <c r="D790" s="63" t="s">
        <v>4074</v>
      </c>
      <c r="E790" t="s">
        <v>4162</v>
      </c>
      <c r="S790" s="66">
        <v>0</v>
      </c>
      <c r="U790" s="62"/>
    </row>
    <row r="791" spans="1:21" ht="15" customHeight="1">
      <c r="A791" t="s">
        <v>4163</v>
      </c>
      <c r="B791" t="s">
        <v>4967</v>
      </c>
      <c r="C791" s="63">
        <v>585322</v>
      </c>
      <c r="D791" s="63" t="s">
        <v>4074</v>
      </c>
      <c r="E791" t="s">
        <v>4165</v>
      </c>
      <c r="S791" s="66">
        <v>1</v>
      </c>
      <c r="U791" s="62"/>
    </row>
    <row r="792" spans="1:21" ht="15" customHeight="1">
      <c r="A792" t="s">
        <v>4166</v>
      </c>
      <c r="B792" t="s">
        <v>4968</v>
      </c>
      <c r="C792" s="63">
        <v>585322</v>
      </c>
      <c r="D792" s="63" t="s">
        <v>4074</v>
      </c>
      <c r="E792" t="s">
        <v>4168</v>
      </c>
      <c r="S792" s="66">
        <v>0</v>
      </c>
      <c r="U792" s="62"/>
    </row>
    <row r="793" spans="1:21" ht="15" customHeight="1">
      <c r="A793" t="s">
        <v>4169</v>
      </c>
      <c r="B793" t="s">
        <v>4969</v>
      </c>
      <c r="C793" s="63">
        <v>585322</v>
      </c>
      <c r="D793" s="63" t="s">
        <v>4074</v>
      </c>
      <c r="E793" t="s">
        <v>4171</v>
      </c>
      <c r="S793" s="66">
        <v>0</v>
      </c>
      <c r="U793" s="62"/>
    </row>
    <row r="794" spans="1:21" ht="15" customHeight="1">
      <c r="A794" t="s">
        <v>4172</v>
      </c>
      <c r="B794" t="s">
        <v>4970</v>
      </c>
      <c r="C794" s="63">
        <v>585322</v>
      </c>
      <c r="D794" s="63" t="s">
        <v>4074</v>
      </c>
      <c r="E794" t="s">
        <v>4174</v>
      </c>
      <c r="S794" s="66">
        <v>0</v>
      </c>
      <c r="U794" s="62"/>
    </row>
    <row r="795" spans="1:21" ht="15" customHeight="1">
      <c r="A795" t="s">
        <v>4175</v>
      </c>
      <c r="B795" t="s">
        <v>4971</v>
      </c>
      <c r="C795" s="63">
        <v>585322</v>
      </c>
      <c r="D795" s="63" t="s">
        <v>4074</v>
      </c>
      <c r="E795" t="s">
        <v>4177</v>
      </c>
      <c r="S795" s="66">
        <v>0</v>
      </c>
      <c r="U795" s="62"/>
    </row>
    <row r="796" spans="1:21" ht="15" customHeight="1">
      <c r="A796" t="s">
        <v>4178</v>
      </c>
      <c r="B796" t="s">
        <v>4972</v>
      </c>
      <c r="C796" s="63">
        <v>585322</v>
      </c>
      <c r="D796" s="63" t="s">
        <v>4074</v>
      </c>
      <c r="E796" t="s">
        <v>4180</v>
      </c>
      <c r="S796" s="66">
        <v>1</v>
      </c>
      <c r="U796" s="62"/>
    </row>
    <row r="797" spans="1:21" ht="15" customHeight="1">
      <c r="A797" t="s">
        <v>4181</v>
      </c>
      <c r="B797" t="s">
        <v>4973</v>
      </c>
      <c r="C797" s="63">
        <v>585322</v>
      </c>
      <c r="D797" s="63" t="s">
        <v>4074</v>
      </c>
      <c r="E797" t="s">
        <v>4183</v>
      </c>
      <c r="S797" s="66">
        <v>0</v>
      </c>
      <c r="U797" s="62"/>
    </row>
    <row r="798" spans="1:21" ht="15" customHeight="1">
      <c r="A798" t="s">
        <v>4184</v>
      </c>
      <c r="B798" t="s">
        <v>4974</v>
      </c>
      <c r="C798" s="63">
        <v>585322</v>
      </c>
      <c r="D798" s="63" t="s">
        <v>4074</v>
      </c>
      <c r="E798" t="s">
        <v>4186</v>
      </c>
      <c r="S798" s="66">
        <v>0</v>
      </c>
      <c r="U798" s="62"/>
    </row>
    <row r="799" spans="1:21" ht="15" customHeight="1">
      <c r="A799" t="s">
        <v>4187</v>
      </c>
      <c r="B799" t="s">
        <v>4975</v>
      </c>
      <c r="C799" s="63">
        <v>585322</v>
      </c>
      <c r="D799" s="63" t="s">
        <v>4074</v>
      </c>
      <c r="E799" t="s">
        <v>4189</v>
      </c>
      <c r="S799" s="66">
        <v>1</v>
      </c>
      <c r="U799" s="62"/>
    </row>
    <row r="800" spans="1:21" ht="15" customHeight="1">
      <c r="A800" t="s">
        <v>4190</v>
      </c>
      <c r="B800" t="s">
        <v>4976</v>
      </c>
      <c r="C800" s="63">
        <v>585322</v>
      </c>
      <c r="D800" s="63" t="s">
        <v>4074</v>
      </c>
      <c r="E800" t="s">
        <v>4192</v>
      </c>
      <c r="S800" s="66">
        <v>0</v>
      </c>
      <c r="U800" s="62"/>
    </row>
    <row r="801" spans="1:21" ht="15" customHeight="1">
      <c r="A801" t="s">
        <v>4193</v>
      </c>
      <c r="B801" t="s">
        <v>4977</v>
      </c>
      <c r="C801" s="63">
        <v>585322</v>
      </c>
      <c r="D801" s="63" t="s">
        <v>4074</v>
      </c>
      <c r="E801" t="s">
        <v>4195</v>
      </c>
      <c r="S801" s="66">
        <v>0</v>
      </c>
      <c r="U801" s="62"/>
    </row>
    <row r="802" spans="1:21" ht="15" customHeight="1">
      <c r="A802" t="s">
        <v>4196</v>
      </c>
      <c r="B802" t="s">
        <v>4978</v>
      </c>
      <c r="C802" s="63">
        <v>585322</v>
      </c>
      <c r="D802" s="63" t="s">
        <v>4074</v>
      </c>
      <c r="E802" t="s">
        <v>4198</v>
      </c>
      <c r="S802" s="66">
        <v>1</v>
      </c>
      <c r="U802" s="62"/>
    </row>
    <row r="803" spans="1:21" ht="15" customHeight="1">
      <c r="A803" t="s">
        <v>4199</v>
      </c>
      <c r="B803" t="s">
        <v>4979</v>
      </c>
      <c r="C803" s="63">
        <v>585322</v>
      </c>
      <c r="D803" s="63" t="s">
        <v>4074</v>
      </c>
      <c r="E803" t="s">
        <v>4201</v>
      </c>
      <c r="S803" s="66">
        <v>0</v>
      </c>
      <c r="U803" s="62"/>
    </row>
    <row r="804" spans="1:21" ht="15" customHeight="1">
      <c r="A804" t="s">
        <v>4202</v>
      </c>
      <c r="B804" t="s">
        <v>4980</v>
      </c>
      <c r="C804" s="63">
        <v>585322</v>
      </c>
      <c r="D804" s="63" t="s">
        <v>4074</v>
      </c>
      <c r="E804" t="s">
        <v>4204</v>
      </c>
      <c r="S804" s="66">
        <v>0</v>
      </c>
      <c r="U804" s="62"/>
    </row>
    <row r="805" spans="1:21" ht="15" customHeight="1">
      <c r="A805" t="s">
        <v>4205</v>
      </c>
      <c r="B805" t="s">
        <v>4981</v>
      </c>
      <c r="C805" s="63">
        <v>585322</v>
      </c>
      <c r="D805" s="63" t="s">
        <v>4074</v>
      </c>
      <c r="E805" t="s">
        <v>4207</v>
      </c>
      <c r="S805" s="66">
        <v>1</v>
      </c>
      <c r="U805" s="62"/>
    </row>
    <row r="806" spans="1:21" ht="15" customHeight="1">
      <c r="A806" t="s">
        <v>4208</v>
      </c>
      <c r="B806" t="s">
        <v>4982</v>
      </c>
      <c r="C806" s="63">
        <v>585322</v>
      </c>
      <c r="D806" s="63" t="s">
        <v>4074</v>
      </c>
      <c r="E806" t="s">
        <v>4210</v>
      </c>
      <c r="S806" s="66">
        <v>3</v>
      </c>
      <c r="U806" s="62"/>
    </row>
    <row r="807" spans="1:21" ht="15" customHeight="1">
      <c r="A807" t="s">
        <v>4211</v>
      </c>
      <c r="B807" t="s">
        <v>4983</v>
      </c>
      <c r="C807" s="63">
        <v>585322</v>
      </c>
      <c r="D807" s="63" t="s">
        <v>4074</v>
      </c>
      <c r="E807" t="s">
        <v>4213</v>
      </c>
      <c r="S807" s="66">
        <v>1</v>
      </c>
      <c r="U807" s="62"/>
    </row>
    <row r="808" spans="1:21" ht="15" customHeight="1">
      <c r="A808" t="s">
        <v>4214</v>
      </c>
      <c r="B808" t="s">
        <v>4984</v>
      </c>
      <c r="C808" s="63">
        <v>585322</v>
      </c>
      <c r="D808" s="63" t="s">
        <v>4074</v>
      </c>
      <c r="E808" t="s">
        <v>4216</v>
      </c>
      <c r="S808" s="66">
        <v>1</v>
      </c>
      <c r="U808" s="62"/>
    </row>
    <row r="809" spans="1:21" ht="15" customHeight="1">
      <c r="A809" t="s">
        <v>4217</v>
      </c>
      <c r="B809" t="s">
        <v>4985</v>
      </c>
      <c r="C809" s="63">
        <v>585322</v>
      </c>
      <c r="D809" s="63" t="s">
        <v>4074</v>
      </c>
      <c r="E809" t="s">
        <v>4219</v>
      </c>
      <c r="S809" s="66">
        <v>0</v>
      </c>
      <c r="U809" s="62"/>
    </row>
    <row r="810" spans="1:21" ht="15" customHeight="1">
      <c r="A810" t="s">
        <v>4220</v>
      </c>
      <c r="B810" t="s">
        <v>4986</v>
      </c>
      <c r="C810" s="63">
        <v>585322</v>
      </c>
      <c r="D810" s="63" t="s">
        <v>4074</v>
      </c>
      <c r="E810" t="s">
        <v>4222</v>
      </c>
      <c r="S810" s="66">
        <v>0</v>
      </c>
      <c r="U810" s="62"/>
    </row>
    <row r="811" spans="1:21" ht="15" customHeight="1">
      <c r="A811" t="s">
        <v>4223</v>
      </c>
      <c r="B811" t="s">
        <v>4987</v>
      </c>
      <c r="C811" s="63">
        <v>585322</v>
      </c>
      <c r="D811" s="63" t="s">
        <v>4074</v>
      </c>
      <c r="E811" t="s">
        <v>4225</v>
      </c>
      <c r="S811" s="66">
        <v>0</v>
      </c>
      <c r="U811" s="62"/>
    </row>
    <row r="812" spans="1:21" ht="15" customHeight="1">
      <c r="A812" t="s">
        <v>4226</v>
      </c>
      <c r="B812" t="s">
        <v>4988</v>
      </c>
      <c r="C812" s="63">
        <v>585322</v>
      </c>
      <c r="D812" s="63" t="s">
        <v>4074</v>
      </c>
      <c r="E812" t="s">
        <v>4228</v>
      </c>
      <c r="S812" s="66">
        <v>0</v>
      </c>
      <c r="U812" s="62"/>
    </row>
    <row r="813" spans="1:21" ht="15" customHeight="1">
      <c r="A813" t="s">
        <v>4229</v>
      </c>
      <c r="B813" t="s">
        <v>4989</v>
      </c>
      <c r="C813" s="63">
        <v>585322</v>
      </c>
      <c r="D813" s="63" t="s">
        <v>4074</v>
      </c>
      <c r="E813" t="s">
        <v>4231</v>
      </c>
      <c r="S813" s="66">
        <v>0</v>
      </c>
      <c r="U813" s="62"/>
    </row>
    <row r="814" spans="1:21" ht="15" customHeight="1">
      <c r="A814" t="s">
        <v>4232</v>
      </c>
      <c r="B814" t="s">
        <v>4990</v>
      </c>
      <c r="C814" s="64">
        <v>585322</v>
      </c>
      <c r="D814" s="63" t="s">
        <v>4074</v>
      </c>
      <c r="E814" t="s">
        <v>4234</v>
      </c>
      <c r="S814" s="66">
        <v>0</v>
      </c>
      <c r="U814" s="62"/>
    </row>
    <row r="815" spans="1:21" ht="15" customHeight="1">
      <c r="A815" t="s">
        <v>4072</v>
      </c>
      <c r="B815" t="s">
        <v>4991</v>
      </c>
      <c r="C815" s="63">
        <v>585323</v>
      </c>
      <c r="D815" s="63" t="s">
        <v>4074</v>
      </c>
      <c r="E815" t="s">
        <v>4075</v>
      </c>
      <c r="S815" s="66">
        <v>0</v>
      </c>
      <c r="U815" s="62"/>
    </row>
    <row r="816" spans="1:21" ht="15" customHeight="1">
      <c r="A816" t="s">
        <v>4076</v>
      </c>
      <c r="B816" t="s">
        <v>4992</v>
      </c>
      <c r="C816" s="63">
        <v>585323</v>
      </c>
      <c r="D816" s="63" t="s">
        <v>4074</v>
      </c>
      <c r="E816" t="s">
        <v>4078</v>
      </c>
      <c r="S816" s="66">
        <v>4</v>
      </c>
      <c r="U816" s="62"/>
    </row>
    <row r="817" spans="1:21" ht="15" customHeight="1">
      <c r="A817" t="s">
        <v>4079</v>
      </c>
      <c r="B817" t="s">
        <v>4993</v>
      </c>
      <c r="C817" s="63">
        <v>585323</v>
      </c>
      <c r="D817" s="63" t="s">
        <v>4074</v>
      </c>
      <c r="E817" t="s">
        <v>4081</v>
      </c>
      <c r="S817" s="66">
        <v>0</v>
      </c>
      <c r="U817" s="62"/>
    </row>
    <row r="818" spans="1:21" ht="15" customHeight="1">
      <c r="A818" t="s">
        <v>4082</v>
      </c>
      <c r="B818" t="s">
        <v>4994</v>
      </c>
      <c r="C818" s="63">
        <v>585323</v>
      </c>
      <c r="D818" s="63" t="s">
        <v>4074</v>
      </c>
      <c r="E818" t="s">
        <v>4084</v>
      </c>
      <c r="S818" s="66">
        <v>0</v>
      </c>
      <c r="U818" s="62"/>
    </row>
    <row r="819" spans="1:21" ht="15" customHeight="1">
      <c r="A819" t="s">
        <v>4085</v>
      </c>
      <c r="B819" t="s">
        <v>4995</v>
      </c>
      <c r="C819" s="63">
        <v>585323</v>
      </c>
      <c r="D819" s="63" t="s">
        <v>4074</v>
      </c>
      <c r="E819" t="s">
        <v>4087</v>
      </c>
      <c r="S819" s="66">
        <v>0</v>
      </c>
      <c r="U819" s="62"/>
    </row>
    <row r="820" spans="1:21" ht="15" customHeight="1">
      <c r="A820" t="s">
        <v>4088</v>
      </c>
      <c r="B820" t="s">
        <v>4996</v>
      </c>
      <c r="C820" s="63">
        <v>585323</v>
      </c>
      <c r="D820" s="63" t="s">
        <v>4074</v>
      </c>
      <c r="E820" t="s">
        <v>4090</v>
      </c>
      <c r="S820" s="66">
        <v>0</v>
      </c>
      <c r="U820" s="62"/>
    </row>
    <row r="821" spans="1:21" ht="15" customHeight="1">
      <c r="A821" t="s">
        <v>4091</v>
      </c>
      <c r="B821" t="s">
        <v>4997</v>
      </c>
      <c r="C821" s="63">
        <v>585323</v>
      </c>
      <c r="D821" s="63" t="s">
        <v>4074</v>
      </c>
      <c r="E821" t="s">
        <v>4093</v>
      </c>
      <c r="S821" s="66">
        <v>0</v>
      </c>
      <c r="U821" s="62"/>
    </row>
    <row r="822" spans="1:21" ht="15" customHeight="1">
      <c r="A822" t="s">
        <v>4094</v>
      </c>
      <c r="B822" t="s">
        <v>4998</v>
      </c>
      <c r="C822" s="63">
        <v>585323</v>
      </c>
      <c r="D822" s="63" t="s">
        <v>4074</v>
      </c>
      <c r="E822" t="s">
        <v>4096</v>
      </c>
      <c r="S822" s="66">
        <v>0</v>
      </c>
      <c r="U822" s="62"/>
    </row>
    <row r="823" spans="1:21" ht="15" customHeight="1">
      <c r="A823" t="s">
        <v>4097</v>
      </c>
      <c r="B823" t="s">
        <v>4999</v>
      </c>
      <c r="C823" s="63">
        <v>585323</v>
      </c>
      <c r="D823" s="63" t="s">
        <v>4074</v>
      </c>
      <c r="E823" t="s">
        <v>4099</v>
      </c>
      <c r="S823" s="66">
        <v>0</v>
      </c>
      <c r="U823" s="62"/>
    </row>
    <row r="824" spans="1:21" ht="15" customHeight="1">
      <c r="A824" t="s">
        <v>4100</v>
      </c>
      <c r="B824" t="s">
        <v>5000</v>
      </c>
      <c r="C824" s="63">
        <v>585323</v>
      </c>
      <c r="D824" s="63" t="s">
        <v>4074</v>
      </c>
      <c r="E824" t="s">
        <v>4102</v>
      </c>
      <c r="S824" s="66">
        <v>0</v>
      </c>
      <c r="U824" s="62"/>
    </row>
    <row r="825" spans="1:21" ht="15" customHeight="1">
      <c r="A825" t="s">
        <v>4103</v>
      </c>
      <c r="B825" t="s">
        <v>5001</v>
      </c>
      <c r="C825" s="63">
        <v>585323</v>
      </c>
      <c r="D825" s="63" t="s">
        <v>4074</v>
      </c>
      <c r="E825" t="s">
        <v>4105</v>
      </c>
      <c r="S825" s="66">
        <v>0</v>
      </c>
      <c r="U825" s="62"/>
    </row>
    <row r="826" spans="1:21" ht="15" customHeight="1">
      <c r="A826" t="s">
        <v>4106</v>
      </c>
      <c r="B826" t="s">
        <v>5002</v>
      </c>
      <c r="C826" s="63">
        <v>585323</v>
      </c>
      <c r="D826" s="63" t="s">
        <v>4074</v>
      </c>
      <c r="E826" t="s">
        <v>4108</v>
      </c>
      <c r="S826" s="66">
        <v>0</v>
      </c>
      <c r="U826" s="62"/>
    </row>
    <row r="827" spans="1:21" ht="15" customHeight="1">
      <c r="A827" t="s">
        <v>4109</v>
      </c>
      <c r="B827" t="s">
        <v>5003</v>
      </c>
      <c r="C827" s="63">
        <v>585323</v>
      </c>
      <c r="D827" s="63" t="s">
        <v>4074</v>
      </c>
      <c r="E827" t="s">
        <v>4111</v>
      </c>
      <c r="S827" s="66">
        <v>0</v>
      </c>
      <c r="U827" s="62"/>
    </row>
    <row r="828" spans="1:21" ht="15" customHeight="1">
      <c r="A828" t="s">
        <v>4112</v>
      </c>
      <c r="B828" t="s">
        <v>5004</v>
      </c>
      <c r="C828" s="63">
        <v>585323</v>
      </c>
      <c r="D828" s="63" t="s">
        <v>4074</v>
      </c>
      <c r="E828" t="s">
        <v>4114</v>
      </c>
      <c r="S828" s="66">
        <v>0</v>
      </c>
      <c r="U828" s="62"/>
    </row>
    <row r="829" spans="1:21" ht="15" customHeight="1">
      <c r="A829" t="s">
        <v>4115</v>
      </c>
      <c r="B829" t="s">
        <v>5005</v>
      </c>
      <c r="C829" s="63">
        <v>585323</v>
      </c>
      <c r="D829" s="63" t="s">
        <v>4074</v>
      </c>
      <c r="E829" t="s">
        <v>4117</v>
      </c>
      <c r="S829" s="66">
        <v>0</v>
      </c>
      <c r="U829" s="62"/>
    </row>
    <row r="830" spans="1:21" ht="15" customHeight="1">
      <c r="A830" t="s">
        <v>4118</v>
      </c>
      <c r="B830" t="s">
        <v>5006</v>
      </c>
      <c r="C830" s="63">
        <v>585323</v>
      </c>
      <c r="D830" s="63" t="s">
        <v>4074</v>
      </c>
      <c r="E830" t="s">
        <v>4120</v>
      </c>
      <c r="S830" s="66">
        <v>0</v>
      </c>
      <c r="U830" s="62"/>
    </row>
    <row r="831" spans="1:21" ht="15" customHeight="1">
      <c r="A831" t="s">
        <v>4121</v>
      </c>
      <c r="B831" t="s">
        <v>5007</v>
      </c>
      <c r="C831" s="63">
        <v>585323</v>
      </c>
      <c r="D831" s="63" t="s">
        <v>4074</v>
      </c>
      <c r="E831" t="s">
        <v>4123</v>
      </c>
      <c r="S831" s="66">
        <v>0</v>
      </c>
      <c r="U831" s="62"/>
    </row>
    <row r="832" spans="1:21" ht="15" customHeight="1">
      <c r="A832" t="s">
        <v>4124</v>
      </c>
      <c r="B832" t="s">
        <v>5008</v>
      </c>
      <c r="C832" s="63">
        <v>585323</v>
      </c>
      <c r="D832" s="63" t="s">
        <v>4074</v>
      </c>
      <c r="E832" t="s">
        <v>4126</v>
      </c>
      <c r="S832" s="66">
        <v>0</v>
      </c>
      <c r="U832" s="62"/>
    </row>
    <row r="833" spans="1:21" ht="15" customHeight="1">
      <c r="A833" t="s">
        <v>4127</v>
      </c>
      <c r="B833" t="s">
        <v>5009</v>
      </c>
      <c r="C833" s="63">
        <v>585323</v>
      </c>
      <c r="D833" s="63" t="s">
        <v>4074</v>
      </c>
      <c r="E833" t="s">
        <v>4129</v>
      </c>
      <c r="S833" s="66">
        <v>0</v>
      </c>
      <c r="U833" s="62"/>
    </row>
    <row r="834" spans="1:21" ht="15" customHeight="1">
      <c r="A834" t="s">
        <v>4130</v>
      </c>
      <c r="B834" t="s">
        <v>5010</v>
      </c>
      <c r="C834" s="63">
        <v>585323</v>
      </c>
      <c r="D834" s="63" t="s">
        <v>4074</v>
      </c>
      <c r="E834" t="s">
        <v>4132</v>
      </c>
      <c r="S834" s="66">
        <v>0</v>
      </c>
      <c r="U834" s="62"/>
    </row>
    <row r="835" spans="1:21" ht="15" customHeight="1">
      <c r="A835" t="s">
        <v>4133</v>
      </c>
      <c r="B835" t="s">
        <v>5011</v>
      </c>
      <c r="C835" s="63">
        <v>585323</v>
      </c>
      <c r="D835" s="63" t="s">
        <v>4074</v>
      </c>
      <c r="E835" t="s">
        <v>4135</v>
      </c>
      <c r="S835" s="66">
        <v>0</v>
      </c>
      <c r="U835" s="62"/>
    </row>
    <row r="836" spans="1:21" ht="15" customHeight="1">
      <c r="A836" t="s">
        <v>4136</v>
      </c>
      <c r="B836" t="s">
        <v>5012</v>
      </c>
      <c r="C836" s="63">
        <v>585323</v>
      </c>
      <c r="D836" s="63" t="s">
        <v>4074</v>
      </c>
      <c r="E836" t="s">
        <v>4138</v>
      </c>
      <c r="S836" s="66">
        <v>0</v>
      </c>
      <c r="U836" s="62"/>
    </row>
    <row r="837" spans="1:21" ht="15" customHeight="1">
      <c r="A837" t="s">
        <v>4139</v>
      </c>
      <c r="B837" t="s">
        <v>5013</v>
      </c>
      <c r="C837" s="63">
        <v>585323</v>
      </c>
      <c r="D837" s="63" t="s">
        <v>4074</v>
      </c>
      <c r="E837" t="s">
        <v>4141</v>
      </c>
      <c r="S837" s="66">
        <v>0</v>
      </c>
      <c r="U837" s="62"/>
    </row>
    <row r="838" spans="1:21" ht="15" customHeight="1">
      <c r="A838" t="s">
        <v>4142</v>
      </c>
      <c r="B838" t="s">
        <v>5014</v>
      </c>
      <c r="C838" s="63">
        <v>585323</v>
      </c>
      <c r="D838" s="63" t="s">
        <v>4074</v>
      </c>
      <c r="E838" t="s">
        <v>4144</v>
      </c>
      <c r="S838" s="66">
        <v>0</v>
      </c>
      <c r="U838" s="62"/>
    </row>
    <row r="839" spans="1:21" ht="15" customHeight="1">
      <c r="A839" t="s">
        <v>4145</v>
      </c>
      <c r="B839" t="s">
        <v>5015</v>
      </c>
      <c r="C839" s="63">
        <v>585323</v>
      </c>
      <c r="D839" s="63" t="s">
        <v>4074</v>
      </c>
      <c r="E839" t="s">
        <v>4147</v>
      </c>
      <c r="S839" s="66">
        <v>0</v>
      </c>
      <c r="U839" s="62"/>
    </row>
    <row r="840" spans="1:21" ht="15" customHeight="1">
      <c r="A840" t="s">
        <v>4148</v>
      </c>
      <c r="B840" t="s">
        <v>5016</v>
      </c>
      <c r="C840" s="63">
        <v>585323</v>
      </c>
      <c r="D840" s="63" t="s">
        <v>4074</v>
      </c>
      <c r="E840" t="s">
        <v>4150</v>
      </c>
      <c r="S840" s="66">
        <v>0</v>
      </c>
      <c r="U840" s="62"/>
    </row>
    <row r="841" spans="1:21" ht="15" customHeight="1">
      <c r="A841" t="s">
        <v>4151</v>
      </c>
      <c r="B841" t="s">
        <v>5017</v>
      </c>
      <c r="C841" s="63">
        <v>585323</v>
      </c>
      <c r="D841" s="63" t="s">
        <v>4074</v>
      </c>
      <c r="E841" t="s">
        <v>4153</v>
      </c>
      <c r="S841" s="66">
        <v>0</v>
      </c>
      <c r="U841" s="62"/>
    </row>
    <row r="842" spans="1:21" ht="15" customHeight="1">
      <c r="A842" t="s">
        <v>4154</v>
      </c>
      <c r="B842" t="s">
        <v>5018</v>
      </c>
      <c r="C842" s="63">
        <v>585323</v>
      </c>
      <c r="D842" s="63" t="s">
        <v>4074</v>
      </c>
      <c r="E842" t="s">
        <v>4156</v>
      </c>
      <c r="S842" s="66">
        <v>0</v>
      </c>
      <c r="U842" s="62"/>
    </row>
    <row r="843" spans="1:21" ht="15" customHeight="1">
      <c r="A843" t="s">
        <v>4157</v>
      </c>
      <c r="B843" t="s">
        <v>5019</v>
      </c>
      <c r="C843" s="63">
        <v>585323</v>
      </c>
      <c r="D843" s="63" t="s">
        <v>4074</v>
      </c>
      <c r="E843" t="s">
        <v>4159</v>
      </c>
      <c r="S843" s="66">
        <v>0</v>
      </c>
      <c r="U843" s="62"/>
    </row>
    <row r="844" spans="1:21" ht="15" customHeight="1">
      <c r="A844" t="s">
        <v>4160</v>
      </c>
      <c r="B844" t="s">
        <v>5020</v>
      </c>
      <c r="C844" s="63">
        <v>585323</v>
      </c>
      <c r="D844" s="63" t="s">
        <v>4074</v>
      </c>
      <c r="E844" t="s">
        <v>4162</v>
      </c>
      <c r="S844" s="66">
        <v>0</v>
      </c>
      <c r="U844" s="62"/>
    </row>
    <row r="845" spans="1:21" ht="15" customHeight="1">
      <c r="A845" t="s">
        <v>4163</v>
      </c>
      <c r="B845" t="s">
        <v>5021</v>
      </c>
      <c r="C845" s="63">
        <v>585323</v>
      </c>
      <c r="D845" s="63" t="s">
        <v>4074</v>
      </c>
      <c r="E845" t="s">
        <v>4165</v>
      </c>
      <c r="S845" s="66">
        <v>0</v>
      </c>
      <c r="U845" s="62"/>
    </row>
    <row r="846" spans="1:21" ht="15" customHeight="1">
      <c r="A846" t="s">
        <v>4166</v>
      </c>
      <c r="B846" t="s">
        <v>5022</v>
      </c>
      <c r="C846" s="63">
        <v>585323</v>
      </c>
      <c r="D846" s="63" t="s">
        <v>4074</v>
      </c>
      <c r="E846" t="s">
        <v>4168</v>
      </c>
      <c r="S846" s="66">
        <v>0</v>
      </c>
      <c r="U846" s="62"/>
    </row>
    <row r="847" spans="1:21" ht="15" customHeight="1">
      <c r="A847" t="s">
        <v>4169</v>
      </c>
      <c r="B847" t="s">
        <v>5023</v>
      </c>
      <c r="C847" s="63">
        <v>585323</v>
      </c>
      <c r="D847" s="63" t="s">
        <v>4074</v>
      </c>
      <c r="E847" t="s">
        <v>4171</v>
      </c>
      <c r="S847" s="66">
        <v>0</v>
      </c>
      <c r="U847" s="62"/>
    </row>
    <row r="848" spans="1:21" ht="15" customHeight="1">
      <c r="A848" t="s">
        <v>4172</v>
      </c>
      <c r="B848" t="s">
        <v>5024</v>
      </c>
      <c r="C848" s="63">
        <v>585323</v>
      </c>
      <c r="D848" s="63" t="s">
        <v>4074</v>
      </c>
      <c r="E848" t="s">
        <v>4174</v>
      </c>
      <c r="S848" s="66">
        <v>0</v>
      </c>
      <c r="U848" s="62"/>
    </row>
    <row r="849" spans="1:21" ht="15" customHeight="1">
      <c r="A849" t="s">
        <v>4175</v>
      </c>
      <c r="B849" t="s">
        <v>5025</v>
      </c>
      <c r="C849" s="63">
        <v>585323</v>
      </c>
      <c r="D849" s="63" t="s">
        <v>4074</v>
      </c>
      <c r="E849" t="s">
        <v>4177</v>
      </c>
      <c r="S849" s="66">
        <v>0</v>
      </c>
      <c r="U849" s="62"/>
    </row>
    <row r="850" spans="1:21" ht="15" customHeight="1">
      <c r="A850" t="s">
        <v>4178</v>
      </c>
      <c r="B850" t="s">
        <v>5026</v>
      </c>
      <c r="C850" s="63">
        <v>585323</v>
      </c>
      <c r="D850" s="63" t="s">
        <v>4074</v>
      </c>
      <c r="E850" t="s">
        <v>4180</v>
      </c>
      <c r="S850" s="66">
        <v>2</v>
      </c>
      <c r="U850" s="62"/>
    </row>
    <row r="851" spans="1:21" ht="15" customHeight="1">
      <c r="A851" t="s">
        <v>4181</v>
      </c>
      <c r="B851" t="s">
        <v>5027</v>
      </c>
      <c r="C851" s="63">
        <v>585323</v>
      </c>
      <c r="D851" s="63" t="s">
        <v>4074</v>
      </c>
      <c r="E851" t="s">
        <v>4183</v>
      </c>
      <c r="S851" s="66">
        <v>0</v>
      </c>
      <c r="U851" s="62"/>
    </row>
    <row r="852" spans="1:21" ht="15" customHeight="1">
      <c r="A852" t="s">
        <v>4184</v>
      </c>
      <c r="B852" t="s">
        <v>5028</v>
      </c>
      <c r="C852" s="63">
        <v>585323</v>
      </c>
      <c r="D852" s="63" t="s">
        <v>4074</v>
      </c>
      <c r="E852" t="s">
        <v>4186</v>
      </c>
      <c r="S852" s="66">
        <v>0</v>
      </c>
      <c r="U852" s="62"/>
    </row>
    <row r="853" spans="1:21" ht="15" customHeight="1">
      <c r="A853" t="s">
        <v>4187</v>
      </c>
      <c r="B853" t="s">
        <v>5029</v>
      </c>
      <c r="C853" s="63">
        <v>585323</v>
      </c>
      <c r="D853" s="63" t="s">
        <v>4074</v>
      </c>
      <c r="E853" t="s">
        <v>4189</v>
      </c>
      <c r="S853" s="66">
        <v>0</v>
      </c>
      <c r="U853" s="62"/>
    </row>
    <row r="854" spans="1:21" ht="15" customHeight="1">
      <c r="A854" t="s">
        <v>4190</v>
      </c>
      <c r="B854" t="s">
        <v>5030</v>
      </c>
      <c r="C854" s="63">
        <v>585323</v>
      </c>
      <c r="D854" s="63" t="s">
        <v>4074</v>
      </c>
      <c r="E854" t="s">
        <v>4192</v>
      </c>
      <c r="S854" s="66">
        <v>0</v>
      </c>
      <c r="U854" s="62"/>
    </row>
    <row r="855" spans="1:21" ht="15" customHeight="1">
      <c r="A855" t="s">
        <v>4193</v>
      </c>
      <c r="B855" t="s">
        <v>5031</v>
      </c>
      <c r="C855" s="63">
        <v>585323</v>
      </c>
      <c r="D855" s="63" t="s">
        <v>4074</v>
      </c>
      <c r="E855" t="s">
        <v>4195</v>
      </c>
      <c r="S855" s="66">
        <v>0</v>
      </c>
      <c r="U855" s="62"/>
    </row>
    <row r="856" spans="1:21" ht="15" customHeight="1">
      <c r="A856" t="s">
        <v>4196</v>
      </c>
      <c r="B856" t="s">
        <v>5032</v>
      </c>
      <c r="C856" s="63">
        <v>585323</v>
      </c>
      <c r="D856" s="63" t="s">
        <v>4074</v>
      </c>
      <c r="E856" t="s">
        <v>4198</v>
      </c>
      <c r="S856" s="66">
        <v>0</v>
      </c>
      <c r="U856" s="62"/>
    </row>
    <row r="857" spans="1:21" ht="15" customHeight="1">
      <c r="A857" t="s">
        <v>4199</v>
      </c>
      <c r="B857" t="s">
        <v>5033</v>
      </c>
      <c r="C857" s="63">
        <v>585323</v>
      </c>
      <c r="D857" s="63" t="s">
        <v>4074</v>
      </c>
      <c r="E857" t="s">
        <v>4201</v>
      </c>
      <c r="S857" s="66">
        <v>0</v>
      </c>
      <c r="U857" s="62"/>
    </row>
    <row r="858" spans="1:21" ht="15" customHeight="1">
      <c r="A858" t="s">
        <v>4202</v>
      </c>
      <c r="B858" t="s">
        <v>5034</v>
      </c>
      <c r="C858" s="63">
        <v>585323</v>
      </c>
      <c r="D858" s="63" t="s">
        <v>4074</v>
      </c>
      <c r="E858" t="s">
        <v>4204</v>
      </c>
      <c r="S858" s="66">
        <v>0</v>
      </c>
      <c r="U858" s="62"/>
    </row>
    <row r="859" spans="1:21" ht="15" customHeight="1">
      <c r="A859" t="s">
        <v>4205</v>
      </c>
      <c r="B859" t="s">
        <v>5035</v>
      </c>
      <c r="C859" s="63">
        <v>585323</v>
      </c>
      <c r="D859" s="63" t="s">
        <v>4074</v>
      </c>
      <c r="E859" t="s">
        <v>4207</v>
      </c>
      <c r="S859" s="66">
        <v>0</v>
      </c>
      <c r="U859" s="62"/>
    </row>
    <row r="860" spans="1:21" ht="15" customHeight="1">
      <c r="A860" t="s">
        <v>4208</v>
      </c>
      <c r="B860" t="s">
        <v>5036</v>
      </c>
      <c r="C860" s="63">
        <v>585323</v>
      </c>
      <c r="D860" s="63" t="s">
        <v>4074</v>
      </c>
      <c r="E860" t="s">
        <v>4210</v>
      </c>
      <c r="S860" s="66">
        <v>0</v>
      </c>
      <c r="U860" s="62"/>
    </row>
    <row r="861" spans="1:21" ht="15" customHeight="1">
      <c r="A861" t="s">
        <v>4211</v>
      </c>
      <c r="B861" t="s">
        <v>5037</v>
      </c>
      <c r="C861" s="63">
        <v>585323</v>
      </c>
      <c r="D861" s="63" t="s">
        <v>4074</v>
      </c>
      <c r="E861" t="s">
        <v>4213</v>
      </c>
      <c r="S861" s="66">
        <v>0</v>
      </c>
      <c r="U861" s="62"/>
    </row>
    <row r="862" spans="1:21" ht="15" customHeight="1">
      <c r="A862" t="s">
        <v>4214</v>
      </c>
      <c r="B862" t="s">
        <v>5038</v>
      </c>
      <c r="C862" s="63">
        <v>585323</v>
      </c>
      <c r="D862" s="63" t="s">
        <v>4074</v>
      </c>
      <c r="E862" t="s">
        <v>4216</v>
      </c>
      <c r="S862" s="66">
        <v>0</v>
      </c>
      <c r="U862" s="62"/>
    </row>
    <row r="863" spans="1:21" ht="15" customHeight="1">
      <c r="A863" t="s">
        <v>4217</v>
      </c>
      <c r="B863" t="s">
        <v>5039</v>
      </c>
      <c r="C863" s="63">
        <v>585323</v>
      </c>
      <c r="D863" s="63" t="s">
        <v>4074</v>
      </c>
      <c r="E863" t="s">
        <v>4219</v>
      </c>
      <c r="S863" s="66">
        <v>0</v>
      </c>
      <c r="U863" s="62"/>
    </row>
    <row r="864" spans="1:21" ht="15" customHeight="1">
      <c r="A864" t="s">
        <v>4220</v>
      </c>
      <c r="B864" t="s">
        <v>5040</v>
      </c>
      <c r="C864" s="63">
        <v>585323</v>
      </c>
      <c r="D864" s="63" t="s">
        <v>4074</v>
      </c>
      <c r="E864" t="s">
        <v>4222</v>
      </c>
      <c r="S864" s="66">
        <v>0</v>
      </c>
      <c r="U864" s="62"/>
    </row>
    <row r="865" spans="1:21" ht="15" customHeight="1">
      <c r="A865" t="s">
        <v>4223</v>
      </c>
      <c r="B865" t="s">
        <v>5041</v>
      </c>
      <c r="C865" s="63">
        <v>585323</v>
      </c>
      <c r="D865" s="63" t="s">
        <v>4074</v>
      </c>
      <c r="E865" t="s">
        <v>4225</v>
      </c>
      <c r="S865" s="66">
        <v>0</v>
      </c>
      <c r="U865" s="62"/>
    </row>
    <row r="866" spans="1:21" ht="15" customHeight="1">
      <c r="A866" t="s">
        <v>4226</v>
      </c>
      <c r="B866" t="s">
        <v>5042</v>
      </c>
      <c r="C866" s="63">
        <v>585323</v>
      </c>
      <c r="D866" s="63" t="s">
        <v>4074</v>
      </c>
      <c r="E866" t="s">
        <v>4228</v>
      </c>
      <c r="S866" s="66">
        <v>0</v>
      </c>
      <c r="U866" s="62"/>
    </row>
    <row r="867" spans="1:21" ht="15" customHeight="1">
      <c r="A867" t="s">
        <v>4229</v>
      </c>
      <c r="B867" t="s">
        <v>5043</v>
      </c>
      <c r="C867" s="63">
        <v>585323</v>
      </c>
      <c r="D867" s="63" t="s">
        <v>4074</v>
      </c>
      <c r="E867" t="s">
        <v>4231</v>
      </c>
      <c r="S867" s="66">
        <v>0</v>
      </c>
      <c r="U867" s="62"/>
    </row>
    <row r="868" spans="1:21" ht="15" customHeight="1">
      <c r="A868" t="s">
        <v>4232</v>
      </c>
      <c r="B868" t="s">
        <v>5044</v>
      </c>
      <c r="C868" s="64">
        <v>585323</v>
      </c>
      <c r="D868" s="63" t="s">
        <v>4074</v>
      </c>
      <c r="E868" t="s">
        <v>4234</v>
      </c>
      <c r="S868" s="66">
        <v>0</v>
      </c>
      <c r="U868" s="62"/>
    </row>
    <row r="869" spans="1:21" ht="15" customHeight="1">
      <c r="A869" t="s">
        <v>4072</v>
      </c>
      <c r="B869" t="s">
        <v>5045</v>
      </c>
      <c r="C869" s="63">
        <v>585324</v>
      </c>
      <c r="D869" s="63" t="s">
        <v>4074</v>
      </c>
      <c r="E869" t="s">
        <v>4075</v>
      </c>
      <c r="S869" s="66">
        <v>0</v>
      </c>
      <c r="U869" s="62"/>
    </row>
    <row r="870" spans="1:21" ht="15" customHeight="1">
      <c r="A870" t="s">
        <v>4076</v>
      </c>
      <c r="B870" t="s">
        <v>5046</v>
      </c>
      <c r="C870" s="63">
        <v>585324</v>
      </c>
      <c r="D870" s="63" t="s">
        <v>4074</v>
      </c>
      <c r="E870" t="s">
        <v>4078</v>
      </c>
      <c r="S870" s="66">
        <v>2</v>
      </c>
      <c r="U870" s="62"/>
    </row>
    <row r="871" spans="1:21" ht="15" customHeight="1">
      <c r="A871" t="s">
        <v>4079</v>
      </c>
      <c r="B871" t="s">
        <v>5047</v>
      </c>
      <c r="C871" s="63">
        <v>585324</v>
      </c>
      <c r="D871" s="63" t="s">
        <v>4074</v>
      </c>
      <c r="E871" t="s">
        <v>4081</v>
      </c>
      <c r="S871" s="66">
        <v>0</v>
      </c>
      <c r="U871" s="62"/>
    </row>
    <row r="872" spans="1:21" ht="15" customHeight="1">
      <c r="A872" t="s">
        <v>4082</v>
      </c>
      <c r="B872" t="s">
        <v>5048</v>
      </c>
      <c r="C872" s="63">
        <v>585324</v>
      </c>
      <c r="D872" s="63" t="s">
        <v>4074</v>
      </c>
      <c r="E872" t="s">
        <v>4084</v>
      </c>
      <c r="S872" s="66">
        <v>0</v>
      </c>
      <c r="U872" s="62"/>
    </row>
    <row r="873" spans="1:21" ht="15" customHeight="1">
      <c r="A873" t="s">
        <v>4085</v>
      </c>
      <c r="B873" t="s">
        <v>5049</v>
      </c>
      <c r="C873" s="63">
        <v>585324</v>
      </c>
      <c r="D873" s="63" t="s">
        <v>4074</v>
      </c>
      <c r="E873" t="s">
        <v>4087</v>
      </c>
      <c r="S873" s="66">
        <v>0</v>
      </c>
      <c r="U873" s="62"/>
    </row>
    <row r="874" spans="1:21" ht="15" customHeight="1">
      <c r="A874" t="s">
        <v>4088</v>
      </c>
      <c r="B874" t="s">
        <v>5050</v>
      </c>
      <c r="C874" s="63">
        <v>585324</v>
      </c>
      <c r="D874" s="63" t="s">
        <v>4074</v>
      </c>
      <c r="E874" t="s">
        <v>4090</v>
      </c>
      <c r="S874" s="66">
        <v>1</v>
      </c>
      <c r="U874" s="62"/>
    </row>
    <row r="875" spans="1:21" ht="15" customHeight="1">
      <c r="A875" t="s">
        <v>4091</v>
      </c>
      <c r="B875" t="s">
        <v>5051</v>
      </c>
      <c r="C875" s="63">
        <v>585324</v>
      </c>
      <c r="D875" s="63" t="s">
        <v>4074</v>
      </c>
      <c r="E875" t="s">
        <v>4093</v>
      </c>
      <c r="S875" s="66">
        <v>0</v>
      </c>
      <c r="U875" s="62"/>
    </row>
    <row r="876" spans="1:21" ht="15" customHeight="1">
      <c r="A876" t="s">
        <v>4094</v>
      </c>
      <c r="B876" t="s">
        <v>5052</v>
      </c>
      <c r="C876" s="63">
        <v>585324</v>
      </c>
      <c r="D876" s="63" t="s">
        <v>4074</v>
      </c>
      <c r="E876" t="s">
        <v>4096</v>
      </c>
      <c r="S876" s="66">
        <v>0</v>
      </c>
      <c r="U876" s="62"/>
    </row>
    <row r="877" spans="1:21" ht="15" customHeight="1">
      <c r="A877" t="s">
        <v>4097</v>
      </c>
      <c r="B877" t="s">
        <v>5053</v>
      </c>
      <c r="C877" s="63">
        <v>585324</v>
      </c>
      <c r="D877" s="63" t="s">
        <v>4074</v>
      </c>
      <c r="E877" t="s">
        <v>4099</v>
      </c>
      <c r="S877" s="66">
        <v>0</v>
      </c>
      <c r="U877" s="62"/>
    </row>
    <row r="878" spans="1:21" ht="15" customHeight="1">
      <c r="A878" t="s">
        <v>4100</v>
      </c>
      <c r="B878" t="s">
        <v>5054</v>
      </c>
      <c r="C878" s="63">
        <v>585324</v>
      </c>
      <c r="D878" s="63" t="s">
        <v>4074</v>
      </c>
      <c r="E878" t="s">
        <v>4102</v>
      </c>
      <c r="S878" s="66">
        <v>0</v>
      </c>
      <c r="U878" s="62"/>
    </row>
    <row r="879" spans="1:21" ht="15" customHeight="1">
      <c r="A879" t="s">
        <v>4103</v>
      </c>
      <c r="B879" t="s">
        <v>5055</v>
      </c>
      <c r="C879" s="63">
        <v>585324</v>
      </c>
      <c r="D879" s="63" t="s">
        <v>4074</v>
      </c>
      <c r="E879" t="s">
        <v>4105</v>
      </c>
      <c r="S879" s="66">
        <v>0</v>
      </c>
      <c r="U879" s="62"/>
    </row>
    <row r="880" spans="1:21" ht="15" customHeight="1">
      <c r="A880" t="s">
        <v>4106</v>
      </c>
      <c r="B880" t="s">
        <v>5056</v>
      </c>
      <c r="C880" s="63">
        <v>585324</v>
      </c>
      <c r="D880" s="63" t="s">
        <v>4074</v>
      </c>
      <c r="E880" t="s">
        <v>4108</v>
      </c>
      <c r="S880" s="66">
        <v>0</v>
      </c>
      <c r="U880" s="62"/>
    </row>
    <row r="881" spans="1:21" ht="15" customHeight="1">
      <c r="A881" t="s">
        <v>4109</v>
      </c>
      <c r="B881" t="s">
        <v>5057</v>
      </c>
      <c r="C881" s="63">
        <v>585324</v>
      </c>
      <c r="D881" s="63" t="s">
        <v>4074</v>
      </c>
      <c r="E881" t="s">
        <v>4111</v>
      </c>
      <c r="S881" s="66">
        <v>0</v>
      </c>
      <c r="U881" s="62"/>
    </row>
    <row r="882" spans="1:21" ht="15" customHeight="1">
      <c r="A882" t="s">
        <v>4112</v>
      </c>
      <c r="B882" t="s">
        <v>5058</v>
      </c>
      <c r="C882" s="63">
        <v>585324</v>
      </c>
      <c r="D882" s="63" t="s">
        <v>4074</v>
      </c>
      <c r="E882" t="s">
        <v>4114</v>
      </c>
      <c r="S882" s="66">
        <v>0</v>
      </c>
      <c r="U882" s="62"/>
    </row>
    <row r="883" spans="1:21" ht="15" customHeight="1">
      <c r="A883" t="s">
        <v>4115</v>
      </c>
      <c r="B883" t="s">
        <v>5059</v>
      </c>
      <c r="C883" s="63">
        <v>585324</v>
      </c>
      <c r="D883" s="63" t="s">
        <v>4074</v>
      </c>
      <c r="E883" t="s">
        <v>4117</v>
      </c>
      <c r="S883" s="66">
        <v>0</v>
      </c>
      <c r="U883" s="62"/>
    </row>
    <row r="884" spans="1:21" ht="15" customHeight="1">
      <c r="A884" t="s">
        <v>4118</v>
      </c>
      <c r="B884" t="s">
        <v>5060</v>
      </c>
      <c r="C884" s="63">
        <v>585324</v>
      </c>
      <c r="D884" s="63" t="s">
        <v>4074</v>
      </c>
      <c r="E884" t="s">
        <v>4120</v>
      </c>
      <c r="S884" s="66">
        <v>0</v>
      </c>
      <c r="U884" s="62"/>
    </row>
    <row r="885" spans="1:21" ht="15" customHeight="1">
      <c r="A885" t="s">
        <v>4121</v>
      </c>
      <c r="B885" t="s">
        <v>5061</v>
      </c>
      <c r="C885" s="63">
        <v>585324</v>
      </c>
      <c r="D885" s="63" t="s">
        <v>4074</v>
      </c>
      <c r="E885" t="s">
        <v>4123</v>
      </c>
      <c r="S885" s="66">
        <v>0</v>
      </c>
      <c r="U885" s="62"/>
    </row>
    <row r="886" spans="1:21" ht="15" customHeight="1">
      <c r="A886" t="s">
        <v>4124</v>
      </c>
      <c r="B886" t="s">
        <v>5062</v>
      </c>
      <c r="C886" s="63">
        <v>585324</v>
      </c>
      <c r="D886" s="63" t="s">
        <v>4074</v>
      </c>
      <c r="E886" t="s">
        <v>4126</v>
      </c>
      <c r="S886" s="66">
        <v>0</v>
      </c>
      <c r="U886" s="62"/>
    </row>
    <row r="887" spans="1:21" ht="15" customHeight="1">
      <c r="A887" t="s">
        <v>4127</v>
      </c>
      <c r="B887" t="s">
        <v>5063</v>
      </c>
      <c r="C887" s="63">
        <v>585324</v>
      </c>
      <c r="D887" s="63" t="s">
        <v>4074</v>
      </c>
      <c r="E887" t="s">
        <v>4129</v>
      </c>
      <c r="S887" s="66">
        <v>0</v>
      </c>
      <c r="U887" s="62"/>
    </row>
    <row r="888" spans="1:21" ht="15" customHeight="1">
      <c r="A888" t="s">
        <v>4130</v>
      </c>
      <c r="B888" t="s">
        <v>5064</v>
      </c>
      <c r="C888" s="63">
        <v>585324</v>
      </c>
      <c r="D888" s="63" t="s">
        <v>4074</v>
      </c>
      <c r="E888" t="s">
        <v>4132</v>
      </c>
      <c r="S888" s="66">
        <v>0</v>
      </c>
      <c r="U888" s="62"/>
    </row>
    <row r="889" spans="1:21" ht="15" customHeight="1">
      <c r="A889" t="s">
        <v>4133</v>
      </c>
      <c r="B889" t="s">
        <v>5065</v>
      </c>
      <c r="C889" s="63">
        <v>585324</v>
      </c>
      <c r="D889" s="63" t="s">
        <v>4074</v>
      </c>
      <c r="E889" t="s">
        <v>4135</v>
      </c>
      <c r="S889" s="66">
        <v>0</v>
      </c>
      <c r="U889" s="62"/>
    </row>
    <row r="890" spans="1:21" ht="15" customHeight="1">
      <c r="A890" t="s">
        <v>4136</v>
      </c>
      <c r="B890" t="s">
        <v>5066</v>
      </c>
      <c r="C890" s="63">
        <v>585324</v>
      </c>
      <c r="D890" s="63" t="s">
        <v>4074</v>
      </c>
      <c r="E890" t="s">
        <v>4138</v>
      </c>
      <c r="S890" s="66">
        <v>0</v>
      </c>
      <c r="U890" s="62"/>
    </row>
    <row r="891" spans="1:21" ht="15" customHeight="1">
      <c r="A891" t="s">
        <v>4139</v>
      </c>
      <c r="B891" t="s">
        <v>5067</v>
      </c>
      <c r="C891" s="63">
        <v>585324</v>
      </c>
      <c r="D891" s="63" t="s">
        <v>4074</v>
      </c>
      <c r="E891" t="s">
        <v>4141</v>
      </c>
      <c r="S891" s="66">
        <v>0</v>
      </c>
      <c r="U891" s="62"/>
    </row>
    <row r="892" spans="1:21" ht="15" customHeight="1">
      <c r="A892" t="s">
        <v>4142</v>
      </c>
      <c r="B892" t="s">
        <v>5068</v>
      </c>
      <c r="C892" s="63">
        <v>585324</v>
      </c>
      <c r="D892" s="63" t="s">
        <v>4074</v>
      </c>
      <c r="E892" t="s">
        <v>4144</v>
      </c>
      <c r="S892" s="66">
        <v>0</v>
      </c>
      <c r="U892" s="62"/>
    </row>
    <row r="893" spans="1:21" ht="15" customHeight="1">
      <c r="A893" t="s">
        <v>4145</v>
      </c>
      <c r="B893" t="s">
        <v>5069</v>
      </c>
      <c r="C893" s="63">
        <v>585324</v>
      </c>
      <c r="D893" s="63" t="s">
        <v>4074</v>
      </c>
      <c r="E893" t="s">
        <v>4147</v>
      </c>
      <c r="S893" s="66">
        <v>0</v>
      </c>
      <c r="U893" s="62"/>
    </row>
    <row r="894" spans="1:21" ht="15" customHeight="1">
      <c r="A894" t="s">
        <v>4148</v>
      </c>
      <c r="B894" t="s">
        <v>5070</v>
      </c>
      <c r="C894" s="63">
        <v>585324</v>
      </c>
      <c r="D894" s="63" t="s">
        <v>4074</v>
      </c>
      <c r="E894" t="s">
        <v>4150</v>
      </c>
      <c r="S894" s="66">
        <v>0</v>
      </c>
      <c r="U894" s="62"/>
    </row>
    <row r="895" spans="1:21" ht="15" customHeight="1">
      <c r="A895" t="s">
        <v>4151</v>
      </c>
      <c r="B895" t="s">
        <v>5071</v>
      </c>
      <c r="C895" s="63">
        <v>585324</v>
      </c>
      <c r="D895" s="63" t="s">
        <v>4074</v>
      </c>
      <c r="E895" t="s">
        <v>4153</v>
      </c>
      <c r="S895" s="66">
        <v>0</v>
      </c>
      <c r="U895" s="62"/>
    </row>
    <row r="896" spans="1:21" ht="15" customHeight="1">
      <c r="A896" t="s">
        <v>4154</v>
      </c>
      <c r="B896" t="s">
        <v>5072</v>
      </c>
      <c r="C896" s="63">
        <v>585324</v>
      </c>
      <c r="D896" s="63" t="s">
        <v>4074</v>
      </c>
      <c r="E896" t="s">
        <v>4156</v>
      </c>
      <c r="S896" s="66">
        <v>0</v>
      </c>
      <c r="U896" s="62"/>
    </row>
    <row r="897" spans="1:21" ht="15" customHeight="1">
      <c r="A897" t="s">
        <v>4157</v>
      </c>
      <c r="B897" t="s">
        <v>5073</v>
      </c>
      <c r="C897" s="63">
        <v>585324</v>
      </c>
      <c r="D897" s="63" t="s">
        <v>4074</v>
      </c>
      <c r="E897" t="s">
        <v>4159</v>
      </c>
      <c r="S897" s="66">
        <v>0</v>
      </c>
      <c r="U897" s="62"/>
    </row>
    <row r="898" spans="1:21" ht="15" customHeight="1">
      <c r="A898" t="s">
        <v>4160</v>
      </c>
      <c r="B898" t="s">
        <v>5074</v>
      </c>
      <c r="C898" s="63">
        <v>585324</v>
      </c>
      <c r="D898" s="63" t="s">
        <v>4074</v>
      </c>
      <c r="E898" t="s">
        <v>4162</v>
      </c>
      <c r="S898" s="66">
        <v>0</v>
      </c>
      <c r="U898" s="62"/>
    </row>
    <row r="899" spans="1:21" ht="15" customHeight="1">
      <c r="A899" t="s">
        <v>4163</v>
      </c>
      <c r="B899" t="s">
        <v>5075</v>
      </c>
      <c r="C899" s="63">
        <v>585324</v>
      </c>
      <c r="D899" s="63" t="s">
        <v>4074</v>
      </c>
      <c r="E899" t="s">
        <v>4165</v>
      </c>
      <c r="S899" s="66">
        <v>1</v>
      </c>
      <c r="U899" s="62"/>
    </row>
    <row r="900" spans="1:21" ht="15" customHeight="1">
      <c r="A900" t="s">
        <v>4166</v>
      </c>
      <c r="B900" t="s">
        <v>5076</v>
      </c>
      <c r="C900" s="63">
        <v>585324</v>
      </c>
      <c r="D900" s="63" t="s">
        <v>4074</v>
      </c>
      <c r="E900" t="s">
        <v>4168</v>
      </c>
      <c r="S900" s="66">
        <v>0</v>
      </c>
      <c r="U900" s="62"/>
    </row>
    <row r="901" spans="1:21" ht="15" customHeight="1">
      <c r="A901" t="s">
        <v>4169</v>
      </c>
      <c r="B901" t="s">
        <v>5077</v>
      </c>
      <c r="C901" s="63">
        <v>585324</v>
      </c>
      <c r="D901" s="63" t="s">
        <v>4074</v>
      </c>
      <c r="E901" t="s">
        <v>4171</v>
      </c>
      <c r="S901" s="66">
        <v>0</v>
      </c>
      <c r="U901" s="62"/>
    </row>
    <row r="902" spans="1:21" ht="15" customHeight="1">
      <c r="A902" t="s">
        <v>4172</v>
      </c>
      <c r="B902" t="s">
        <v>5078</v>
      </c>
      <c r="C902" s="63">
        <v>585324</v>
      </c>
      <c r="D902" s="63" t="s">
        <v>4074</v>
      </c>
      <c r="E902" t="s">
        <v>4174</v>
      </c>
      <c r="S902" s="66">
        <v>0</v>
      </c>
      <c r="U902" s="62"/>
    </row>
    <row r="903" spans="1:21" ht="15" customHeight="1">
      <c r="A903" t="s">
        <v>4175</v>
      </c>
      <c r="B903" t="s">
        <v>5079</v>
      </c>
      <c r="C903" s="63">
        <v>585324</v>
      </c>
      <c r="D903" s="63" t="s">
        <v>4074</v>
      </c>
      <c r="E903" t="s">
        <v>4177</v>
      </c>
      <c r="S903" s="66">
        <v>0</v>
      </c>
      <c r="U903" s="62"/>
    </row>
    <row r="904" spans="1:21" ht="15" customHeight="1">
      <c r="A904" t="s">
        <v>4178</v>
      </c>
      <c r="B904" t="s">
        <v>5080</v>
      </c>
      <c r="C904" s="63">
        <v>585324</v>
      </c>
      <c r="D904" s="63" t="s">
        <v>4074</v>
      </c>
      <c r="E904" t="s">
        <v>4180</v>
      </c>
      <c r="S904" s="66">
        <v>4</v>
      </c>
      <c r="U904" s="62"/>
    </row>
    <row r="905" spans="1:21" ht="15" customHeight="1">
      <c r="A905" t="s">
        <v>4181</v>
      </c>
      <c r="B905" t="s">
        <v>5081</v>
      </c>
      <c r="C905" s="63">
        <v>585324</v>
      </c>
      <c r="D905" s="63" t="s">
        <v>4074</v>
      </c>
      <c r="E905" t="s">
        <v>4183</v>
      </c>
      <c r="S905" s="66">
        <v>0</v>
      </c>
      <c r="U905" s="62"/>
    </row>
    <row r="906" spans="1:21" ht="15" customHeight="1">
      <c r="A906" t="s">
        <v>4184</v>
      </c>
      <c r="B906" t="s">
        <v>5082</v>
      </c>
      <c r="C906" s="63">
        <v>585324</v>
      </c>
      <c r="D906" s="63" t="s">
        <v>4074</v>
      </c>
      <c r="E906" t="s">
        <v>4186</v>
      </c>
      <c r="S906" s="66">
        <v>1</v>
      </c>
      <c r="U906" s="62"/>
    </row>
    <row r="907" spans="1:21" ht="15" customHeight="1">
      <c r="A907" t="s">
        <v>4187</v>
      </c>
      <c r="B907" t="s">
        <v>5083</v>
      </c>
      <c r="C907" s="63">
        <v>585324</v>
      </c>
      <c r="D907" s="63" t="s">
        <v>4074</v>
      </c>
      <c r="E907" t="s">
        <v>4189</v>
      </c>
      <c r="S907" s="66">
        <v>0</v>
      </c>
      <c r="U907" s="62"/>
    </row>
    <row r="908" spans="1:21" ht="15" customHeight="1">
      <c r="A908" t="s">
        <v>4190</v>
      </c>
      <c r="B908" t="s">
        <v>5084</v>
      </c>
      <c r="C908" s="63">
        <v>585324</v>
      </c>
      <c r="D908" s="63" t="s">
        <v>4074</v>
      </c>
      <c r="E908" t="s">
        <v>4192</v>
      </c>
      <c r="S908" s="66">
        <v>0</v>
      </c>
      <c r="U908" s="62"/>
    </row>
    <row r="909" spans="1:21" ht="15" customHeight="1">
      <c r="A909" t="s">
        <v>4193</v>
      </c>
      <c r="B909" t="s">
        <v>5085</v>
      </c>
      <c r="C909" s="63">
        <v>585324</v>
      </c>
      <c r="D909" s="63" t="s">
        <v>4074</v>
      </c>
      <c r="E909" t="s">
        <v>4195</v>
      </c>
      <c r="S909" s="66">
        <v>0</v>
      </c>
      <c r="U909" s="62"/>
    </row>
    <row r="910" spans="1:21" ht="15" customHeight="1">
      <c r="A910" t="s">
        <v>4196</v>
      </c>
      <c r="B910" t="s">
        <v>5086</v>
      </c>
      <c r="C910" s="63">
        <v>585324</v>
      </c>
      <c r="D910" s="63" t="s">
        <v>4074</v>
      </c>
      <c r="E910" t="s">
        <v>4198</v>
      </c>
      <c r="S910" s="66">
        <v>0</v>
      </c>
      <c r="U910" s="62"/>
    </row>
    <row r="911" spans="1:21" ht="15" customHeight="1">
      <c r="A911" t="s">
        <v>4199</v>
      </c>
      <c r="B911" t="s">
        <v>5087</v>
      </c>
      <c r="C911" s="63">
        <v>585324</v>
      </c>
      <c r="D911" s="63" t="s">
        <v>4074</v>
      </c>
      <c r="E911" t="s">
        <v>4201</v>
      </c>
      <c r="S911" s="66">
        <v>0</v>
      </c>
      <c r="U911" s="62"/>
    </row>
    <row r="912" spans="1:21" ht="15" customHeight="1">
      <c r="A912" t="s">
        <v>4202</v>
      </c>
      <c r="B912" t="s">
        <v>5088</v>
      </c>
      <c r="C912" s="63">
        <v>585324</v>
      </c>
      <c r="D912" s="63" t="s">
        <v>4074</v>
      </c>
      <c r="E912" t="s">
        <v>4204</v>
      </c>
      <c r="S912" s="66">
        <v>0</v>
      </c>
      <c r="U912" s="62"/>
    </row>
    <row r="913" spans="1:21" ht="15" customHeight="1">
      <c r="A913" t="s">
        <v>4205</v>
      </c>
      <c r="B913" t="s">
        <v>5089</v>
      </c>
      <c r="C913" s="63">
        <v>585324</v>
      </c>
      <c r="D913" s="63" t="s">
        <v>4074</v>
      </c>
      <c r="E913" t="s">
        <v>4207</v>
      </c>
      <c r="S913" s="66">
        <v>0</v>
      </c>
      <c r="U913" s="62"/>
    </row>
    <row r="914" spans="1:21" ht="15" customHeight="1">
      <c r="A914" t="s">
        <v>4208</v>
      </c>
      <c r="B914" t="s">
        <v>5090</v>
      </c>
      <c r="C914" s="63">
        <v>585324</v>
      </c>
      <c r="D914" s="63" t="s">
        <v>4074</v>
      </c>
      <c r="E914" t="s">
        <v>4210</v>
      </c>
      <c r="S914" s="66">
        <v>2</v>
      </c>
      <c r="U914" s="62"/>
    </row>
    <row r="915" spans="1:21" ht="15" customHeight="1">
      <c r="A915" t="s">
        <v>4211</v>
      </c>
      <c r="B915" t="s">
        <v>5091</v>
      </c>
      <c r="C915" s="63">
        <v>585324</v>
      </c>
      <c r="D915" s="63" t="s">
        <v>4074</v>
      </c>
      <c r="E915" t="s">
        <v>4213</v>
      </c>
      <c r="S915" s="66">
        <v>0</v>
      </c>
      <c r="U915" s="62"/>
    </row>
    <row r="916" spans="1:21" ht="15" customHeight="1">
      <c r="A916" t="s">
        <v>4214</v>
      </c>
      <c r="B916" t="s">
        <v>5092</v>
      </c>
      <c r="C916" s="63">
        <v>585324</v>
      </c>
      <c r="D916" s="63" t="s">
        <v>4074</v>
      </c>
      <c r="E916" t="s">
        <v>4216</v>
      </c>
      <c r="S916" s="66">
        <v>1</v>
      </c>
      <c r="U916" s="62"/>
    </row>
    <row r="917" spans="1:21" ht="15" customHeight="1">
      <c r="A917" t="s">
        <v>4217</v>
      </c>
      <c r="B917" t="s">
        <v>5093</v>
      </c>
      <c r="C917" s="63">
        <v>585324</v>
      </c>
      <c r="D917" s="63" t="s">
        <v>4074</v>
      </c>
      <c r="E917" t="s">
        <v>4219</v>
      </c>
      <c r="S917" s="66">
        <v>0</v>
      </c>
      <c r="U917" s="62"/>
    </row>
    <row r="918" spans="1:21" ht="15" customHeight="1">
      <c r="A918" t="s">
        <v>4220</v>
      </c>
      <c r="B918" t="s">
        <v>5094</v>
      </c>
      <c r="C918" s="63">
        <v>585324</v>
      </c>
      <c r="D918" s="63" t="s">
        <v>4074</v>
      </c>
      <c r="E918" t="s">
        <v>4222</v>
      </c>
      <c r="S918" s="66">
        <v>0</v>
      </c>
      <c r="U918" s="62"/>
    </row>
    <row r="919" spans="1:21" ht="15" customHeight="1">
      <c r="A919" t="s">
        <v>4223</v>
      </c>
      <c r="B919" t="s">
        <v>5095</v>
      </c>
      <c r="C919" s="63">
        <v>585324</v>
      </c>
      <c r="D919" s="63" t="s">
        <v>4074</v>
      </c>
      <c r="E919" t="s">
        <v>4225</v>
      </c>
      <c r="S919" s="66">
        <v>0</v>
      </c>
      <c r="U919" s="62"/>
    </row>
    <row r="920" spans="1:21" ht="15" customHeight="1">
      <c r="A920" t="s">
        <v>4226</v>
      </c>
      <c r="B920" t="s">
        <v>5096</v>
      </c>
      <c r="C920" s="63">
        <v>585324</v>
      </c>
      <c r="D920" s="63" t="s">
        <v>4074</v>
      </c>
      <c r="E920" t="s">
        <v>4228</v>
      </c>
      <c r="S920" s="66">
        <v>0</v>
      </c>
      <c r="U920" s="62"/>
    </row>
    <row r="921" spans="1:21" ht="15" customHeight="1">
      <c r="A921" t="s">
        <v>4229</v>
      </c>
      <c r="B921" t="s">
        <v>5097</v>
      </c>
      <c r="C921" s="63">
        <v>585324</v>
      </c>
      <c r="D921" s="63" t="s">
        <v>4074</v>
      </c>
      <c r="E921" t="s">
        <v>4231</v>
      </c>
      <c r="S921" s="66">
        <v>0</v>
      </c>
      <c r="U921" s="62"/>
    </row>
    <row r="922" spans="1:21" ht="15" customHeight="1">
      <c r="A922" t="s">
        <v>4232</v>
      </c>
      <c r="B922" t="s">
        <v>5098</v>
      </c>
      <c r="C922" s="64">
        <v>585324</v>
      </c>
      <c r="D922" s="63" t="s">
        <v>4074</v>
      </c>
      <c r="E922" t="s">
        <v>4234</v>
      </c>
      <c r="S922" s="66">
        <v>0</v>
      </c>
      <c r="U922" s="62"/>
    </row>
    <row r="923" spans="1:21" ht="15" customHeight="1">
      <c r="A923" t="s">
        <v>4072</v>
      </c>
      <c r="B923" t="s">
        <v>5099</v>
      </c>
      <c r="C923" s="63">
        <v>585325</v>
      </c>
      <c r="D923" s="63" t="s">
        <v>4074</v>
      </c>
      <c r="E923" t="s">
        <v>4075</v>
      </c>
      <c r="S923" s="66">
        <v>0</v>
      </c>
      <c r="U923" s="62"/>
    </row>
    <row r="924" spans="1:21" ht="15" customHeight="1">
      <c r="A924" t="s">
        <v>4076</v>
      </c>
      <c r="B924" t="s">
        <v>5100</v>
      </c>
      <c r="C924" s="63">
        <v>585325</v>
      </c>
      <c r="D924" s="63" t="s">
        <v>4074</v>
      </c>
      <c r="E924" t="s">
        <v>4078</v>
      </c>
      <c r="S924" s="66">
        <v>6</v>
      </c>
      <c r="U924" s="62"/>
    </row>
    <row r="925" spans="1:21" ht="15" customHeight="1">
      <c r="A925" t="s">
        <v>4079</v>
      </c>
      <c r="B925" t="s">
        <v>5101</v>
      </c>
      <c r="C925" s="63">
        <v>585325</v>
      </c>
      <c r="D925" s="63" t="s">
        <v>4074</v>
      </c>
      <c r="E925" t="s">
        <v>4081</v>
      </c>
      <c r="S925" s="66">
        <v>0</v>
      </c>
      <c r="U925" s="62"/>
    </row>
    <row r="926" spans="1:21" ht="15" customHeight="1">
      <c r="A926" t="s">
        <v>4082</v>
      </c>
      <c r="B926" t="s">
        <v>5102</v>
      </c>
      <c r="C926" s="63">
        <v>585325</v>
      </c>
      <c r="D926" s="63" t="s">
        <v>4074</v>
      </c>
      <c r="E926" t="s">
        <v>4084</v>
      </c>
      <c r="S926" s="66">
        <v>0</v>
      </c>
      <c r="U926" s="62"/>
    </row>
    <row r="927" spans="1:21" ht="15" customHeight="1">
      <c r="A927" t="s">
        <v>4085</v>
      </c>
      <c r="B927" t="s">
        <v>5103</v>
      </c>
      <c r="C927" s="63">
        <v>585325</v>
      </c>
      <c r="D927" s="63" t="s">
        <v>4074</v>
      </c>
      <c r="E927" t="s">
        <v>4087</v>
      </c>
      <c r="S927" s="66">
        <v>0</v>
      </c>
      <c r="U927" s="62"/>
    </row>
    <row r="928" spans="1:21" ht="15" customHeight="1">
      <c r="A928" t="s">
        <v>4088</v>
      </c>
      <c r="B928" t="s">
        <v>5104</v>
      </c>
      <c r="C928" s="63">
        <v>585325</v>
      </c>
      <c r="D928" s="63" t="s">
        <v>4074</v>
      </c>
      <c r="E928" t="s">
        <v>4090</v>
      </c>
      <c r="S928" s="66">
        <v>8</v>
      </c>
      <c r="U928" s="62"/>
    </row>
    <row r="929" spans="1:21" ht="15" customHeight="1">
      <c r="A929" t="s">
        <v>4091</v>
      </c>
      <c r="B929" t="s">
        <v>5105</v>
      </c>
      <c r="C929" s="63">
        <v>585325</v>
      </c>
      <c r="D929" s="63" t="s">
        <v>4074</v>
      </c>
      <c r="E929" t="s">
        <v>4093</v>
      </c>
      <c r="S929" s="66">
        <v>2</v>
      </c>
      <c r="U929" s="62"/>
    </row>
    <row r="930" spans="1:21" ht="15" customHeight="1">
      <c r="A930" t="s">
        <v>4094</v>
      </c>
      <c r="B930" t="s">
        <v>5106</v>
      </c>
      <c r="C930" s="63">
        <v>585325</v>
      </c>
      <c r="D930" s="63" t="s">
        <v>4074</v>
      </c>
      <c r="E930" t="s">
        <v>4096</v>
      </c>
      <c r="S930" s="66">
        <v>0</v>
      </c>
      <c r="U930" s="62"/>
    </row>
    <row r="931" spans="1:21" ht="15" customHeight="1">
      <c r="A931" t="s">
        <v>4097</v>
      </c>
      <c r="B931" t="s">
        <v>5107</v>
      </c>
      <c r="C931" s="63">
        <v>585325</v>
      </c>
      <c r="D931" s="63" t="s">
        <v>4074</v>
      </c>
      <c r="E931" t="s">
        <v>4099</v>
      </c>
      <c r="S931" s="66">
        <v>0</v>
      </c>
      <c r="U931" s="62"/>
    </row>
    <row r="932" spans="1:21" ht="15" customHeight="1">
      <c r="A932" t="s">
        <v>4100</v>
      </c>
      <c r="B932" t="s">
        <v>5108</v>
      </c>
      <c r="C932" s="63">
        <v>585325</v>
      </c>
      <c r="D932" s="63" t="s">
        <v>4074</v>
      </c>
      <c r="E932" t="s">
        <v>4102</v>
      </c>
      <c r="S932" s="66">
        <v>1</v>
      </c>
      <c r="U932" s="62"/>
    </row>
    <row r="933" spans="1:21" ht="15" customHeight="1">
      <c r="A933" t="s">
        <v>4103</v>
      </c>
      <c r="B933" t="s">
        <v>5109</v>
      </c>
      <c r="C933" s="63">
        <v>585325</v>
      </c>
      <c r="D933" s="63" t="s">
        <v>4074</v>
      </c>
      <c r="E933" t="s">
        <v>4105</v>
      </c>
      <c r="S933" s="66">
        <v>0</v>
      </c>
      <c r="U933" s="62"/>
    </row>
    <row r="934" spans="1:21" ht="15" customHeight="1">
      <c r="A934" t="s">
        <v>4106</v>
      </c>
      <c r="B934" t="s">
        <v>5110</v>
      </c>
      <c r="C934" s="63">
        <v>585325</v>
      </c>
      <c r="D934" s="63" t="s">
        <v>4074</v>
      </c>
      <c r="E934" t="s">
        <v>4108</v>
      </c>
      <c r="S934" s="66">
        <v>0</v>
      </c>
      <c r="U934" s="62"/>
    </row>
    <row r="935" spans="1:21" ht="15" customHeight="1">
      <c r="A935" t="s">
        <v>4109</v>
      </c>
      <c r="B935" t="s">
        <v>5111</v>
      </c>
      <c r="C935" s="63">
        <v>585325</v>
      </c>
      <c r="D935" s="63" t="s">
        <v>4074</v>
      </c>
      <c r="E935" t="s">
        <v>4111</v>
      </c>
      <c r="S935" s="66">
        <v>0</v>
      </c>
      <c r="U935" s="62"/>
    </row>
    <row r="936" spans="1:21" ht="15" customHeight="1">
      <c r="A936" t="s">
        <v>4112</v>
      </c>
      <c r="B936" t="s">
        <v>5112</v>
      </c>
      <c r="C936" s="63">
        <v>585325</v>
      </c>
      <c r="D936" s="63" t="s">
        <v>4074</v>
      </c>
      <c r="E936" t="s">
        <v>4114</v>
      </c>
      <c r="S936" s="66">
        <v>0</v>
      </c>
      <c r="U936" s="62"/>
    </row>
    <row r="937" spans="1:21" ht="15" customHeight="1">
      <c r="A937" t="s">
        <v>4115</v>
      </c>
      <c r="B937" t="s">
        <v>5113</v>
      </c>
      <c r="C937" s="63">
        <v>585325</v>
      </c>
      <c r="D937" s="63" t="s">
        <v>4074</v>
      </c>
      <c r="E937" t="s">
        <v>4117</v>
      </c>
      <c r="S937" s="66">
        <v>0</v>
      </c>
      <c r="U937" s="62"/>
    </row>
    <row r="938" spans="1:21" ht="15" customHeight="1">
      <c r="A938" t="s">
        <v>4118</v>
      </c>
      <c r="B938" t="s">
        <v>5114</v>
      </c>
      <c r="C938" s="63">
        <v>585325</v>
      </c>
      <c r="D938" s="63" t="s">
        <v>4074</v>
      </c>
      <c r="E938" t="s">
        <v>4120</v>
      </c>
      <c r="S938" s="66">
        <v>0</v>
      </c>
      <c r="U938" s="62"/>
    </row>
    <row r="939" spans="1:21" ht="15" customHeight="1">
      <c r="A939" t="s">
        <v>4121</v>
      </c>
      <c r="B939" t="s">
        <v>5115</v>
      </c>
      <c r="C939" s="63">
        <v>585325</v>
      </c>
      <c r="D939" s="63" t="s">
        <v>4074</v>
      </c>
      <c r="E939" t="s">
        <v>4123</v>
      </c>
      <c r="S939" s="66">
        <v>0</v>
      </c>
      <c r="U939" s="62"/>
    </row>
    <row r="940" spans="1:21" ht="15" customHeight="1">
      <c r="A940" t="s">
        <v>4124</v>
      </c>
      <c r="B940" t="s">
        <v>5116</v>
      </c>
      <c r="C940" s="63">
        <v>585325</v>
      </c>
      <c r="D940" s="63" t="s">
        <v>4074</v>
      </c>
      <c r="E940" t="s">
        <v>4126</v>
      </c>
      <c r="S940" s="66">
        <v>0</v>
      </c>
      <c r="U940" s="62"/>
    </row>
    <row r="941" spans="1:21" ht="15" customHeight="1">
      <c r="A941" t="s">
        <v>4127</v>
      </c>
      <c r="B941" t="s">
        <v>5117</v>
      </c>
      <c r="C941" s="63">
        <v>585325</v>
      </c>
      <c r="D941" s="63" t="s">
        <v>4074</v>
      </c>
      <c r="E941" t="s">
        <v>4129</v>
      </c>
      <c r="S941" s="66">
        <v>0</v>
      </c>
      <c r="U941" s="62"/>
    </row>
    <row r="942" spans="1:21" ht="15" customHeight="1">
      <c r="A942" t="s">
        <v>4130</v>
      </c>
      <c r="B942" t="s">
        <v>5118</v>
      </c>
      <c r="C942" s="63">
        <v>585325</v>
      </c>
      <c r="D942" s="63" t="s">
        <v>4074</v>
      </c>
      <c r="E942" t="s">
        <v>4132</v>
      </c>
      <c r="S942" s="66">
        <v>0</v>
      </c>
      <c r="U942" s="62"/>
    </row>
    <row r="943" spans="1:21" ht="15" customHeight="1">
      <c r="A943" t="s">
        <v>4133</v>
      </c>
      <c r="B943" t="s">
        <v>5119</v>
      </c>
      <c r="C943" s="63">
        <v>585325</v>
      </c>
      <c r="D943" s="63" t="s">
        <v>4074</v>
      </c>
      <c r="E943" t="s">
        <v>4135</v>
      </c>
      <c r="S943" s="66">
        <v>0</v>
      </c>
      <c r="U943" s="62"/>
    </row>
    <row r="944" spans="1:21" ht="15" customHeight="1">
      <c r="A944" t="s">
        <v>4136</v>
      </c>
      <c r="B944" t="s">
        <v>5120</v>
      </c>
      <c r="C944" s="63">
        <v>585325</v>
      </c>
      <c r="D944" s="63" t="s">
        <v>4074</v>
      </c>
      <c r="E944" t="s">
        <v>4138</v>
      </c>
      <c r="S944" s="66">
        <v>0</v>
      </c>
      <c r="U944" s="62"/>
    </row>
    <row r="945" spans="1:21" ht="15" customHeight="1">
      <c r="A945" t="s">
        <v>4139</v>
      </c>
      <c r="B945" t="s">
        <v>5121</v>
      </c>
      <c r="C945" s="63">
        <v>585325</v>
      </c>
      <c r="D945" s="63" t="s">
        <v>4074</v>
      </c>
      <c r="E945" t="s">
        <v>4141</v>
      </c>
      <c r="S945" s="66">
        <v>0</v>
      </c>
      <c r="U945" s="62"/>
    </row>
    <row r="946" spans="1:21" ht="15" customHeight="1">
      <c r="A946" t="s">
        <v>4142</v>
      </c>
      <c r="B946" t="s">
        <v>5122</v>
      </c>
      <c r="C946" s="63">
        <v>585325</v>
      </c>
      <c r="D946" s="63" t="s">
        <v>4074</v>
      </c>
      <c r="E946" t="s">
        <v>4144</v>
      </c>
      <c r="S946" s="66">
        <v>0</v>
      </c>
      <c r="U946" s="62"/>
    </row>
    <row r="947" spans="1:21" ht="15" customHeight="1">
      <c r="A947" t="s">
        <v>4145</v>
      </c>
      <c r="B947" t="s">
        <v>5123</v>
      </c>
      <c r="C947" s="63">
        <v>585325</v>
      </c>
      <c r="D947" s="63" t="s">
        <v>4074</v>
      </c>
      <c r="E947" t="s">
        <v>4147</v>
      </c>
      <c r="S947" s="66">
        <v>1</v>
      </c>
      <c r="U947" s="62"/>
    </row>
    <row r="948" spans="1:21" ht="15" customHeight="1">
      <c r="A948" t="s">
        <v>4148</v>
      </c>
      <c r="B948" t="s">
        <v>5124</v>
      </c>
      <c r="C948" s="63">
        <v>585325</v>
      </c>
      <c r="D948" s="63" t="s">
        <v>4074</v>
      </c>
      <c r="E948" t="s">
        <v>4150</v>
      </c>
      <c r="S948" s="66">
        <v>0</v>
      </c>
      <c r="U948" s="62"/>
    </row>
    <row r="949" spans="1:21" ht="15" customHeight="1">
      <c r="A949" t="s">
        <v>4151</v>
      </c>
      <c r="B949" t="s">
        <v>5125</v>
      </c>
      <c r="C949" s="63">
        <v>585325</v>
      </c>
      <c r="D949" s="63" t="s">
        <v>4074</v>
      </c>
      <c r="E949" t="s">
        <v>4153</v>
      </c>
      <c r="S949" s="66">
        <v>1</v>
      </c>
      <c r="U949" s="62"/>
    </row>
    <row r="950" spans="1:21" ht="15" customHeight="1">
      <c r="A950" t="s">
        <v>4154</v>
      </c>
      <c r="B950" t="s">
        <v>5126</v>
      </c>
      <c r="C950" s="63">
        <v>585325</v>
      </c>
      <c r="D950" s="63" t="s">
        <v>4074</v>
      </c>
      <c r="E950" t="s">
        <v>4156</v>
      </c>
      <c r="S950" s="66">
        <v>0</v>
      </c>
      <c r="U950" s="62"/>
    </row>
    <row r="951" spans="1:21" ht="15" customHeight="1">
      <c r="A951" t="s">
        <v>4157</v>
      </c>
      <c r="B951" t="s">
        <v>5127</v>
      </c>
      <c r="C951" s="63">
        <v>585325</v>
      </c>
      <c r="D951" s="63" t="s">
        <v>4074</v>
      </c>
      <c r="E951" t="s">
        <v>4159</v>
      </c>
      <c r="S951" s="66">
        <v>1</v>
      </c>
      <c r="U951" s="62"/>
    </row>
    <row r="952" spans="1:21" ht="15" customHeight="1">
      <c r="A952" t="s">
        <v>4160</v>
      </c>
      <c r="B952" t="s">
        <v>5128</v>
      </c>
      <c r="C952" s="63">
        <v>585325</v>
      </c>
      <c r="D952" s="63" t="s">
        <v>4074</v>
      </c>
      <c r="E952" t="s">
        <v>4162</v>
      </c>
      <c r="S952" s="66">
        <v>0</v>
      </c>
      <c r="U952" s="62"/>
    </row>
    <row r="953" spans="1:21" ht="15" customHeight="1">
      <c r="A953" t="s">
        <v>4163</v>
      </c>
      <c r="B953" t="s">
        <v>5129</v>
      </c>
      <c r="C953" s="63">
        <v>585325</v>
      </c>
      <c r="D953" s="63" t="s">
        <v>4074</v>
      </c>
      <c r="E953" t="s">
        <v>4165</v>
      </c>
      <c r="S953" s="66">
        <v>4</v>
      </c>
      <c r="U953" s="62"/>
    </row>
    <row r="954" spans="1:21" ht="15" customHeight="1">
      <c r="A954" t="s">
        <v>4166</v>
      </c>
      <c r="B954" t="s">
        <v>5130</v>
      </c>
      <c r="C954" s="63">
        <v>585325</v>
      </c>
      <c r="D954" s="63" t="s">
        <v>4074</v>
      </c>
      <c r="E954" t="s">
        <v>4168</v>
      </c>
      <c r="S954" s="66">
        <v>3</v>
      </c>
      <c r="U954" s="62"/>
    </row>
    <row r="955" spans="1:21" ht="15" customHeight="1">
      <c r="A955" t="s">
        <v>4169</v>
      </c>
      <c r="B955" t="s">
        <v>5131</v>
      </c>
      <c r="C955" s="63">
        <v>585325</v>
      </c>
      <c r="D955" s="63" t="s">
        <v>4074</v>
      </c>
      <c r="E955" t="s">
        <v>4171</v>
      </c>
      <c r="S955" s="66">
        <v>1</v>
      </c>
      <c r="U955" s="62"/>
    </row>
    <row r="956" spans="1:21" ht="15" customHeight="1">
      <c r="A956" t="s">
        <v>4172</v>
      </c>
      <c r="B956" t="s">
        <v>5132</v>
      </c>
      <c r="C956" s="63">
        <v>585325</v>
      </c>
      <c r="D956" s="63" t="s">
        <v>4074</v>
      </c>
      <c r="E956" t="s">
        <v>4174</v>
      </c>
      <c r="S956" s="66">
        <v>1</v>
      </c>
      <c r="U956" s="62"/>
    </row>
    <row r="957" spans="1:21" ht="15" customHeight="1">
      <c r="A957" t="s">
        <v>4175</v>
      </c>
      <c r="B957" t="s">
        <v>5133</v>
      </c>
      <c r="C957" s="63">
        <v>585325</v>
      </c>
      <c r="D957" s="63" t="s">
        <v>4074</v>
      </c>
      <c r="E957" t="s">
        <v>4177</v>
      </c>
      <c r="S957" s="66">
        <v>0</v>
      </c>
      <c r="U957" s="62"/>
    </row>
    <row r="958" spans="1:21" ht="15" customHeight="1">
      <c r="A958" t="s">
        <v>4178</v>
      </c>
      <c r="B958" t="s">
        <v>5134</v>
      </c>
      <c r="C958" s="63">
        <v>585325</v>
      </c>
      <c r="D958" s="63" t="s">
        <v>4074</v>
      </c>
      <c r="E958" t="s">
        <v>4180</v>
      </c>
      <c r="S958" s="66">
        <v>11</v>
      </c>
      <c r="U958" s="62"/>
    </row>
    <row r="959" spans="1:21" ht="15" customHeight="1">
      <c r="A959" t="s">
        <v>4181</v>
      </c>
      <c r="B959" t="s">
        <v>5135</v>
      </c>
      <c r="C959" s="63">
        <v>585325</v>
      </c>
      <c r="D959" s="63" t="s">
        <v>4074</v>
      </c>
      <c r="E959" t="s">
        <v>4183</v>
      </c>
      <c r="S959" s="66">
        <v>1</v>
      </c>
      <c r="U959" s="62"/>
    </row>
    <row r="960" spans="1:21" ht="15" customHeight="1">
      <c r="A960" t="s">
        <v>4184</v>
      </c>
      <c r="B960" t="s">
        <v>5136</v>
      </c>
      <c r="C960" s="63">
        <v>585325</v>
      </c>
      <c r="D960" s="63" t="s">
        <v>4074</v>
      </c>
      <c r="E960" t="s">
        <v>4186</v>
      </c>
      <c r="S960" s="66">
        <v>0</v>
      </c>
      <c r="U960" s="62"/>
    </row>
    <row r="961" spans="1:21" ht="15" customHeight="1">
      <c r="A961" t="s">
        <v>4187</v>
      </c>
      <c r="B961" t="s">
        <v>5137</v>
      </c>
      <c r="C961" s="63">
        <v>585325</v>
      </c>
      <c r="D961" s="63" t="s">
        <v>4074</v>
      </c>
      <c r="E961" t="s">
        <v>4189</v>
      </c>
      <c r="S961" s="66">
        <v>0</v>
      </c>
      <c r="U961" s="62"/>
    </row>
    <row r="962" spans="1:21" ht="15" customHeight="1">
      <c r="A962" t="s">
        <v>4190</v>
      </c>
      <c r="B962" t="s">
        <v>5138</v>
      </c>
      <c r="C962" s="63">
        <v>585325</v>
      </c>
      <c r="D962" s="63" t="s">
        <v>4074</v>
      </c>
      <c r="E962" t="s">
        <v>4192</v>
      </c>
      <c r="S962" s="66">
        <v>0</v>
      </c>
      <c r="U962" s="62"/>
    </row>
    <row r="963" spans="1:21" ht="15" customHeight="1">
      <c r="A963" t="s">
        <v>4193</v>
      </c>
      <c r="B963" t="s">
        <v>5139</v>
      </c>
      <c r="C963" s="63">
        <v>585325</v>
      </c>
      <c r="D963" s="63" t="s">
        <v>4074</v>
      </c>
      <c r="E963" t="s">
        <v>4195</v>
      </c>
      <c r="S963" s="66">
        <v>0</v>
      </c>
      <c r="U963" s="62"/>
    </row>
    <row r="964" spans="1:21" ht="15" customHeight="1">
      <c r="A964" t="s">
        <v>4196</v>
      </c>
      <c r="B964" t="s">
        <v>5140</v>
      </c>
      <c r="C964" s="63">
        <v>585325</v>
      </c>
      <c r="D964" s="63" t="s">
        <v>4074</v>
      </c>
      <c r="E964" t="s">
        <v>4198</v>
      </c>
      <c r="S964" s="66">
        <v>0</v>
      </c>
      <c r="U964" s="62"/>
    </row>
    <row r="965" spans="1:21" ht="15" customHeight="1">
      <c r="A965" t="s">
        <v>4199</v>
      </c>
      <c r="B965" t="s">
        <v>5141</v>
      </c>
      <c r="C965" s="63">
        <v>585325</v>
      </c>
      <c r="D965" s="63" t="s">
        <v>4074</v>
      </c>
      <c r="E965" t="s">
        <v>4201</v>
      </c>
      <c r="S965" s="66">
        <v>0</v>
      </c>
      <c r="U965" s="62"/>
    </row>
    <row r="966" spans="1:21" ht="15" customHeight="1">
      <c r="A966" t="s">
        <v>4202</v>
      </c>
      <c r="B966" t="s">
        <v>5142</v>
      </c>
      <c r="C966" s="63">
        <v>585325</v>
      </c>
      <c r="D966" s="63" t="s">
        <v>4074</v>
      </c>
      <c r="E966" t="s">
        <v>4204</v>
      </c>
      <c r="S966" s="66">
        <v>0</v>
      </c>
      <c r="U966" s="62"/>
    </row>
    <row r="967" spans="1:21" ht="15" customHeight="1">
      <c r="A967" t="s">
        <v>4205</v>
      </c>
      <c r="B967" t="s">
        <v>5143</v>
      </c>
      <c r="C967" s="63">
        <v>585325</v>
      </c>
      <c r="D967" s="63" t="s">
        <v>4074</v>
      </c>
      <c r="E967" t="s">
        <v>4207</v>
      </c>
      <c r="S967" s="66">
        <v>1</v>
      </c>
      <c r="U967" s="62"/>
    </row>
    <row r="968" spans="1:21" ht="15" customHeight="1">
      <c r="A968" t="s">
        <v>4208</v>
      </c>
      <c r="B968" t="s">
        <v>5144</v>
      </c>
      <c r="C968" s="63">
        <v>585325</v>
      </c>
      <c r="D968" s="63" t="s">
        <v>4074</v>
      </c>
      <c r="E968" t="s">
        <v>4210</v>
      </c>
      <c r="S968" s="66">
        <v>4</v>
      </c>
      <c r="U968" s="62"/>
    </row>
    <row r="969" spans="1:21" ht="15" customHeight="1">
      <c r="A969" t="s">
        <v>4211</v>
      </c>
      <c r="B969" t="s">
        <v>5145</v>
      </c>
      <c r="C969" s="63">
        <v>585325</v>
      </c>
      <c r="D969" s="63" t="s">
        <v>4074</v>
      </c>
      <c r="E969" t="s">
        <v>4213</v>
      </c>
      <c r="S969" s="66">
        <v>0</v>
      </c>
      <c r="U969" s="62"/>
    </row>
    <row r="970" spans="1:21" ht="15" customHeight="1">
      <c r="A970" t="s">
        <v>4214</v>
      </c>
      <c r="B970" t="s">
        <v>5146</v>
      </c>
      <c r="C970" s="63">
        <v>585325</v>
      </c>
      <c r="D970" s="63" t="s">
        <v>4074</v>
      </c>
      <c r="E970" t="s">
        <v>4216</v>
      </c>
      <c r="S970" s="66">
        <v>1</v>
      </c>
      <c r="U970" s="62"/>
    </row>
    <row r="971" spans="1:21" ht="15" customHeight="1">
      <c r="A971" t="s">
        <v>4217</v>
      </c>
      <c r="B971" t="s">
        <v>5147</v>
      </c>
      <c r="C971" s="63">
        <v>585325</v>
      </c>
      <c r="D971" s="63" t="s">
        <v>4074</v>
      </c>
      <c r="E971" t="s">
        <v>4219</v>
      </c>
      <c r="S971" s="66">
        <v>0</v>
      </c>
      <c r="U971" s="62"/>
    </row>
    <row r="972" spans="1:21" ht="15" customHeight="1">
      <c r="A972" t="s">
        <v>4220</v>
      </c>
      <c r="B972" t="s">
        <v>5148</v>
      </c>
      <c r="C972" s="63">
        <v>585325</v>
      </c>
      <c r="D972" s="63" t="s">
        <v>4074</v>
      </c>
      <c r="E972" t="s">
        <v>4222</v>
      </c>
      <c r="S972" s="66">
        <v>1</v>
      </c>
      <c r="U972" s="62"/>
    </row>
    <row r="973" spans="1:21" ht="15" customHeight="1">
      <c r="A973" t="s">
        <v>4223</v>
      </c>
      <c r="B973" t="s">
        <v>5149</v>
      </c>
      <c r="C973" s="63">
        <v>585325</v>
      </c>
      <c r="D973" s="63" t="s">
        <v>4074</v>
      </c>
      <c r="E973" t="s">
        <v>4225</v>
      </c>
      <c r="S973" s="66">
        <v>2</v>
      </c>
      <c r="U973" s="62"/>
    </row>
    <row r="974" spans="1:21" ht="15" customHeight="1">
      <c r="A974" t="s">
        <v>4226</v>
      </c>
      <c r="B974" t="s">
        <v>5150</v>
      </c>
      <c r="C974" s="63">
        <v>585325</v>
      </c>
      <c r="D974" s="63" t="s">
        <v>4074</v>
      </c>
      <c r="E974" t="s">
        <v>4228</v>
      </c>
      <c r="S974" s="66">
        <v>2</v>
      </c>
      <c r="U974" s="62"/>
    </row>
    <row r="975" spans="1:21" ht="15" customHeight="1">
      <c r="A975" t="s">
        <v>4229</v>
      </c>
      <c r="B975" t="s">
        <v>5151</v>
      </c>
      <c r="C975" s="63">
        <v>585325</v>
      </c>
      <c r="D975" s="63" t="s">
        <v>4074</v>
      </c>
      <c r="E975" t="s">
        <v>4231</v>
      </c>
      <c r="S975" s="66">
        <v>3</v>
      </c>
      <c r="U975" s="62"/>
    </row>
    <row r="976" spans="1:21" ht="15" customHeight="1">
      <c r="A976" t="s">
        <v>4232</v>
      </c>
      <c r="B976" t="s">
        <v>5152</v>
      </c>
      <c r="C976" s="64">
        <v>585325</v>
      </c>
      <c r="D976" s="63" t="s">
        <v>4074</v>
      </c>
      <c r="E976" t="s">
        <v>4234</v>
      </c>
      <c r="S976" s="66">
        <v>2</v>
      </c>
      <c r="U976" s="62"/>
    </row>
    <row r="977" spans="1:21" ht="15" customHeight="1">
      <c r="A977" t="s">
        <v>4072</v>
      </c>
      <c r="B977" t="s">
        <v>5153</v>
      </c>
      <c r="C977" s="63">
        <v>585400</v>
      </c>
      <c r="D977" s="63" t="s">
        <v>4074</v>
      </c>
      <c r="E977" t="s">
        <v>4075</v>
      </c>
      <c r="S977" s="66">
        <v>1</v>
      </c>
      <c r="U977" s="62"/>
    </row>
    <row r="978" spans="1:21" ht="15" customHeight="1">
      <c r="A978" t="s">
        <v>4076</v>
      </c>
      <c r="B978" t="s">
        <v>5154</v>
      </c>
      <c r="C978" s="63">
        <v>585400</v>
      </c>
      <c r="D978" s="63" t="s">
        <v>4074</v>
      </c>
      <c r="E978" t="s">
        <v>4078</v>
      </c>
      <c r="S978" s="66">
        <v>5</v>
      </c>
      <c r="U978" s="62"/>
    </row>
    <row r="979" spans="1:21" ht="15" customHeight="1">
      <c r="A979" t="s">
        <v>4079</v>
      </c>
      <c r="B979" t="s">
        <v>5155</v>
      </c>
      <c r="C979" s="63">
        <v>585400</v>
      </c>
      <c r="D979" s="63" t="s">
        <v>4074</v>
      </c>
      <c r="E979" t="s">
        <v>4081</v>
      </c>
      <c r="S979" s="66">
        <v>3</v>
      </c>
      <c r="U979" s="62"/>
    </row>
    <row r="980" spans="1:21" ht="15" customHeight="1">
      <c r="A980" t="s">
        <v>4082</v>
      </c>
      <c r="B980" t="s">
        <v>5156</v>
      </c>
      <c r="C980" s="63">
        <v>585400</v>
      </c>
      <c r="D980" s="63" t="s">
        <v>4074</v>
      </c>
      <c r="E980" t="s">
        <v>4084</v>
      </c>
      <c r="S980" s="66">
        <v>1</v>
      </c>
      <c r="U980" s="62"/>
    </row>
    <row r="981" spans="1:21" ht="15" customHeight="1">
      <c r="A981" t="s">
        <v>4085</v>
      </c>
      <c r="B981" t="s">
        <v>5157</v>
      </c>
      <c r="C981" s="63">
        <v>585400</v>
      </c>
      <c r="D981" s="63" t="s">
        <v>4074</v>
      </c>
      <c r="E981" t="s">
        <v>4087</v>
      </c>
      <c r="S981" s="66">
        <v>5</v>
      </c>
      <c r="U981" s="62"/>
    </row>
    <row r="982" spans="1:21" ht="15" customHeight="1">
      <c r="A982" t="s">
        <v>4088</v>
      </c>
      <c r="B982" t="s">
        <v>5158</v>
      </c>
      <c r="C982" s="63">
        <v>585400</v>
      </c>
      <c r="D982" s="63" t="s">
        <v>4074</v>
      </c>
      <c r="E982" t="s">
        <v>4090</v>
      </c>
      <c r="S982" s="66">
        <v>1</v>
      </c>
      <c r="U982" s="62"/>
    </row>
    <row r="983" spans="1:21" ht="15" customHeight="1">
      <c r="A983" t="s">
        <v>4091</v>
      </c>
      <c r="B983" t="s">
        <v>5159</v>
      </c>
      <c r="C983" s="63">
        <v>585400</v>
      </c>
      <c r="D983" s="63" t="s">
        <v>4074</v>
      </c>
      <c r="E983" t="s">
        <v>4093</v>
      </c>
      <c r="S983" s="66">
        <v>3</v>
      </c>
      <c r="U983" s="62"/>
    </row>
    <row r="984" spans="1:21" ht="15" customHeight="1">
      <c r="A984" t="s">
        <v>4094</v>
      </c>
      <c r="B984" t="s">
        <v>5160</v>
      </c>
      <c r="C984" s="63">
        <v>585400</v>
      </c>
      <c r="D984" s="63" t="s">
        <v>4074</v>
      </c>
      <c r="E984" t="s">
        <v>4096</v>
      </c>
      <c r="S984" s="66">
        <v>2</v>
      </c>
      <c r="U984" s="62"/>
    </row>
    <row r="985" spans="1:21" ht="15" customHeight="1">
      <c r="A985" t="s">
        <v>4097</v>
      </c>
      <c r="B985" t="s">
        <v>5161</v>
      </c>
      <c r="C985" s="63">
        <v>585400</v>
      </c>
      <c r="D985" s="63" t="s">
        <v>4074</v>
      </c>
      <c r="E985" t="s">
        <v>4099</v>
      </c>
      <c r="S985" s="66">
        <v>1</v>
      </c>
      <c r="U985" s="62"/>
    </row>
    <row r="986" spans="1:21" ht="15" customHeight="1">
      <c r="A986" t="s">
        <v>4100</v>
      </c>
      <c r="B986" t="s">
        <v>5162</v>
      </c>
      <c r="C986" s="63">
        <v>585400</v>
      </c>
      <c r="D986" s="63" t="s">
        <v>4074</v>
      </c>
      <c r="E986" t="s">
        <v>4102</v>
      </c>
      <c r="S986" s="66">
        <v>0</v>
      </c>
      <c r="U986" s="62"/>
    </row>
    <row r="987" spans="1:21" ht="15" customHeight="1">
      <c r="A987" t="s">
        <v>4103</v>
      </c>
      <c r="B987" t="s">
        <v>5163</v>
      </c>
      <c r="C987" s="63">
        <v>585400</v>
      </c>
      <c r="D987" s="63" t="s">
        <v>4074</v>
      </c>
      <c r="E987" t="s">
        <v>4105</v>
      </c>
      <c r="S987" s="66">
        <v>1</v>
      </c>
      <c r="U987" s="62"/>
    </row>
    <row r="988" spans="1:21" ht="15" customHeight="1">
      <c r="A988" t="s">
        <v>4106</v>
      </c>
      <c r="B988" t="s">
        <v>5164</v>
      </c>
      <c r="C988" s="63">
        <v>585400</v>
      </c>
      <c r="D988" s="63" t="s">
        <v>4074</v>
      </c>
      <c r="E988" t="s">
        <v>4108</v>
      </c>
      <c r="S988" s="66">
        <v>3</v>
      </c>
      <c r="U988" s="62"/>
    </row>
    <row r="989" spans="1:21" ht="15" customHeight="1">
      <c r="A989" t="s">
        <v>4109</v>
      </c>
      <c r="B989" t="s">
        <v>5165</v>
      </c>
      <c r="C989" s="63">
        <v>585400</v>
      </c>
      <c r="D989" s="63" t="s">
        <v>4074</v>
      </c>
      <c r="E989" t="s">
        <v>4111</v>
      </c>
      <c r="S989" s="66">
        <v>0</v>
      </c>
      <c r="U989" s="62"/>
    </row>
    <row r="990" spans="1:21" ht="15" customHeight="1">
      <c r="A990" t="s">
        <v>4112</v>
      </c>
      <c r="B990" t="s">
        <v>5166</v>
      </c>
      <c r="C990" s="63">
        <v>585400</v>
      </c>
      <c r="D990" s="63" t="s">
        <v>4074</v>
      </c>
      <c r="E990" t="s">
        <v>4114</v>
      </c>
      <c r="S990" s="66">
        <v>1</v>
      </c>
      <c r="U990" s="62"/>
    </row>
    <row r="991" spans="1:21" ht="15" customHeight="1">
      <c r="A991" t="s">
        <v>4115</v>
      </c>
      <c r="B991" t="s">
        <v>5167</v>
      </c>
      <c r="C991" s="63">
        <v>585400</v>
      </c>
      <c r="D991" s="63" t="s">
        <v>4074</v>
      </c>
      <c r="E991" t="s">
        <v>4117</v>
      </c>
      <c r="S991" s="66">
        <v>2</v>
      </c>
      <c r="U991" s="62"/>
    </row>
    <row r="992" spans="1:21" ht="15" customHeight="1">
      <c r="A992" t="s">
        <v>4118</v>
      </c>
      <c r="B992" t="s">
        <v>5168</v>
      </c>
      <c r="C992" s="63">
        <v>585400</v>
      </c>
      <c r="D992" s="63" t="s">
        <v>4074</v>
      </c>
      <c r="E992" t="s">
        <v>4120</v>
      </c>
      <c r="S992" s="66">
        <v>0</v>
      </c>
      <c r="U992" s="62"/>
    </row>
    <row r="993" spans="1:21" ht="15" customHeight="1">
      <c r="A993" t="s">
        <v>4121</v>
      </c>
      <c r="B993" t="s">
        <v>5169</v>
      </c>
      <c r="C993" s="63">
        <v>585400</v>
      </c>
      <c r="D993" s="63" t="s">
        <v>4074</v>
      </c>
      <c r="E993" t="s">
        <v>4123</v>
      </c>
      <c r="S993" s="66">
        <v>0</v>
      </c>
      <c r="U993" s="62"/>
    </row>
    <row r="994" spans="1:21" ht="15" customHeight="1">
      <c r="A994" t="s">
        <v>4124</v>
      </c>
      <c r="B994" t="s">
        <v>5170</v>
      </c>
      <c r="C994" s="63">
        <v>585400</v>
      </c>
      <c r="D994" s="63" t="s">
        <v>4074</v>
      </c>
      <c r="E994" t="s">
        <v>4126</v>
      </c>
      <c r="S994" s="66">
        <v>0</v>
      </c>
      <c r="U994" s="62"/>
    </row>
    <row r="995" spans="1:21" ht="15" customHeight="1">
      <c r="A995" t="s">
        <v>4127</v>
      </c>
      <c r="B995" t="s">
        <v>5171</v>
      </c>
      <c r="C995" s="63">
        <v>585400</v>
      </c>
      <c r="D995" s="63" t="s">
        <v>4074</v>
      </c>
      <c r="E995" t="s">
        <v>4129</v>
      </c>
      <c r="S995" s="66">
        <v>1</v>
      </c>
      <c r="U995" s="62"/>
    </row>
    <row r="996" spans="1:21" ht="15" customHeight="1">
      <c r="A996" t="s">
        <v>4130</v>
      </c>
      <c r="B996" t="s">
        <v>5172</v>
      </c>
      <c r="C996" s="63">
        <v>585400</v>
      </c>
      <c r="D996" s="63" t="s">
        <v>4074</v>
      </c>
      <c r="E996" t="s">
        <v>4132</v>
      </c>
      <c r="S996" s="66">
        <v>0</v>
      </c>
      <c r="U996" s="62"/>
    </row>
    <row r="997" spans="1:21" ht="15" customHeight="1">
      <c r="A997" t="s">
        <v>4133</v>
      </c>
      <c r="B997" t="s">
        <v>5173</v>
      </c>
      <c r="C997" s="63">
        <v>585400</v>
      </c>
      <c r="D997" s="63" t="s">
        <v>4074</v>
      </c>
      <c r="E997" t="s">
        <v>4135</v>
      </c>
      <c r="S997" s="66">
        <v>3</v>
      </c>
      <c r="U997" s="62"/>
    </row>
    <row r="998" spans="1:21" ht="15" customHeight="1">
      <c r="A998" t="s">
        <v>4136</v>
      </c>
      <c r="B998" t="s">
        <v>5174</v>
      </c>
      <c r="C998" s="63">
        <v>585400</v>
      </c>
      <c r="D998" s="63" t="s">
        <v>4074</v>
      </c>
      <c r="E998" t="s">
        <v>4138</v>
      </c>
      <c r="S998" s="66">
        <v>0</v>
      </c>
      <c r="U998" s="62"/>
    </row>
    <row r="999" spans="1:21" ht="15" customHeight="1">
      <c r="A999" t="s">
        <v>4139</v>
      </c>
      <c r="B999" t="s">
        <v>5175</v>
      </c>
      <c r="C999" s="63">
        <v>585400</v>
      </c>
      <c r="D999" s="63" t="s">
        <v>4074</v>
      </c>
      <c r="E999" t="s">
        <v>4141</v>
      </c>
      <c r="S999" s="66">
        <v>0</v>
      </c>
      <c r="U999" s="62"/>
    </row>
    <row r="1000" spans="1:21" ht="15" customHeight="1">
      <c r="A1000" t="s">
        <v>4142</v>
      </c>
      <c r="B1000" t="s">
        <v>5176</v>
      </c>
      <c r="C1000" s="63">
        <v>585400</v>
      </c>
      <c r="D1000" s="63" t="s">
        <v>4074</v>
      </c>
      <c r="E1000" t="s">
        <v>4144</v>
      </c>
      <c r="S1000" s="66">
        <v>0</v>
      </c>
      <c r="U1000" s="62"/>
    </row>
    <row r="1001" spans="1:21" ht="15" customHeight="1">
      <c r="A1001" t="s">
        <v>4145</v>
      </c>
      <c r="B1001" t="s">
        <v>5177</v>
      </c>
      <c r="C1001" s="63">
        <v>585400</v>
      </c>
      <c r="D1001" s="63" t="s">
        <v>4074</v>
      </c>
      <c r="E1001" t="s">
        <v>4147</v>
      </c>
      <c r="S1001" s="66">
        <v>1</v>
      </c>
      <c r="U1001" s="62"/>
    </row>
    <row r="1002" spans="1:21" ht="15" customHeight="1">
      <c r="A1002" t="s">
        <v>4148</v>
      </c>
      <c r="B1002" t="s">
        <v>5178</v>
      </c>
      <c r="C1002" s="63">
        <v>585400</v>
      </c>
      <c r="D1002" s="63" t="s">
        <v>4074</v>
      </c>
      <c r="E1002" t="s">
        <v>4150</v>
      </c>
      <c r="S1002" s="66">
        <v>12</v>
      </c>
      <c r="U1002" s="62"/>
    </row>
    <row r="1003" spans="1:21" ht="15" customHeight="1">
      <c r="A1003" t="s">
        <v>4151</v>
      </c>
      <c r="B1003" t="s">
        <v>5179</v>
      </c>
      <c r="C1003" s="63">
        <v>585400</v>
      </c>
      <c r="D1003" s="63" t="s">
        <v>4074</v>
      </c>
      <c r="E1003" t="s">
        <v>4153</v>
      </c>
      <c r="S1003" s="66">
        <v>0</v>
      </c>
      <c r="U1003" s="62"/>
    </row>
    <row r="1004" spans="1:21" ht="15" customHeight="1">
      <c r="A1004" t="s">
        <v>4154</v>
      </c>
      <c r="B1004" t="s">
        <v>5180</v>
      </c>
      <c r="C1004" s="63">
        <v>585400</v>
      </c>
      <c r="D1004" s="63" t="s">
        <v>4074</v>
      </c>
      <c r="E1004" t="s">
        <v>4156</v>
      </c>
      <c r="S1004" s="66">
        <v>1</v>
      </c>
      <c r="U1004" s="62"/>
    </row>
    <row r="1005" spans="1:21" ht="15" customHeight="1">
      <c r="A1005" t="s">
        <v>4157</v>
      </c>
      <c r="B1005" t="s">
        <v>5181</v>
      </c>
      <c r="C1005" s="63">
        <v>585400</v>
      </c>
      <c r="D1005" s="63" t="s">
        <v>4074</v>
      </c>
      <c r="E1005" t="s">
        <v>4159</v>
      </c>
      <c r="S1005" s="66">
        <v>12</v>
      </c>
      <c r="U1005" s="62"/>
    </row>
    <row r="1006" spans="1:21" ht="15" customHeight="1">
      <c r="A1006" t="s">
        <v>4160</v>
      </c>
      <c r="B1006" t="s">
        <v>5182</v>
      </c>
      <c r="C1006" s="63">
        <v>585400</v>
      </c>
      <c r="D1006" s="63" t="s">
        <v>4074</v>
      </c>
      <c r="E1006" t="s">
        <v>4162</v>
      </c>
      <c r="S1006" s="66">
        <v>1</v>
      </c>
      <c r="U1006" s="62"/>
    </row>
    <row r="1007" spans="1:21" ht="15" customHeight="1">
      <c r="A1007" t="s">
        <v>4163</v>
      </c>
      <c r="B1007" t="s">
        <v>5183</v>
      </c>
      <c r="C1007" s="63">
        <v>585400</v>
      </c>
      <c r="D1007" s="63" t="s">
        <v>4074</v>
      </c>
      <c r="E1007" t="s">
        <v>4165</v>
      </c>
      <c r="S1007" s="66">
        <v>23</v>
      </c>
      <c r="U1007" s="62"/>
    </row>
    <row r="1008" spans="1:21" ht="15" customHeight="1">
      <c r="A1008" t="s">
        <v>4166</v>
      </c>
      <c r="B1008" t="s">
        <v>5184</v>
      </c>
      <c r="C1008" s="63">
        <v>585400</v>
      </c>
      <c r="D1008" s="63" t="s">
        <v>4074</v>
      </c>
      <c r="E1008" t="s">
        <v>4168</v>
      </c>
      <c r="S1008" s="66">
        <v>6</v>
      </c>
      <c r="U1008" s="62"/>
    </row>
    <row r="1009" spans="1:21" ht="15" customHeight="1">
      <c r="A1009" t="s">
        <v>4169</v>
      </c>
      <c r="B1009" t="s">
        <v>5185</v>
      </c>
      <c r="C1009" s="63">
        <v>585400</v>
      </c>
      <c r="D1009" s="63" t="s">
        <v>4074</v>
      </c>
      <c r="E1009" t="s">
        <v>4171</v>
      </c>
      <c r="S1009" s="66">
        <v>2</v>
      </c>
      <c r="U1009" s="62"/>
    </row>
    <row r="1010" spans="1:21" ht="15" customHeight="1">
      <c r="A1010" t="s">
        <v>4172</v>
      </c>
      <c r="B1010" t="s">
        <v>5186</v>
      </c>
      <c r="C1010" s="63">
        <v>585400</v>
      </c>
      <c r="D1010" s="63" t="s">
        <v>4074</v>
      </c>
      <c r="E1010" t="s">
        <v>4174</v>
      </c>
      <c r="S1010" s="66">
        <v>6</v>
      </c>
      <c r="U1010" s="62"/>
    </row>
    <row r="1011" spans="1:21" ht="15" customHeight="1">
      <c r="A1011" t="s">
        <v>4175</v>
      </c>
      <c r="B1011" t="s">
        <v>5187</v>
      </c>
      <c r="C1011" s="63">
        <v>585400</v>
      </c>
      <c r="D1011" s="63" t="s">
        <v>4074</v>
      </c>
      <c r="E1011" t="s">
        <v>4177</v>
      </c>
      <c r="S1011" s="66">
        <v>30</v>
      </c>
      <c r="U1011" s="62"/>
    </row>
    <row r="1012" spans="1:21" ht="15" customHeight="1">
      <c r="A1012" t="s">
        <v>4178</v>
      </c>
      <c r="B1012" t="s">
        <v>5188</v>
      </c>
      <c r="C1012" s="63">
        <v>585400</v>
      </c>
      <c r="D1012" s="63" t="s">
        <v>4074</v>
      </c>
      <c r="E1012" t="s">
        <v>4180</v>
      </c>
      <c r="S1012" s="66">
        <v>28</v>
      </c>
      <c r="U1012" s="62"/>
    </row>
    <row r="1013" spans="1:21" ht="15" customHeight="1">
      <c r="A1013" t="s">
        <v>4181</v>
      </c>
      <c r="B1013" t="s">
        <v>5189</v>
      </c>
      <c r="C1013" s="63">
        <v>585400</v>
      </c>
      <c r="D1013" s="63" t="s">
        <v>4074</v>
      </c>
      <c r="E1013" t="s">
        <v>4183</v>
      </c>
      <c r="S1013" s="66">
        <v>3</v>
      </c>
      <c r="U1013" s="62"/>
    </row>
    <row r="1014" spans="1:21" ht="15" customHeight="1">
      <c r="A1014" t="s">
        <v>4184</v>
      </c>
      <c r="B1014" t="s">
        <v>5190</v>
      </c>
      <c r="C1014" s="63">
        <v>585400</v>
      </c>
      <c r="D1014" s="63" t="s">
        <v>4074</v>
      </c>
      <c r="E1014" t="s">
        <v>4186</v>
      </c>
      <c r="S1014" s="66">
        <v>2</v>
      </c>
      <c r="U1014" s="62"/>
    </row>
    <row r="1015" spans="1:21" ht="15" customHeight="1">
      <c r="A1015" t="s">
        <v>4187</v>
      </c>
      <c r="B1015" t="s">
        <v>5191</v>
      </c>
      <c r="C1015" s="63">
        <v>585400</v>
      </c>
      <c r="D1015" s="63" t="s">
        <v>4074</v>
      </c>
      <c r="E1015" t="s">
        <v>4189</v>
      </c>
      <c r="S1015" s="66">
        <v>7</v>
      </c>
      <c r="U1015" s="62"/>
    </row>
    <row r="1016" spans="1:21" ht="15" customHeight="1">
      <c r="A1016" t="s">
        <v>4190</v>
      </c>
      <c r="B1016" t="s">
        <v>5192</v>
      </c>
      <c r="C1016" s="63">
        <v>585400</v>
      </c>
      <c r="D1016" s="63" t="s">
        <v>4074</v>
      </c>
      <c r="E1016" t="s">
        <v>4192</v>
      </c>
      <c r="S1016" s="66">
        <v>0</v>
      </c>
      <c r="U1016" s="62"/>
    </row>
    <row r="1017" spans="1:21" ht="15" customHeight="1">
      <c r="A1017" t="s">
        <v>4193</v>
      </c>
      <c r="B1017" t="s">
        <v>5193</v>
      </c>
      <c r="C1017" s="63">
        <v>585400</v>
      </c>
      <c r="D1017" s="63" t="s">
        <v>4074</v>
      </c>
      <c r="E1017" t="s">
        <v>4195</v>
      </c>
      <c r="S1017" s="66">
        <v>1</v>
      </c>
      <c r="U1017" s="62"/>
    </row>
    <row r="1018" spans="1:21" ht="15" customHeight="1">
      <c r="A1018" t="s">
        <v>4196</v>
      </c>
      <c r="B1018" t="s">
        <v>5194</v>
      </c>
      <c r="C1018" s="63">
        <v>585400</v>
      </c>
      <c r="D1018" s="63" t="s">
        <v>4074</v>
      </c>
      <c r="E1018" t="s">
        <v>4198</v>
      </c>
      <c r="S1018" s="66">
        <v>7</v>
      </c>
      <c r="U1018" s="62"/>
    </row>
    <row r="1019" spans="1:21" ht="15" customHeight="1">
      <c r="A1019" t="s">
        <v>4199</v>
      </c>
      <c r="B1019" t="s">
        <v>5195</v>
      </c>
      <c r="C1019" s="63">
        <v>585400</v>
      </c>
      <c r="D1019" s="63" t="s">
        <v>4074</v>
      </c>
      <c r="E1019" t="s">
        <v>4201</v>
      </c>
      <c r="S1019" s="66">
        <v>1</v>
      </c>
      <c r="U1019" s="62"/>
    </row>
    <row r="1020" spans="1:21" ht="15" customHeight="1">
      <c r="A1020" t="s">
        <v>4202</v>
      </c>
      <c r="B1020" t="s">
        <v>5196</v>
      </c>
      <c r="C1020" s="63">
        <v>585400</v>
      </c>
      <c r="D1020" s="63" t="s">
        <v>4074</v>
      </c>
      <c r="E1020" t="s">
        <v>4204</v>
      </c>
      <c r="S1020" s="66">
        <v>2</v>
      </c>
      <c r="U1020" s="62"/>
    </row>
    <row r="1021" spans="1:21" ht="15" customHeight="1">
      <c r="A1021" t="s">
        <v>4205</v>
      </c>
      <c r="B1021" t="s">
        <v>5197</v>
      </c>
      <c r="C1021" s="63">
        <v>585400</v>
      </c>
      <c r="D1021" s="63" t="s">
        <v>4074</v>
      </c>
      <c r="E1021" t="s">
        <v>4207</v>
      </c>
      <c r="S1021" s="66">
        <v>2</v>
      </c>
      <c r="U1021" s="62"/>
    </row>
    <row r="1022" spans="1:21" ht="15" customHeight="1">
      <c r="A1022" t="s">
        <v>4208</v>
      </c>
      <c r="B1022" t="s">
        <v>5198</v>
      </c>
      <c r="C1022" s="63">
        <v>585400</v>
      </c>
      <c r="D1022" s="63" t="s">
        <v>4074</v>
      </c>
      <c r="E1022" t="s">
        <v>4210</v>
      </c>
      <c r="S1022" s="66">
        <v>36</v>
      </c>
      <c r="U1022" s="62"/>
    </row>
    <row r="1023" spans="1:21" ht="15" customHeight="1">
      <c r="A1023" t="s">
        <v>4211</v>
      </c>
      <c r="B1023" t="s">
        <v>5199</v>
      </c>
      <c r="C1023" s="63">
        <v>585400</v>
      </c>
      <c r="D1023" s="63" t="s">
        <v>4074</v>
      </c>
      <c r="E1023" t="s">
        <v>4213</v>
      </c>
      <c r="S1023" s="66">
        <v>28</v>
      </c>
      <c r="U1023" s="62"/>
    </row>
    <row r="1024" spans="1:21" ht="15" customHeight="1">
      <c r="A1024" t="s">
        <v>4214</v>
      </c>
      <c r="B1024" t="s">
        <v>5200</v>
      </c>
      <c r="C1024" s="63">
        <v>585400</v>
      </c>
      <c r="D1024" s="63" t="s">
        <v>4074</v>
      </c>
      <c r="E1024" t="s">
        <v>4216</v>
      </c>
      <c r="S1024" s="66">
        <v>5</v>
      </c>
      <c r="U1024" s="62"/>
    </row>
    <row r="1025" spans="1:21" ht="15" customHeight="1">
      <c r="A1025" t="s">
        <v>4217</v>
      </c>
      <c r="B1025" t="s">
        <v>5201</v>
      </c>
      <c r="C1025" s="63">
        <v>585400</v>
      </c>
      <c r="D1025" s="63" t="s">
        <v>4074</v>
      </c>
      <c r="E1025" t="s">
        <v>4219</v>
      </c>
      <c r="S1025" s="66">
        <v>1</v>
      </c>
      <c r="U1025" s="62"/>
    </row>
    <row r="1026" spans="1:21" ht="15" customHeight="1">
      <c r="A1026" t="s">
        <v>4220</v>
      </c>
      <c r="B1026" t="s">
        <v>5202</v>
      </c>
      <c r="C1026" s="63">
        <v>585400</v>
      </c>
      <c r="D1026" s="63" t="s">
        <v>4074</v>
      </c>
      <c r="E1026" t="s">
        <v>4222</v>
      </c>
      <c r="S1026" s="66">
        <v>4</v>
      </c>
      <c r="U1026" s="62"/>
    </row>
    <row r="1027" spans="1:21">
      <c r="A1027" t="s">
        <v>4223</v>
      </c>
      <c r="B1027" t="s">
        <v>5203</v>
      </c>
      <c r="C1027" s="63">
        <v>585400</v>
      </c>
      <c r="D1027" s="63" t="s">
        <v>4074</v>
      </c>
      <c r="E1027" t="s">
        <v>4225</v>
      </c>
      <c r="S1027" s="66">
        <v>8</v>
      </c>
      <c r="U1027" s="62"/>
    </row>
    <row r="1028" spans="1:21" ht="15" customHeight="1">
      <c r="A1028" t="s">
        <v>4226</v>
      </c>
      <c r="B1028" t="s">
        <v>5204</v>
      </c>
      <c r="C1028" s="63">
        <v>585400</v>
      </c>
      <c r="D1028" s="63" t="s">
        <v>4074</v>
      </c>
      <c r="E1028" t="s">
        <v>4228</v>
      </c>
      <c r="S1028" s="66">
        <v>16</v>
      </c>
      <c r="U1028" s="62"/>
    </row>
    <row r="1029" spans="1:21" ht="15" customHeight="1">
      <c r="A1029" t="s">
        <v>4229</v>
      </c>
      <c r="B1029" t="s">
        <v>5205</v>
      </c>
      <c r="C1029" s="63">
        <v>585400</v>
      </c>
      <c r="D1029" s="63" t="s">
        <v>4074</v>
      </c>
      <c r="E1029" t="s">
        <v>4231</v>
      </c>
      <c r="S1029" s="66">
        <v>12</v>
      </c>
      <c r="U1029" s="62"/>
    </row>
    <row r="1030" spans="1:21" ht="15" customHeight="1">
      <c r="A1030" t="s">
        <v>4232</v>
      </c>
      <c r="B1030" t="s">
        <v>5206</v>
      </c>
      <c r="C1030" s="64">
        <v>585400</v>
      </c>
      <c r="D1030" s="63" t="s">
        <v>4074</v>
      </c>
      <c r="E1030" t="s">
        <v>4234</v>
      </c>
      <c r="S1030" s="66">
        <v>20</v>
      </c>
      <c r="U1030" s="6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Dashboard</vt:lpstr>
      <vt:lpstr>GDP</vt:lpstr>
      <vt:lpstr>Employment</vt:lpstr>
      <vt:lpstr>Bus</vt:lpstr>
      <vt:lpstr>AU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Whiteford</dc:creator>
  <cp:lastModifiedBy>Andrew Whiteford</cp:lastModifiedBy>
  <cp:lastPrinted>2015-05-05T05:00:58Z</cp:lastPrinted>
  <dcterms:created xsi:type="dcterms:W3CDTF">2015-05-05T01:07:51Z</dcterms:created>
  <dcterms:modified xsi:type="dcterms:W3CDTF">2015-05-07T00:16:54Z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MapLocation">
    <vt:lpwstr>IbAjPaSbk3ePRHtS6hz5DWtEIsxudnHPtMNhDhxK/Zs79O84/d8/EiESmCX3O4x+iGBozFVQ86iLJKWIiqy1KTolDvSi8Vf8OjM1i1ZxWJ7MAGn8olQ11OJy4VLUlVZ0Z6pgzsrdXPmjjZOZTCI/60HwxqUaMIFhOJ4P7vT/u+ZioL1SuhHsL7f0GlbGbnCH4AskcBE27qcvInPsX4CsXdnyGPJJwpXkYbNZEPf+lE/Jz3lsCvpWvKMfevzMUjJ</vt:lpwstr>
  </property>
  <property fmtid="{D5CDD505-2E9C-101B-9397-08002B2CF9AE}" pid="3" name="PriorMapLocation">
    <vt:lpwstr>1Set2jh5Jw4elU2PPoGKHvcvzumfxFPbHIuhbuJMhLjnfLTfON8J/Ye95xpJpw92aaWAk2/ZLWGEpKYsye/kp3Ju4yUsLU5KCZY2t+t2kDTU=</vt:lpwstr>
  </property>
  <property fmtid="{D5CDD505-2E9C-101B-9397-08002B2CF9AE}" pid="4" name="MAPCITE Version">
    <vt:lpwstr>Version 1.3.1.4</vt:lpwstr>
  </property>
</Properties>
</file>